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EA\Afregning af VE\Afregning\11. Månedsafregning\"/>
    </mc:Choice>
  </mc:AlternateContent>
  <bookViews>
    <workbookView xWindow="720" yWindow="315" windowWidth="27555" windowHeight="13575"/>
  </bookViews>
  <sheets>
    <sheet name="Max 10øre" sheetId="1" r:id="rId1"/>
    <sheet name="Max 25øre" sheetId="3" r:id="rId2"/>
  </sheets>
  <calcPr calcId="162913"/>
</workbook>
</file>

<file path=xl/calcChain.xml><?xml version="1.0" encoding="utf-8"?>
<calcChain xmlns="http://schemas.openxmlformats.org/spreadsheetml/2006/main">
  <c r="C11" i="3" l="1"/>
  <c r="F15" i="3"/>
  <c r="F14" i="3"/>
  <c r="F13" i="3"/>
  <c r="F12" i="3"/>
  <c r="F11" i="3"/>
  <c r="F10" i="3"/>
  <c r="F9" i="3"/>
  <c r="F8" i="3"/>
  <c r="F7" i="3"/>
  <c r="F6" i="3"/>
  <c r="F5" i="3"/>
  <c r="F4" i="3"/>
  <c r="C5" i="3"/>
  <c r="C6" i="3"/>
  <c r="C7" i="3"/>
  <c r="C8" i="3"/>
  <c r="C9" i="3"/>
  <c r="C10" i="3"/>
  <c r="C12" i="3"/>
  <c r="C13" i="3"/>
  <c r="C14" i="3"/>
  <c r="C15" i="3"/>
  <c r="C4" i="3"/>
  <c r="C5" i="1" l="1"/>
  <c r="C6" i="1"/>
  <c r="C7" i="1"/>
  <c r="C8" i="1"/>
  <c r="C9" i="1"/>
  <c r="C10" i="1"/>
  <c r="C11" i="1"/>
  <c r="C12" i="1"/>
  <c r="C13" i="1"/>
  <c r="C14" i="1"/>
  <c r="C15" i="1"/>
  <c r="C4" i="1"/>
  <c r="F6" i="1"/>
  <c r="F7" i="1"/>
  <c r="F8" i="1"/>
  <c r="F9" i="1"/>
  <c r="F10" i="1"/>
  <c r="F11" i="1"/>
  <c r="F12" i="1"/>
  <c r="F13" i="1"/>
  <c r="F14" i="1"/>
  <c r="F15" i="1"/>
  <c r="F5" i="1"/>
  <c r="F4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<sst xmlns="http://schemas.openxmlformats.org/spreadsheetml/2006/main" count="38" uniqueCount="19">
  <si>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</si>
  <si>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</si>
  <si>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</si>
  <si>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</si>
  <si>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</si>
  <si>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</si>
  <si>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</si>
  <si>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</si>
  <si>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</si>
  <si>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</si>
  <si>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</si>
  <si>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</si>
  <si>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</si>
  <si>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</si>
  <si>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</si>
  <si>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</si>
  <si>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</si>
  <si>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</si>
  <si>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2021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</si>
</sst>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3" borderId="2" xfId="0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E15" sqref="E15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6.42578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2021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32.688000000000002</v>
      </c>
      <c r="C4" s="25">
        <f>IF(ISBLANK(B4),"",MAX(0,IF(B4&gt;26,36-B4,10)))</f>
        <v>3.3119999999999976</v>
      </c>
      <c r="D4" s="4">
        <v>0.9</v>
      </c>
      <c r="E4" s="17">
        <v>32.944000000000003</v>
      </c>
      <c r="F4" s="25">
        <f>IF(ISBLANK(E4),"",MAX(0,IF(E4&gt;26,36-E4,10)))</f>
        <v>3.0559999999999974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32.811999999999998</v>
      </c>
      <c r="C5" s="26">
        <f t="shared" ref="C5:C15" si="0">IF(ISBLANK(B5),"",MAX(0,IF(B5&gt;26,36-B5,10)))</f>
        <v>3.1880000000000024</v>
      </c>
      <c r="D5" s="16">
        <v>0.9</v>
      </c>
      <c r="E5" s="18">
        <v>38.002000000000002</v>
      </c>
      <c r="F5" s="26">
        <f>IF(ISBLANK(E5),"",MAX(0,IF(E5&gt;26,36-E5,10)))</f>
        <v>0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30.117000000000001</v>
      </c>
      <c r="C6" s="27">
        <f t="shared" si="0"/>
        <v>5.8829999999999991</v>
      </c>
      <c r="D6" s="7">
        <v>0.9</v>
      </c>
      <c r="E6" s="19">
        <v>27.498000000000001</v>
      </c>
      <c r="F6" s="27">
        <f t="shared" ref="F6:F15" si="1">IF(ISBLANK(E6),"",MAX(0,IF(E6&gt;26,36-E6,10)))</f>
        <v>8.5019999999999989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28.574999999999999</v>
      </c>
      <c r="C7" s="26">
        <f t="shared" si="0"/>
        <v>7.4250000000000007</v>
      </c>
      <c r="D7" s="12">
        <v>0.9</v>
      </c>
      <c r="E7" s="20">
        <v>29.17</v>
      </c>
      <c r="F7" s="26">
        <f t="shared" si="1"/>
        <v>6.8299999999999983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33.547512355369484</v>
      </c>
      <c r="C8" s="27">
        <f t="shared" si="0"/>
        <v>2.4524876446305157</v>
      </c>
      <c r="D8" s="6">
        <v>0.9</v>
      </c>
      <c r="E8" s="19">
        <v>35.553232506640207</v>
      </c>
      <c r="F8" s="27">
        <f t="shared" si="1"/>
        <v>0.44676749335979338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48.319000000000003</v>
      </c>
      <c r="C9" s="26">
        <f t="shared" si="0"/>
        <v>0</v>
      </c>
      <c r="D9" s="12">
        <v>0.9</v>
      </c>
      <c r="E9" s="20">
        <v>46.454000000000001</v>
      </c>
      <c r="F9" s="26">
        <f t="shared" si="1"/>
        <v>0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52.343927197940822</v>
      </c>
      <c r="C10" s="27">
        <f t="shared" si="0"/>
        <v>0</v>
      </c>
      <c r="D10" s="6">
        <v>0.9</v>
      </c>
      <c r="E10" s="19">
        <v>53.450638344956381</v>
      </c>
      <c r="F10" s="27">
        <f t="shared" si="1"/>
        <v>0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58.157935714948977</v>
      </c>
      <c r="C11" s="26">
        <f t="shared" si="0"/>
        <v>0</v>
      </c>
      <c r="D11" s="12">
        <v>0.9</v>
      </c>
      <c r="E11" s="20">
        <v>57.723098571890731</v>
      </c>
      <c r="F11" s="26">
        <f t="shared" si="1"/>
        <v>0</v>
      </c>
      <c r="G11" s="12">
        <v>0.9</v>
      </c>
      <c r="H11" s="1"/>
      <c r="I11" s="1"/>
    </row>
    <row r="12" spans="1:9" ht="18.75" x14ac:dyDescent="0.3">
      <c r="A12" s="3" t="s">
        <v>8</v>
      </c>
      <c r="B12" s="19">
        <v>88.257850829274332</v>
      </c>
      <c r="C12" s="27">
        <f t="shared" si="0"/>
        <v>0</v>
      </c>
      <c r="D12" s="6">
        <v>0.9</v>
      </c>
      <c r="E12" s="19">
        <v>82.796827731045113</v>
      </c>
      <c r="F12" s="27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70.528000000000006</v>
      </c>
      <c r="C13" s="26">
        <f t="shared" si="0"/>
        <v>0</v>
      </c>
      <c r="D13" s="12">
        <v>0.9</v>
      </c>
      <c r="E13" s="20">
        <v>55.695</v>
      </c>
      <c r="F13" s="26">
        <f t="shared" si="1"/>
        <v>0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85.059391612935855</v>
      </c>
      <c r="C14" s="27">
        <f t="shared" si="0"/>
        <v>0</v>
      </c>
      <c r="D14" s="6">
        <v>0.9</v>
      </c>
      <c r="E14" s="19">
        <v>70.155771941682431</v>
      </c>
      <c r="F14" s="27">
        <f t="shared" si="1"/>
        <v>0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113.78100000000001</v>
      </c>
      <c r="C15" s="28">
        <f t="shared" si="0"/>
        <v>0</v>
      </c>
      <c r="D15" s="14">
        <v>0.9</v>
      </c>
      <c r="E15" s="21">
        <v>113.51600000000001</v>
      </c>
      <c r="F15" s="28">
        <f t="shared" si="1"/>
        <v>0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15" sqref="E15"/>
    </sheetView>
  </sheetViews>
  <sheetFormatPr defaultRowHeight="15" x14ac:dyDescent="0.25"/>
  <cols>
    <col min="1" max="1" width="12.7109375" customWidth="1"/>
    <col min="2" max="2" width="29" customWidth="1"/>
    <col min="3" max="3" width="15.5703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2021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17">
        <v>32.688000000000002</v>
      </c>
      <c r="C4" s="29">
        <f>IF(ISBLANK(B4),"",MAX(0,IF(B4&gt;33,58-B4,25)))</f>
        <v>25</v>
      </c>
      <c r="D4" s="4">
        <v>0.9</v>
      </c>
      <c r="E4" s="22">
        <v>32.944000000000003</v>
      </c>
      <c r="F4" s="29">
        <f>IF(ISBLANK(E4),"",MAX(0,IF(E4&gt;33,58-E4,25)))</f>
        <v>25</v>
      </c>
      <c r="G4" s="5">
        <v>0.9</v>
      </c>
      <c r="H4" s="1"/>
      <c r="I4" s="1"/>
    </row>
    <row r="5" spans="1:9" ht="18.75" x14ac:dyDescent="0.3">
      <c r="A5" s="10" t="s">
        <v>1</v>
      </c>
      <c r="B5" s="18">
        <v>32.811999999999998</v>
      </c>
      <c r="C5" s="30">
        <f t="shared" ref="C5:C15" si="0">IF(ISBLANK(B5),"",MAX(0,IF(B5&gt;33,58-B5,25)))</f>
        <v>25</v>
      </c>
      <c r="D5" s="11">
        <v>0.9</v>
      </c>
      <c r="E5" s="23">
        <v>38.002000000000002</v>
      </c>
      <c r="F5" s="30">
        <f t="shared" ref="F5:F15" si="1">IF(ISBLANK(E5),"",MAX(0,IF(E5&gt;33,58-E5,25)))</f>
        <v>19.997999999999998</v>
      </c>
      <c r="G5" s="12">
        <v>0.9</v>
      </c>
      <c r="H5" s="1"/>
      <c r="I5" s="1"/>
    </row>
    <row r="6" spans="1:9" ht="18.75" x14ac:dyDescent="0.3">
      <c r="A6" s="3" t="s">
        <v>2</v>
      </c>
      <c r="B6" s="19">
        <v>30.117000000000001</v>
      </c>
      <c r="C6" s="29">
        <f t="shared" si="0"/>
        <v>25</v>
      </c>
      <c r="D6" s="7">
        <v>0.9</v>
      </c>
      <c r="E6" s="19">
        <v>27.498000000000001</v>
      </c>
      <c r="F6" s="29">
        <f t="shared" si="1"/>
        <v>25</v>
      </c>
      <c r="G6" s="6">
        <v>0.9</v>
      </c>
      <c r="H6" s="1"/>
      <c r="I6" s="1"/>
    </row>
    <row r="7" spans="1:9" ht="18.75" x14ac:dyDescent="0.3">
      <c r="A7" s="10" t="s">
        <v>3</v>
      </c>
      <c r="B7" s="20">
        <v>28.574999999999999</v>
      </c>
      <c r="C7" s="30">
        <f t="shared" si="0"/>
        <v>25</v>
      </c>
      <c r="D7" s="11">
        <v>0.9</v>
      </c>
      <c r="E7" s="24">
        <v>29.17</v>
      </c>
      <c r="F7" s="30">
        <f t="shared" si="1"/>
        <v>25</v>
      </c>
      <c r="G7" s="12">
        <v>0.9</v>
      </c>
      <c r="H7" s="1"/>
      <c r="I7" s="1"/>
    </row>
    <row r="8" spans="1:9" ht="18.75" x14ac:dyDescent="0.3">
      <c r="A8" s="3" t="s">
        <v>4</v>
      </c>
      <c r="B8" s="19">
        <v>33.547512355369484</v>
      </c>
      <c r="C8" s="29">
        <f t="shared" si="0"/>
        <v>24.452487644630516</v>
      </c>
      <c r="D8" s="7">
        <v>0.9</v>
      </c>
      <c r="E8" s="19">
        <v>35.553232506640207</v>
      </c>
      <c r="F8" s="29">
        <f t="shared" si="1"/>
        <v>22.446767493359793</v>
      </c>
      <c r="G8" s="6">
        <v>0.9</v>
      </c>
      <c r="H8" s="1"/>
      <c r="I8" s="1"/>
    </row>
    <row r="9" spans="1:9" ht="18.75" x14ac:dyDescent="0.3">
      <c r="A9" s="10" t="s">
        <v>5</v>
      </c>
      <c r="B9" s="20">
        <v>48.319000000000003</v>
      </c>
      <c r="C9" s="30">
        <f t="shared" si="0"/>
        <v>9.6809999999999974</v>
      </c>
      <c r="D9" s="11">
        <v>0.9</v>
      </c>
      <c r="E9" s="20">
        <v>46.454000000000001</v>
      </c>
      <c r="F9" s="30">
        <f t="shared" si="1"/>
        <v>11.545999999999999</v>
      </c>
      <c r="G9" s="12">
        <v>0.9</v>
      </c>
      <c r="H9" s="1"/>
      <c r="I9" s="1"/>
    </row>
    <row r="10" spans="1:9" ht="18.75" x14ac:dyDescent="0.3">
      <c r="A10" s="3" t="s">
        <v>6</v>
      </c>
      <c r="B10" s="19">
        <v>52.343927197940822</v>
      </c>
      <c r="C10" s="29">
        <f t="shared" si="0"/>
        <v>5.6560728020591782</v>
      </c>
      <c r="D10" s="7">
        <v>0.9</v>
      </c>
      <c r="E10" s="19">
        <v>53.450638344956381</v>
      </c>
      <c r="F10" s="29">
        <f t="shared" si="1"/>
        <v>4.5493616550436187</v>
      </c>
      <c r="G10" s="6">
        <v>0.9</v>
      </c>
      <c r="H10" s="1"/>
      <c r="I10" s="1"/>
    </row>
    <row r="11" spans="1:9" ht="18.75" x14ac:dyDescent="0.3">
      <c r="A11" s="10" t="s">
        <v>7</v>
      </c>
      <c r="B11" s="20">
        <v>58.157935714948977</v>
      </c>
      <c r="C11" s="30">
        <f t="shared" si="0"/>
        <v>0</v>
      </c>
      <c r="D11" s="11">
        <v>0.9</v>
      </c>
      <c r="E11" s="20">
        <v>57.723098571890731</v>
      </c>
      <c r="F11" s="30">
        <f t="shared" si="1"/>
        <v>0.27690142810926943</v>
      </c>
      <c r="G11" s="12">
        <v>0.9</v>
      </c>
      <c r="H11" s="1"/>
      <c r="I11" s="1"/>
    </row>
    <row r="12" spans="1:9" ht="18.75" x14ac:dyDescent="0.3">
      <c r="A12" s="3" t="s">
        <v>8</v>
      </c>
      <c r="B12" s="19">
        <v>88.257850829274332</v>
      </c>
      <c r="C12" s="29">
        <f t="shared" si="0"/>
        <v>0</v>
      </c>
      <c r="D12" s="7">
        <v>0.9</v>
      </c>
      <c r="E12" s="19">
        <v>82.796827731045113</v>
      </c>
      <c r="F12" s="29">
        <f t="shared" si="1"/>
        <v>0</v>
      </c>
      <c r="G12" s="6">
        <v>0.9</v>
      </c>
      <c r="H12" s="1"/>
      <c r="I12" s="1"/>
    </row>
    <row r="13" spans="1:9" ht="18.75" x14ac:dyDescent="0.3">
      <c r="A13" s="10" t="s">
        <v>9</v>
      </c>
      <c r="B13" s="20">
        <v>70.528000000000006</v>
      </c>
      <c r="C13" s="30">
        <f t="shared" si="0"/>
        <v>0</v>
      </c>
      <c r="D13" s="11">
        <v>0.9</v>
      </c>
      <c r="E13" s="20">
        <v>55.695</v>
      </c>
      <c r="F13" s="30">
        <f t="shared" si="1"/>
        <v>2.3049999999999997</v>
      </c>
      <c r="G13" s="12">
        <v>0.9</v>
      </c>
      <c r="H13" s="1"/>
      <c r="I13" s="1"/>
    </row>
    <row r="14" spans="1:9" ht="18.75" x14ac:dyDescent="0.3">
      <c r="A14" s="3" t="s">
        <v>10</v>
      </c>
      <c r="B14" s="19">
        <v>85.059391612935855</v>
      </c>
      <c r="C14" s="29">
        <f t="shared" si="0"/>
        <v>0</v>
      </c>
      <c r="D14" s="7">
        <v>0.9</v>
      </c>
      <c r="E14" s="19">
        <v>70.155771941682431</v>
      </c>
      <c r="F14" s="29">
        <f t="shared" si="1"/>
        <v>0</v>
      </c>
      <c r="G14" s="6">
        <v>0.9</v>
      </c>
      <c r="H14" s="1"/>
      <c r="I14" s="1"/>
    </row>
    <row r="15" spans="1:9" ht="18.75" x14ac:dyDescent="0.3">
      <c r="A15" s="13" t="s">
        <v>11</v>
      </c>
      <c r="B15" s="21">
        <v>113.78100000000001</v>
      </c>
      <c r="C15" s="31">
        <f t="shared" si="0"/>
        <v>0</v>
      </c>
      <c r="D15" s="15">
        <v>0.9</v>
      </c>
      <c r="E15" s="21">
        <v>113.51600000000001</v>
      </c>
      <c r="F15" s="31">
        <f t="shared" si="1"/>
        <v>0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F4046AFD-6198-4A93-BDC9-D916FA8A6225}"/>
</file>

<file path=customXml/itemProps2.xml><?xml version="1.0" encoding="utf-8"?>
<ds:datastoreItem xmlns:ds="http://schemas.openxmlformats.org/officeDocument/2006/customXml" ds:itemID="{2762351E-18E6-4D40-A8F0-3F655B6D3282}"/>
</file>

<file path=customXml/itemProps3.xml><?xml version="1.0" encoding="utf-8"?>
<ds:datastoreItem xmlns:ds="http://schemas.openxmlformats.org/officeDocument/2006/customXml" ds:itemID="{C531A3D0-A40F-474E-A2F1-E1F365AF7B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Max 10øre</vt:lpstr>
      <vt:lpstr>Max 25øre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Steen Jager Andersen</cp:lastModifiedBy>
  <cp:lastPrinted>2017-08-24T09:24:09Z</cp:lastPrinted>
  <dcterms:created xsi:type="dcterms:W3CDTF">2017-06-14T12:27:51Z</dcterms:created>
  <dcterms:modified xsi:type="dcterms:W3CDTF">2022-01-14T12:01:27Z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