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EAD\VEA\VEA\Center for Energiadministration (MUN)\Biogas\Bæredygtighed\2023\Skabeloner til indberetning\"/>
    </mc:Choice>
  </mc:AlternateContent>
  <bookViews>
    <workbookView xWindow="0" yWindow="0" windowWidth="19200" windowHeight="7665"/>
  </bookViews>
  <sheets>
    <sheet name="Opsummering og krav" sheetId="4" r:id="rId1"/>
    <sheet name="Skema til indberetning" sheetId="2" r:id="rId2"/>
    <sheet name="Bundfradrag" sheetId="5" r:id="rId3"/>
    <sheet name="skjult_Listeværdier" sheetId="1" state="hidden" r:id="rId4"/>
  </sheets>
  <definedNames>
    <definedName name="Affald_eller_restprodukt_fra_anden_produktion">skjult_Listeværdier!$B$10:$B$23</definedName>
    <definedName name="Affald_og_restprodukter_fra_landbrugsproduktion">skjult_Listeværdier!$D$10:$D$12</definedName>
    <definedName name="Afgrøder">skjult_Listeværdier!$A$10:$A$18</definedName>
    <definedName name="Afgrøderester">skjult_Listeværdier!$B$48:$B$51</definedName>
    <definedName name="Anden_afgrøde">skjult_Listeværdier!$H$26:$H$27</definedName>
    <definedName name="Anden_husdyrgødning">skjult_Listeværdier!$F$32:$F$35</definedName>
    <definedName name="Andet_affald">skjult_Listeværdier!$M$32:$M$42</definedName>
    <definedName name="Beskæringer">skjult_Listeværdier!$B$40:$B$43</definedName>
    <definedName name="Biomassekategori">skjult_Listeværdier!$A$2:$A$6</definedName>
    <definedName name="Blandet_gylle">skjult_Listeværdier!$E$32:$E$35</definedName>
    <definedName name="Dybstrøelse">skjult_Listeværdier!$G$32:$G$36</definedName>
    <definedName name="Fiskeri_og_akvakultur">skjult_Listeværdier!$J$32:$J$33</definedName>
    <definedName name="Fjerkrægylle">skjult_Listeværdier!$C$32:$C$35</definedName>
    <definedName name="Fødevareproduktion">skjult_Listeværdier!$K$32:$K$33</definedName>
    <definedName name="Græs">skjult_Listeværdier!$D$26:$D$28</definedName>
    <definedName name="Halm">skjult_Listeværdier!$A$48:$A$51</definedName>
    <definedName name="Jordskokker">skjult_Listeværdier!$F$26:$F$28</definedName>
    <definedName name="Kasseret_foder">skjult_Listeværdier!$H$32:$H$34</definedName>
    <definedName name="Kildesorteret_organisk_affald_fra_erhverv">skjult_Listeværdier!$A$40:$A$43</definedName>
    <definedName name="Kløvergræs">skjult_Listeværdier!$E$26:$E$28</definedName>
    <definedName name="Kommunalt_affald">skjult_Listeværdier!$C$10:$C$13</definedName>
    <definedName name="Korn">skjult_Listeværdier!$B$26:$B$28</definedName>
    <definedName name="Kvæggylle">skjult_Listeværdier!$A$32:$A$35</definedName>
    <definedName name="Lucerne">skjult_Listeværdier!$G$26:$G$27</definedName>
    <definedName name="Majs">skjult_Listeværdier!$A$26:$A$29</definedName>
    <definedName name="Minkgylle">skjult_Listeværdier!$D$32:$D$35</definedName>
    <definedName name="Naturplejebiomasse">skjult_Listeværdier!$C$40:$C$44</definedName>
    <definedName name="Nødder_kerner_skaller">skjult_Listeværdier!$I$32:$I$35</definedName>
    <definedName name="Roer">skjult_Listeværdier!$C$26:$C$29</definedName>
    <definedName name="Slam">skjult_Listeværdier!$L$32:$L$35</definedName>
    <definedName name="Svinegylle">skjult_Listeværdier!$B$32:$B$35</definedName>
  </definedNames>
  <calcPr calcId="162913"/>
  <customWorkbookViews>
    <customWorkbookView name="Test" guid="{AE1F599B-D2F9-4508-86D7-FC47D7304982}" maximized="1" xWindow="-8" yWindow="-8" windowWidth="1936" windowHeight="1056" activeSheetId="2"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5" l="1"/>
  <c r="C10" i="5"/>
  <c r="C15" i="5"/>
  <c r="C18" i="5" l="1"/>
  <c r="C20" i="5" s="1"/>
  <c r="B13" i="4"/>
  <c r="B11" i="4" l="1"/>
  <c r="B10" i="4"/>
  <c r="B9" i="4"/>
  <c r="B8" i="4"/>
  <c r="B7" i="4"/>
  <c r="B6" i="4"/>
  <c r="B5" i="4"/>
  <c r="B4" i="4"/>
  <c r="B12" i="4" l="1"/>
</calcChain>
</file>

<file path=xl/sharedStrings.xml><?xml version="1.0" encoding="utf-8"?>
<sst xmlns="http://schemas.openxmlformats.org/spreadsheetml/2006/main" count="2547" uniqueCount="361">
  <si>
    <t>Biomassekategori</t>
  </si>
  <si>
    <t>Afgrøder</t>
  </si>
  <si>
    <t>Affald_eller_restprodukt_fra_anden_produktion</t>
  </si>
  <si>
    <t>Kommunalt_affald</t>
  </si>
  <si>
    <t>Affald_og_restprodukter_fra_landbrugsproduktion</t>
  </si>
  <si>
    <t>Vælg</t>
  </si>
  <si>
    <t>Majs</t>
  </si>
  <si>
    <t>Kvæggylle</t>
  </si>
  <si>
    <t>Kildesorteret_organisk_affald_fra_erhverv</t>
  </si>
  <si>
    <t>Halm</t>
  </si>
  <si>
    <t>Korn</t>
  </si>
  <si>
    <t>Svinegylle</t>
  </si>
  <si>
    <t>Beskæringer</t>
  </si>
  <si>
    <t>Afgrøderester</t>
  </si>
  <si>
    <t>Roer</t>
  </si>
  <si>
    <t>Fjerkrægylle</t>
  </si>
  <si>
    <t>Naturplejebiomasse</t>
  </si>
  <si>
    <t>Græs</t>
  </si>
  <si>
    <t>Minkgylle</t>
  </si>
  <si>
    <t>Kløvergræs</t>
  </si>
  <si>
    <t>Anden_husdyrgødning</t>
  </si>
  <si>
    <t>Jordskokker</t>
  </si>
  <si>
    <t>Dybstrøelse</t>
  </si>
  <si>
    <t>Lucerne</t>
  </si>
  <si>
    <t>Kasseret_foder</t>
  </si>
  <si>
    <t>Nødder_kerner_skaller</t>
  </si>
  <si>
    <t>Fiskeri_og_akvakultur</t>
  </si>
  <si>
    <t>Fødevareproduktion</t>
  </si>
  <si>
    <t>Slam</t>
  </si>
  <si>
    <t>Andet_affald</t>
  </si>
  <si>
    <t>Kolber</t>
  </si>
  <si>
    <t>Helsæd</t>
  </si>
  <si>
    <t>Fra omdriftsarealer</t>
  </si>
  <si>
    <t>Konventionelt dyrket</t>
  </si>
  <si>
    <t>Hele afgrøden</t>
  </si>
  <si>
    <t>Stængler</t>
  </si>
  <si>
    <t>Kerner</t>
  </si>
  <si>
    <t>Top</t>
  </si>
  <si>
    <t>Fra permente græsarelaer</t>
  </si>
  <si>
    <t>Økologisk dyrket</t>
  </si>
  <si>
    <t>Toppe</t>
  </si>
  <si>
    <t>Ubehandlet</t>
  </si>
  <si>
    <t>Kvæg</t>
  </si>
  <si>
    <t>Grøntpiller</t>
  </si>
  <si>
    <t>Fiskeaffald</t>
  </si>
  <si>
    <t>Spildevandsslam</t>
  </si>
  <si>
    <t>Malt</t>
  </si>
  <si>
    <t>Separeret, fiberfraktion</t>
  </si>
  <si>
    <t>Dambrugsslam</t>
  </si>
  <si>
    <t>Bargasse</t>
  </si>
  <si>
    <t>Separeret, væskefraktion</t>
  </si>
  <si>
    <t>Pinjekerneskaller</t>
  </si>
  <si>
    <t>Slam fra forarbejdning af
animalske råvarer</t>
  </si>
  <si>
    <t>Kartoffelfrugtsaft</t>
  </si>
  <si>
    <t>Kakaoskaller</t>
  </si>
  <si>
    <t>Pressesaft fra grøntpiller</t>
  </si>
  <si>
    <t>Palmekernemel</t>
  </si>
  <si>
    <t>Inaktiveret og kalkstabiliseret biomasse</t>
  </si>
  <si>
    <t>Proteolyseret processpildevand</t>
  </si>
  <si>
    <t>Kildesorteret organisk affald fra erhverv</t>
  </si>
  <si>
    <t>Haveparkaffald</t>
  </si>
  <si>
    <t>Grøde</t>
  </si>
  <si>
    <t>Urter</t>
  </si>
  <si>
    <t>Tagrør</t>
  </si>
  <si>
    <t>Roetoppe</t>
  </si>
  <si>
    <t>Halmpiller/briketter</t>
  </si>
  <si>
    <t>Kartoffeltoppe</t>
  </si>
  <si>
    <t>Anden_afgrøde</t>
  </si>
  <si>
    <t>Anvendte mængder energiafgrøder</t>
  </si>
  <si>
    <t>Majskolber</t>
  </si>
  <si>
    <t>Majs, helsæd</t>
  </si>
  <si>
    <t>Korn, kerner</t>
  </si>
  <si>
    <t>Korn, helsæd</t>
  </si>
  <si>
    <t>Græs, helsæd fra omdriftsarealer</t>
  </si>
  <si>
    <t>Kløvergræs fra konventionel drift</t>
  </si>
  <si>
    <t>Rod fra jordskok</t>
  </si>
  <si>
    <t>Rod fra roe</t>
  </si>
  <si>
    <t>tons</t>
  </si>
  <si>
    <t>[INDTAST]</t>
  </si>
  <si>
    <t>Partinr.</t>
  </si>
  <si>
    <t>1. Biomasse-kategori</t>
  </si>
  <si>
    <t>2. Type</t>
  </si>
  <si>
    <t>3. Undertype</t>
  </si>
  <si>
    <t>4. Evt. bemærkning</t>
  </si>
  <si>
    <t>5. Tørstof-indhold (TS%)</t>
  </si>
  <si>
    <t>6. Anvendt mængde (tons vådvægt)</t>
  </si>
  <si>
    <t>7. Geografisk oprindelse (land)</t>
  </si>
  <si>
    <t>Indberetning af anvendte biomasser</t>
  </si>
  <si>
    <t>CVR. nummer:</t>
  </si>
  <si>
    <t>[Indtast CVR. nr.]</t>
  </si>
  <si>
    <t>Navn biogasanlæg:</t>
  </si>
  <si>
    <t>[Indtast navn]</t>
  </si>
  <si>
    <t>Blandet_gylle</t>
  </si>
  <si>
    <t>Anden type (angiv under bemærkninger)</t>
  </si>
  <si>
    <t>Andet (angiv under bemærkninger)</t>
  </si>
  <si>
    <t>Anden (angiv under bemærkninger)</t>
  </si>
  <si>
    <t>Fjerkræ</t>
  </si>
  <si>
    <t>Ajle</t>
  </si>
  <si>
    <t>Fast gødning</t>
  </si>
  <si>
    <t>Vinasse (2,2%)</t>
  </si>
  <si>
    <t>Vinasse (3,5 %)</t>
  </si>
  <si>
    <t>Andre typer organisk gødning</t>
  </si>
  <si>
    <t>2018-2023</t>
  </si>
  <si>
    <t>2023-2024</t>
  </si>
  <si>
    <t>2024-2025</t>
  </si>
  <si>
    <t>2025-2026</t>
  </si>
  <si>
    <t>Maks. % energiafgrøder på bundfradrag (%)</t>
  </si>
  <si>
    <t>Maks. % energiafgrøder på anvendte biomasse over bundfradrag</t>
  </si>
  <si>
    <t>Bundfradrag i tons</t>
  </si>
  <si>
    <t>Total energiafgrøder</t>
  </si>
  <si>
    <t>Total anvendt mængde biomasse</t>
  </si>
  <si>
    <t>Indberetningsperiode</t>
  </si>
  <si>
    <t>Vælg indberetningsperiode</t>
  </si>
  <si>
    <t>Glycerin</t>
  </si>
  <si>
    <t xml:space="preserve">Se vejledning til udfyldelse af biomasse-kategori, type og undertype i afsnit  3.3 og afsnit 5.0 i Vejledning til udfyldelse af indberetning af bæredygtighed. 
Husk at vælge en "1. Biomassekategori" for at få vist valgmulighederne under "2. Type". Når "Type" er valgt, vises valgmulighederne i "3. Undertype".
Bemærk, at der skal vælges en undertype.
Ønskes flere rækker, højreklik da mellem 2 rækker og vælg "Indsæt" og herefter "Hel række". </t>
  </si>
  <si>
    <t>1. august 2022 til den 31. december 2022</t>
  </si>
  <si>
    <t>1. januar 2023 til den 31. december 2023</t>
  </si>
  <si>
    <t>Slagteriaffald</t>
  </si>
  <si>
    <t>L</t>
  </si>
  <si>
    <t>Geografisk oprindelse</t>
  </si>
  <si>
    <t>Afghanistan</t>
  </si>
  <si>
    <t>Albanien</t>
  </si>
  <si>
    <t>Algeriet</t>
  </si>
  <si>
    <t>Andorra</t>
  </si>
  <si>
    <t>Angola</t>
  </si>
  <si>
    <t>Antigua og Barbuda</t>
  </si>
  <si>
    <t>Argentina</t>
  </si>
  <si>
    <t>Armenien</t>
  </si>
  <si>
    <t>Aserbajdsjan</t>
  </si>
  <si>
    <t>Australien</t>
  </si>
  <si>
    <t>B</t>
  </si>
  <si>
    <t>Bahamas</t>
  </si>
  <si>
    <t>Bahrain</t>
  </si>
  <si>
    <t>Bangladesh</t>
  </si>
  <si>
    <t>Barbados</t>
  </si>
  <si>
    <t>Belgien</t>
  </si>
  <si>
    <t>Belize</t>
  </si>
  <si>
    <t>Benin</t>
  </si>
  <si>
    <t>Bhutan</t>
  </si>
  <si>
    <t>Bolivia</t>
  </si>
  <si>
    <t>Bosnien-Hercegovina</t>
  </si>
  <si>
    <t>Botswana</t>
  </si>
  <si>
    <t>Brasilien</t>
  </si>
  <si>
    <t>Brunei</t>
  </si>
  <si>
    <t>Bulgarien</t>
  </si>
  <si>
    <t>Burkina Faso</t>
  </si>
  <si>
    <t>Burundi</t>
  </si>
  <si>
    <t>C</t>
  </si>
  <si>
    <t>Cambodja</t>
  </si>
  <si>
    <t>Cameroun</t>
  </si>
  <si>
    <t>Canada</t>
  </si>
  <si>
    <t>Chad</t>
  </si>
  <si>
    <t>Chile</t>
  </si>
  <si>
    <t>Colombia</t>
  </si>
  <si>
    <t>Comorene</t>
  </si>
  <si>
    <t>Congo</t>
  </si>
  <si>
    <t>Cookøerne</t>
  </si>
  <si>
    <t>Costa Rica</t>
  </si>
  <si>
    <t>Cuba</t>
  </si>
  <si>
    <t>Cypern</t>
  </si>
  <si>
    <t>D</t>
  </si>
  <si>
    <t>Danmark</t>
  </si>
  <si>
    <t>Den Centralafrikanske Republik</t>
  </si>
  <si>
    <t>Den Demokratiske Republik Congo</t>
  </si>
  <si>
    <t>Djibouti</t>
  </si>
  <si>
    <t>Dominica</t>
  </si>
  <si>
    <t>Dominikanske Republik</t>
  </si>
  <si>
    <t>E</t>
  </si>
  <si>
    <t>Ecuador</t>
  </si>
  <si>
    <t>Egypten</t>
  </si>
  <si>
    <t>El Salvador</t>
  </si>
  <si>
    <t>Elfenbenskysten</t>
  </si>
  <si>
    <t>Eritrea</t>
  </si>
  <si>
    <t>Estland</t>
  </si>
  <si>
    <t>eSwatini</t>
  </si>
  <si>
    <t>Etiopien</t>
  </si>
  <si>
    <t>F</t>
  </si>
  <si>
    <t>Fiji</t>
  </si>
  <si>
    <t>Filippinerne</t>
  </si>
  <si>
    <t>Finland</t>
  </si>
  <si>
    <t>Forenede Arabiske Emirater</t>
  </si>
  <si>
    <t>Frankrig</t>
  </si>
  <si>
    <t>G</t>
  </si>
  <si>
    <t>Gabon</t>
  </si>
  <si>
    <t>Gambia</t>
  </si>
  <si>
    <t>Georgien</t>
  </si>
  <si>
    <t>Ghana</t>
  </si>
  <si>
    <t>Grenada</t>
  </si>
  <si>
    <t>Grækenland</t>
  </si>
  <si>
    <t>Guatemala</t>
  </si>
  <si>
    <t>Guinea</t>
  </si>
  <si>
    <t>Guinea-Bissau</t>
  </si>
  <si>
    <t>Guyana</t>
  </si>
  <si>
    <t>H</t>
  </si>
  <si>
    <t>Haiti</t>
  </si>
  <si>
    <t>Holland</t>
  </si>
  <si>
    <t>Honduras</t>
  </si>
  <si>
    <t>Hviderusland (Belarus)</t>
  </si>
  <si>
    <t>I</t>
  </si>
  <si>
    <t>Indien</t>
  </si>
  <si>
    <t>Indonesien</t>
  </si>
  <si>
    <t>Irak</t>
  </si>
  <si>
    <t>Iran</t>
  </si>
  <si>
    <t>Irland</t>
  </si>
  <si>
    <t>Island</t>
  </si>
  <si>
    <t>Israel</t>
  </si>
  <si>
    <t>Italien</t>
  </si>
  <si>
    <t>J</t>
  </si>
  <si>
    <t>Jamaica</t>
  </si>
  <si>
    <t>Japan</t>
  </si>
  <si>
    <t>Jordan</t>
  </si>
  <si>
    <t>K</t>
  </si>
  <si>
    <t>Kap Verde</t>
  </si>
  <si>
    <t>Kasakhstan</t>
  </si>
  <si>
    <t>Kenya</t>
  </si>
  <si>
    <t>Kina</t>
  </si>
  <si>
    <t>Kirgisistan</t>
  </si>
  <si>
    <t>Kiribati</t>
  </si>
  <si>
    <t>Kosovo</t>
  </si>
  <si>
    <t>Kroatien</t>
  </si>
  <si>
    <t>Kuwait</t>
  </si>
  <si>
    <t>Laos</t>
  </si>
  <si>
    <t>Lesotho</t>
  </si>
  <si>
    <t>Letland</t>
  </si>
  <si>
    <t>Libanon</t>
  </si>
  <si>
    <t>Liberia</t>
  </si>
  <si>
    <t>Libyen</t>
  </si>
  <si>
    <t>Liechtenstein</t>
  </si>
  <si>
    <t>Litauen</t>
  </si>
  <si>
    <t>Luxembourg</t>
  </si>
  <si>
    <t>M</t>
  </si>
  <si>
    <t>Madagaskar</t>
  </si>
  <si>
    <t>Malawi</t>
  </si>
  <si>
    <t>Malaysia</t>
  </si>
  <si>
    <t>Maldiverne</t>
  </si>
  <si>
    <t>Mali</t>
  </si>
  <si>
    <t>Malta</t>
  </si>
  <si>
    <t>Marokko</t>
  </si>
  <si>
    <t>Marshalløerne</t>
  </si>
  <si>
    <t>Mauritania</t>
  </si>
  <si>
    <t>Mauritius</t>
  </si>
  <si>
    <t>Mexico</t>
  </si>
  <si>
    <t>Mikronesien</t>
  </si>
  <si>
    <t>Moldova</t>
  </si>
  <si>
    <t>Monaco</t>
  </si>
  <si>
    <t>Mongoliet</t>
  </si>
  <si>
    <t>Montenegro</t>
  </si>
  <si>
    <t>Mozambique</t>
  </si>
  <si>
    <t>Myanmar (Burma)</t>
  </si>
  <si>
    <t>N</t>
  </si>
  <si>
    <t>Namibia</t>
  </si>
  <si>
    <t>Nauru</t>
  </si>
  <si>
    <t>Nepal</t>
  </si>
  <si>
    <t>New Zealand</t>
  </si>
  <si>
    <t>Nicaragua</t>
  </si>
  <si>
    <t>Niger</t>
  </si>
  <si>
    <t>Nigeria</t>
  </si>
  <si>
    <t>Niue</t>
  </si>
  <si>
    <t>Nordkorea</t>
  </si>
  <si>
    <t>Nordmakedonien</t>
  </si>
  <si>
    <t>Norge</t>
  </si>
  <si>
    <t>O</t>
  </si>
  <si>
    <t>Oman</t>
  </si>
  <si>
    <t>P</t>
  </si>
  <si>
    <t>Pakistan</t>
  </si>
  <si>
    <t>Palau</t>
  </si>
  <si>
    <t>Palæstina</t>
  </si>
  <si>
    <t>Panama</t>
  </si>
  <si>
    <t>Papua Ny Guinea</t>
  </si>
  <si>
    <t>Paraguay</t>
  </si>
  <si>
    <t>Peru</t>
  </si>
  <si>
    <t>Polen</t>
  </si>
  <si>
    <t>Portugal</t>
  </si>
  <si>
    <t>Q</t>
  </si>
  <si>
    <t>Qatar</t>
  </si>
  <si>
    <t>R</t>
  </si>
  <si>
    <t>Rumænien</t>
  </si>
  <si>
    <t>Rusland</t>
  </si>
  <si>
    <t>Rwanda</t>
  </si>
  <si>
    <t>S</t>
  </si>
  <si>
    <t>Saint Kitts og Nevis</t>
  </si>
  <si>
    <t>Saint Lucia</t>
  </si>
  <si>
    <t>Saint Vincent og Grenadinerne</t>
  </si>
  <si>
    <t>Salomonøerne</t>
  </si>
  <si>
    <t>Samoa</t>
  </si>
  <si>
    <t>San Marino</t>
  </si>
  <si>
    <t>Saudi-Arabien</t>
  </si>
  <si>
    <t>Schweiz</t>
  </si>
  <si>
    <t>Senegal</t>
  </si>
  <si>
    <t>Serbien</t>
  </si>
  <si>
    <t>Seychellerne</t>
  </si>
  <si>
    <t>Sierra Leone</t>
  </si>
  <si>
    <t>Singapore</t>
  </si>
  <si>
    <t>Slovakiet</t>
  </si>
  <si>
    <t>Slovenien</t>
  </si>
  <si>
    <t>Somalia</t>
  </si>
  <si>
    <t>Spanien</t>
  </si>
  <si>
    <t>Sri Lanka</t>
  </si>
  <si>
    <t>Storbritannien</t>
  </si>
  <si>
    <t>Sudan</t>
  </si>
  <si>
    <t>Surinam</t>
  </si>
  <si>
    <t>Sverige</t>
  </si>
  <si>
    <t>Sydafrika</t>
  </si>
  <si>
    <t>Sydkorea</t>
  </si>
  <si>
    <t>Sydsudan</t>
  </si>
  <si>
    <t>Syrien</t>
  </si>
  <si>
    <t>São Tomé og Príncipe</t>
  </si>
  <si>
    <t>T</t>
  </si>
  <si>
    <t>Tadsjikistan</t>
  </si>
  <si>
    <t>Taiwan</t>
  </si>
  <si>
    <t>Tanzania</t>
  </si>
  <si>
    <t>Thailand</t>
  </si>
  <si>
    <t>Tjekkiet</t>
  </si>
  <si>
    <t>Togo</t>
  </si>
  <si>
    <t>Tonga</t>
  </si>
  <si>
    <t>Trinidad og Tobago</t>
  </si>
  <si>
    <t>Tunesien</t>
  </si>
  <si>
    <t>Turkmenistan</t>
  </si>
  <si>
    <t>Tuvalu</t>
  </si>
  <si>
    <t>Tyrkiet</t>
  </si>
  <si>
    <t>Tyskland</t>
  </si>
  <si>
    <t>U</t>
  </si>
  <si>
    <t>Uganda</t>
  </si>
  <si>
    <t>Ukraine</t>
  </si>
  <si>
    <t>Ungarn</t>
  </si>
  <si>
    <t>Uruguay</t>
  </si>
  <si>
    <t>USA</t>
  </si>
  <si>
    <t>Usbekistan</t>
  </si>
  <si>
    <t>V</t>
  </si>
  <si>
    <t>Vanuatu</t>
  </si>
  <si>
    <t>Vatikanstaten</t>
  </si>
  <si>
    <t>Venezuela</t>
  </si>
  <si>
    <t>Vestsahara</t>
  </si>
  <si>
    <t>Vietnam</t>
  </si>
  <si>
    <t>Y</t>
  </si>
  <si>
    <t>Yemen</t>
  </si>
  <si>
    <t>Z</t>
  </si>
  <si>
    <t>Zambia</t>
  </si>
  <si>
    <t>Zimbabwe</t>
  </si>
  <si>
    <t>Æ</t>
  </si>
  <si>
    <t>Ækvatorialguinea</t>
  </si>
  <si>
    <t>Ø</t>
  </si>
  <si>
    <t>Østrig</t>
  </si>
  <si>
    <t>Celler, der skal udfyldes</t>
  </si>
  <si>
    <t>Total anvendt biomasse, 1. august 2022 til 31. juli 2023, ton</t>
  </si>
  <si>
    <t>Total anvendt biomasse, 1. august 2023 til 31. december 2023, ton</t>
  </si>
  <si>
    <t>Bundfradrag 1. august 2022 - 31. juli 2023, ton</t>
  </si>
  <si>
    <t>Bundfradrag 1. august 2023 til 31. december 2023, ton</t>
  </si>
  <si>
    <t xml:space="preserve">Energiafgrødegrænse bundfradrag, pct. </t>
  </si>
  <si>
    <t>Energiafgrødegrænse 1. august 2022 - 31. juli 2023</t>
  </si>
  <si>
    <t xml:space="preserve">Energiafgrødegrænse 1. august - 31. december 2023 </t>
  </si>
  <si>
    <t>Energiafgrøder, der må anvendes, 1. august 2022 - 31. juli 2023, ton</t>
  </si>
  <si>
    <t>Energiafgrøder, der må anvendes, 31. juli - 31. december 2023, ton</t>
  </si>
  <si>
    <t>Samlet maksimal mængde energiafgrøder, der må anvendes i indberetningsperioden, ton</t>
  </si>
  <si>
    <t>Gns. energiafgrødegrænse, 1. august 2022 - 31. december 2023</t>
  </si>
  <si>
    <t>Kolonne1</t>
  </si>
  <si>
    <t>[VÆLG]</t>
  </si>
  <si>
    <t>A</t>
  </si>
  <si>
    <t>Total anvendt energiafgrøder, 1. august 2022 til 31. juli 2023, ton</t>
  </si>
  <si>
    <t>Total anvendt energiafgrøder, 1. august 2023 til 31. december 2023, ton</t>
  </si>
  <si>
    <r>
      <rPr>
        <b/>
        <sz val="14"/>
        <color theme="1"/>
        <rFont val="Calibri"/>
        <family val="2"/>
        <scheme val="minor"/>
      </rPr>
      <t>Opsummering og krav</t>
    </r>
    <r>
      <rPr>
        <sz val="11"/>
        <color theme="1"/>
        <rFont val="Calibri"/>
        <family val="2"/>
        <scheme val="minor"/>
      </rPr>
      <t xml:space="preserve">
Produktion af biogas skal hovedsagelig baseres på anvendelse af rest- og affaldsprodukter. Betingelserne for energiafgrøder finder anvendelse for al produktion af biogas, uanset biogasanlæggets størrelse og størrelsen på de anlæg, der anvender biogassen til produktion af elektricitet, transport, proces, varme eller brændsler.
</t>
    </r>
    <r>
      <rPr>
        <b/>
        <sz val="11"/>
        <color theme="1"/>
        <rFont val="Calibri"/>
        <family val="2"/>
        <scheme val="minor"/>
      </rPr>
      <t>Maksimal anvendelse af energiafgrøder</t>
    </r>
    <r>
      <rPr>
        <sz val="11"/>
        <color theme="1"/>
        <rFont val="Calibri"/>
        <family val="2"/>
        <scheme val="minor"/>
      </rPr>
      <t xml:space="preserve">
I perioden fra den 1. august 2018 til og med den 31. juli 2023 må der pr. indberetningsperiode højst anvendes 12 pct. energiafgrøder ved produktionen af biogas målt i vægtinput pr. anlæg til produktion af biogas. 
I indberetningsperioden fra den 1. august 2023 til og med den 31. juli 2024 må der højst anvendes 9 pct. energiafgrøder ved produktionen af biogas målt i vægtinput pr. anlæg til produktion af biogas. 
I indberetningsperioden fra den 1. august 2024 til og med den 31. juli 2025 må der højst anvendes 4 pct. energiafgrøder ved produktionen af biogas målt i vægtinput pr. anlæg til produktion af biogas. 
Der må også højst anvendes 4 pct. energiafgrøder ved produktionen af biogas målt i vægtinput pr. anlæg til produktion af biogas i indberetningsperioden 1. august 2025 til og med den 31. juli 2026 og i efterfølgende indberetningsperioder. 
For de nævnte indberetningsperioder gælder dog særlige bundfradrag, jf nedenfor.
</t>
    </r>
    <r>
      <rPr>
        <b/>
        <sz val="11"/>
        <color theme="1"/>
        <rFont val="Calibri"/>
        <family val="2"/>
        <scheme val="minor"/>
      </rPr>
      <t>Bundfradrag</t>
    </r>
    <r>
      <rPr>
        <sz val="11"/>
        <color theme="1"/>
        <rFont val="Calibri"/>
        <family val="2"/>
        <scheme val="minor"/>
      </rPr>
      <t xml:space="preserve">
I perioden 1. august 2023 til og med den 31. juli 2024 og i perioden 1. august 2024 til og med den 31. juli 2025 er det for hver periode tilladt, at anlæg af de første 50.000 ton biomasse (bundfradrag) anvender op til 12 pct. energiafgrøder. 
I perioden 1. august 2025 til og med den 31. juli 2026 og i efterfølgende indberetningsperioder er det tilladt, at anlæg af de første 36.000 ton biomasse (bundfradrag) anvender op til 12 pct. energiafgrøder.  
Bundfradraget kan beregnes på fanen "Bundfradrag". 
Majs er tilladt til og med 31. juli 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</si>
</sst>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6" x14ac:knownFonts="1">
    <font>
      <sz val="11"/>
      <color theme="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11"/>
      <color theme="1"/>
      <name val="Calibri"/>
      <family val="2"/>
    </font>
    <font>
      <b/>
      <sz val="16"/>
      <color theme="1"/>
      <name val="Calibri"/>
      <family val="2"/>
    </font>
    <font>
      <b/>
      <sz val="12"/>
      <color theme="0"/>
      <name val="Calibri"/>
      <family val="2"/>
    </font>
    <font>
      <i/>
      <sz val="11"/>
      <color theme="1"/>
      <name val="Calibri"/>
      <family val="2"/>
      <scheme val="minor"/>
    </font>
    <font>
      <b/>
      <sz val="11"/>
      <color rgb="FFFA7D00"/>
      <name val="Calibri"/>
      <family val="2"/>
      <scheme val="minor"/>
    </font>
    <font>
      <b/>
      <sz val="11"/>
      <color rgb="FFFF0000"/>
      <name val="Calibri"/>
      <family val="2"/>
      <scheme val="minor"/>
    </font>
    <font>
      <b/>
      <sz val="14"/>
      <color theme="1"/>
      <name val="Calibri"/>
      <family val="2"/>
      <scheme val="minor"/>
    </font>
    <font>
      <i/>
      <sz val="12"/>
      <color theme="1"/>
      <name val="Calibri"/>
      <family val="2"/>
      <scheme val="minor"/>
    </font>
    <font>
      <b/>
      <sz val="22"/>
      <color theme="1"/>
      <name val="Calibri"/>
      <family val="2"/>
      <scheme val="minor"/>
    </font>
    <font>
      <i/>
      <sz val="11"/>
      <color theme="1"/>
      <name val="Calibri"/>
      <family val="2"/>
    </font>
    <font>
      <sz val="11"/>
      <color rgb="FF333333"/>
      <name val="Georgia"/>
      <family val="1"/>
    </font>
    <font>
      <b/>
      <sz val="11"/>
      <color rgb="FF333333"/>
      <name val="Arial"/>
      <family val="2"/>
    </font>
  </fonts>
  <fills count="14">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theme="0"/>
        <bgColor indexed="64"/>
      </patternFill>
    </fill>
    <fill>
      <patternFill patternType="solid">
        <fgColor rgb="FFF2F2F2"/>
      </patternFill>
    </fill>
    <fill>
      <patternFill patternType="solid">
        <fgColor theme="9" tint="0.79998168889431442"/>
        <bgColor indexed="65"/>
      </patternFill>
    </fill>
    <fill>
      <patternFill patternType="solid">
        <fgColor theme="4" tint="0.79998168889431442"/>
        <bgColor indexed="64"/>
      </patternFill>
    </fill>
    <fill>
      <patternFill patternType="solid">
        <fgColor theme="7"/>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2"/>
        <bgColor indexed="64"/>
      </patternFill>
    </fill>
  </fills>
  <borders count="26">
    <border>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rgb="FF7F7F7F"/>
      </left>
      <right style="medium">
        <color indexed="64"/>
      </right>
      <top style="thin">
        <color rgb="FF7F7F7F"/>
      </top>
      <bottom style="thin">
        <color rgb="FF7F7F7F"/>
      </bottom>
      <diagonal/>
    </border>
    <border>
      <left style="thin">
        <color rgb="FF7F7F7F"/>
      </left>
      <right style="medium">
        <color indexed="64"/>
      </right>
      <top style="thin">
        <color rgb="FF7F7F7F"/>
      </top>
      <bottom style="medium">
        <color indexed="64"/>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s>
  <cellStyleXfs count="7">
    <xf numFmtId="0" fontId="0" fillId="0" borderId="0"/>
    <xf numFmtId="0" fontId="2" fillId="2" borderId="0" applyNumberFormat="0" applyBorder="0" applyAlignment="0" applyProtection="0"/>
    <xf numFmtId="0" fontId="3" fillId="3" borderId="0" applyNumberFormat="0" applyBorder="0" applyAlignment="0" applyProtection="0"/>
    <xf numFmtId="0" fontId="8" fillId="5" borderId="12" applyNumberFormat="0" applyAlignment="0" applyProtection="0"/>
    <xf numFmtId="0" fontId="2" fillId="6" borderId="0" applyNumberFormat="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102">
    <xf numFmtId="0" fontId="0" fillId="0" borderId="0" xfId="0"/>
    <xf numFmtId="0" fontId="1" fillId="0" borderId="0" xfId="0" applyFont="1"/>
    <xf numFmtId="0" fontId="4" fillId="4" borderId="0" xfId="0" applyFont="1" applyFill="1" applyAlignment="1">
      <alignment horizontal="center" vertical="center"/>
    </xf>
    <xf numFmtId="0" fontId="5" fillId="4" borderId="0" xfId="0" applyFont="1" applyFill="1" applyAlignment="1">
      <alignment horizontal="left" vertical="top"/>
    </xf>
    <xf numFmtId="0" fontId="4" fillId="4" borderId="0" xfId="0" applyFont="1" applyFill="1" applyAlignment="1">
      <alignment horizontal="center" vertical="center" wrapText="1"/>
    </xf>
    <xf numFmtId="0" fontId="6" fillId="3" borderId="3" xfId="2" applyFont="1" applyBorder="1" applyAlignment="1">
      <alignment horizontal="center" vertical="center" wrapText="1"/>
    </xf>
    <xf numFmtId="0" fontId="6" fillId="3" borderId="4" xfId="2" applyFont="1" applyBorder="1" applyAlignment="1">
      <alignment horizontal="center" vertical="center" wrapText="1"/>
    </xf>
    <xf numFmtId="0" fontId="6" fillId="3" borderId="5" xfId="2" applyFont="1" applyBorder="1" applyAlignment="1">
      <alignment horizontal="center" vertical="center" wrapText="1"/>
    </xf>
    <xf numFmtId="0" fontId="2" fillId="2" borderId="6" xfId="1" applyBorder="1" applyAlignment="1">
      <alignment horizontal="center" vertical="center"/>
    </xf>
    <xf numFmtId="0" fontId="2" fillId="2" borderId="2" xfId="1" applyBorder="1" applyAlignment="1">
      <alignment horizontal="center" vertical="center"/>
    </xf>
    <xf numFmtId="0" fontId="2" fillId="2" borderId="8" xfId="1" applyBorder="1" applyAlignment="1">
      <alignment horizontal="center" vertical="center"/>
    </xf>
    <xf numFmtId="0" fontId="2" fillId="2" borderId="9" xfId="1" applyBorder="1" applyAlignment="1">
      <alignment horizontal="center" vertical="center"/>
    </xf>
    <xf numFmtId="0" fontId="1" fillId="0" borderId="14" xfId="0" applyFont="1" applyBorder="1"/>
    <xf numFmtId="0" fontId="0" fillId="0" borderId="15" xfId="0" applyFont="1" applyBorder="1"/>
    <xf numFmtId="0" fontId="0" fillId="8" borderId="15" xfId="0" applyFill="1" applyBorder="1"/>
    <xf numFmtId="0" fontId="1" fillId="8" borderId="17" xfId="0" applyFont="1" applyFill="1" applyBorder="1"/>
    <xf numFmtId="0" fontId="0" fillId="8" borderId="18" xfId="0" applyFill="1" applyBorder="1"/>
    <xf numFmtId="0" fontId="0" fillId="8" borderId="1" xfId="0" applyFill="1" applyBorder="1"/>
    <xf numFmtId="0" fontId="0" fillId="9" borderId="15" xfId="0" applyFill="1" applyBorder="1"/>
    <xf numFmtId="0" fontId="1" fillId="9" borderId="14" xfId="0" applyFont="1" applyFill="1" applyBorder="1"/>
    <xf numFmtId="0" fontId="0" fillId="9" borderId="16" xfId="0" applyFill="1" applyBorder="1"/>
    <xf numFmtId="0" fontId="0" fillId="10" borderId="15" xfId="0" applyFill="1" applyBorder="1"/>
    <xf numFmtId="0" fontId="0" fillId="11" borderId="16" xfId="0" applyFill="1" applyBorder="1"/>
    <xf numFmtId="0" fontId="1" fillId="11" borderId="14" xfId="0" applyFont="1" applyFill="1" applyBorder="1"/>
    <xf numFmtId="0" fontId="0" fillId="11" borderId="15" xfId="0" applyFill="1" applyBorder="1"/>
    <xf numFmtId="0" fontId="1" fillId="8" borderId="14" xfId="0" applyFont="1" applyFill="1" applyBorder="1"/>
    <xf numFmtId="0" fontId="9" fillId="8" borderId="15" xfId="0" applyFont="1" applyFill="1" applyBorder="1"/>
    <xf numFmtId="0" fontId="9" fillId="8" borderId="16" xfId="0" applyFont="1" applyFill="1" applyBorder="1"/>
    <xf numFmtId="0" fontId="9" fillId="8" borderId="18" xfId="0" applyFont="1" applyFill="1" applyBorder="1"/>
    <xf numFmtId="0" fontId="9" fillId="8" borderId="1" xfId="0" applyFont="1" applyFill="1" applyBorder="1"/>
    <xf numFmtId="0" fontId="0" fillId="8" borderId="16" xfId="0" applyFill="1" applyBorder="1"/>
    <xf numFmtId="0" fontId="1" fillId="9" borderId="17" xfId="0" applyFont="1" applyFill="1" applyBorder="1"/>
    <xf numFmtId="0" fontId="0" fillId="9" borderId="18" xfId="0" applyFill="1" applyBorder="1"/>
    <xf numFmtId="0" fontId="0" fillId="9" borderId="1" xfId="0" applyFill="1" applyBorder="1"/>
    <xf numFmtId="0" fontId="1" fillId="12" borderId="14" xfId="0" applyFont="1" applyFill="1" applyBorder="1"/>
    <xf numFmtId="0" fontId="0" fillId="12" borderId="15" xfId="0" applyFill="1" applyBorder="1"/>
    <xf numFmtId="0" fontId="0" fillId="12" borderId="16" xfId="0" applyFill="1" applyBorder="1"/>
    <xf numFmtId="0" fontId="1" fillId="12" borderId="17" xfId="0" applyFont="1" applyFill="1" applyBorder="1"/>
    <xf numFmtId="0" fontId="0" fillId="12" borderId="18" xfId="0" applyFill="1" applyBorder="1"/>
    <xf numFmtId="0" fontId="0" fillId="12" borderId="1" xfId="0" applyFill="1" applyBorder="1"/>
    <xf numFmtId="0" fontId="1" fillId="11" borderId="17" xfId="0" applyFont="1" applyFill="1" applyBorder="1"/>
    <xf numFmtId="0" fontId="0" fillId="11" borderId="18" xfId="0" applyFill="1" applyBorder="1"/>
    <xf numFmtId="0" fontId="2" fillId="2" borderId="17" xfId="1" applyBorder="1" applyAlignment="1">
      <alignment vertical="center"/>
    </xf>
    <xf numFmtId="0" fontId="2" fillId="2" borderId="11" xfId="1" applyBorder="1" applyAlignment="1">
      <alignment vertical="center"/>
    </xf>
    <xf numFmtId="0" fontId="7" fillId="2" borderId="13" xfId="1" applyFont="1" applyBorder="1" applyAlignment="1">
      <alignment vertical="center"/>
    </xf>
    <xf numFmtId="0" fontId="7" fillId="2" borderId="13" xfId="1" applyFont="1" applyBorder="1" applyAlignment="1">
      <alignment horizontal="left" vertical="center"/>
    </xf>
    <xf numFmtId="0" fontId="7" fillId="0" borderId="0" xfId="0" applyFont="1"/>
    <xf numFmtId="0" fontId="0" fillId="4" borderId="0" xfId="0" applyFill="1"/>
    <xf numFmtId="0" fontId="2" fillId="6" borderId="3" xfId="4" applyBorder="1" applyAlignment="1">
      <alignment vertical="center"/>
    </xf>
    <xf numFmtId="0" fontId="2" fillId="6" borderId="4" xfId="4" applyBorder="1" applyAlignment="1">
      <alignment vertical="center" wrapText="1"/>
    </xf>
    <xf numFmtId="0" fontId="2" fillId="6" borderId="5" xfId="4" applyBorder="1" applyAlignment="1">
      <alignment vertical="center" wrapText="1"/>
    </xf>
    <xf numFmtId="0" fontId="2" fillId="6" borderId="6" xfId="4" applyBorder="1" applyAlignment="1">
      <alignment vertical="center"/>
    </xf>
    <xf numFmtId="164" fontId="2" fillId="6" borderId="2" xfId="4" applyNumberFormat="1" applyBorder="1" applyAlignment="1">
      <alignment vertical="center"/>
    </xf>
    <xf numFmtId="9" fontId="2" fillId="6" borderId="2" xfId="4" applyNumberFormat="1" applyBorder="1" applyAlignment="1">
      <alignment vertical="center"/>
    </xf>
    <xf numFmtId="9" fontId="2" fillId="6" borderId="7" xfId="4" applyNumberFormat="1" applyBorder="1" applyAlignment="1">
      <alignment vertical="center"/>
    </xf>
    <xf numFmtId="0" fontId="2" fillId="6" borderId="8" xfId="4" applyBorder="1" applyAlignment="1">
      <alignment vertical="center"/>
    </xf>
    <xf numFmtId="164" fontId="2" fillId="6" borderId="9" xfId="4" applyNumberFormat="1" applyBorder="1" applyAlignment="1">
      <alignment vertical="center"/>
    </xf>
    <xf numFmtId="9" fontId="2" fillId="6" borderId="9" xfId="4" applyNumberFormat="1" applyBorder="1" applyAlignment="1">
      <alignment vertical="center"/>
    </xf>
    <xf numFmtId="9" fontId="2" fillId="6" borderId="10" xfId="4" applyNumberFormat="1" applyBorder="1" applyAlignment="1">
      <alignment vertical="center"/>
    </xf>
    <xf numFmtId="0" fontId="2" fillId="2" borderId="3" xfId="1" applyBorder="1"/>
    <xf numFmtId="0" fontId="2" fillId="2" borderId="6" xfId="1" applyBorder="1"/>
    <xf numFmtId="0" fontId="2" fillId="2" borderId="8" xfId="1" applyBorder="1"/>
    <xf numFmtId="0" fontId="2" fillId="2" borderId="5" xfId="1" applyBorder="1"/>
    <xf numFmtId="0" fontId="8" fillId="5" borderId="19" xfId="3" applyBorder="1"/>
    <xf numFmtId="0" fontId="8" fillId="5" borderId="20" xfId="3" applyBorder="1"/>
    <xf numFmtId="0" fontId="13" fillId="7" borderId="13" xfId="0" applyFont="1" applyFill="1" applyBorder="1" applyAlignment="1">
      <alignment vertical="center"/>
    </xf>
    <xf numFmtId="0" fontId="1" fillId="11" borderId="0" xfId="0" applyFont="1" applyFill="1" applyBorder="1"/>
    <xf numFmtId="0" fontId="14" fillId="0" borderId="0" xfId="0" applyFont="1" applyAlignment="1">
      <alignment vertical="center" wrapText="1"/>
    </xf>
    <xf numFmtId="0" fontId="15" fillId="0" borderId="0" xfId="0" applyFont="1" applyAlignment="1">
      <alignment vertical="center" wrapText="1"/>
    </xf>
    <xf numFmtId="0" fontId="0" fillId="0" borderId="0" xfId="0"/>
    <xf numFmtId="164" fontId="0" fillId="4" borderId="21" xfId="6" applyNumberFormat="1" applyFont="1" applyFill="1" applyBorder="1"/>
    <xf numFmtId="10" fontId="0" fillId="4" borderId="21" xfId="5" applyNumberFormat="1" applyFont="1" applyFill="1" applyBorder="1"/>
    <xf numFmtId="0" fontId="0" fillId="4" borderId="22" xfId="0" applyFill="1" applyBorder="1"/>
    <xf numFmtId="0" fontId="0" fillId="2" borderId="7" xfId="1" applyFont="1" applyBorder="1" applyAlignment="1">
      <alignment horizontal="center" vertical="center"/>
    </xf>
    <xf numFmtId="0" fontId="0" fillId="0" borderId="0" xfId="0"/>
    <xf numFmtId="0" fontId="0" fillId="4" borderId="0" xfId="0" applyFill="1"/>
    <xf numFmtId="0" fontId="0" fillId="4" borderId="21" xfId="0" applyFill="1" applyBorder="1" applyAlignment="1">
      <alignment wrapText="1"/>
    </xf>
    <xf numFmtId="164" fontId="0" fillId="4" borderId="21" xfId="6" applyNumberFormat="1" applyFont="1" applyFill="1" applyBorder="1"/>
    <xf numFmtId="0" fontId="0" fillId="13" borderId="0" xfId="0" applyFill="1"/>
    <xf numFmtId="0" fontId="0" fillId="4" borderId="22" xfId="0" applyFill="1" applyBorder="1"/>
    <xf numFmtId="0" fontId="0" fillId="4" borderId="0" xfId="0" applyFill="1" applyBorder="1"/>
    <xf numFmtId="0" fontId="0" fillId="4" borderId="23" xfId="0" applyFill="1" applyBorder="1"/>
    <xf numFmtId="164" fontId="0" fillId="4" borderId="22" xfId="0" applyNumberFormat="1" applyFill="1" applyBorder="1"/>
    <xf numFmtId="0" fontId="0" fillId="4" borderId="22" xfId="0" applyFill="1" applyBorder="1" applyAlignment="1">
      <alignment vertical="center"/>
    </xf>
    <xf numFmtId="0" fontId="0" fillId="4" borderId="25" xfId="0" applyFill="1" applyBorder="1"/>
    <xf numFmtId="0" fontId="0" fillId="4" borderId="23" xfId="0" applyFill="1" applyBorder="1" applyProtection="1">
      <protection locked="0"/>
    </xf>
    <xf numFmtId="164" fontId="0" fillId="4" borderId="22" xfId="6" applyNumberFormat="1" applyFont="1" applyFill="1" applyBorder="1" applyProtection="1">
      <protection locked="0"/>
    </xf>
    <xf numFmtId="0" fontId="0" fillId="0" borderId="0" xfId="0" applyProtection="1">
      <protection locked="0"/>
    </xf>
    <xf numFmtId="164" fontId="0" fillId="4" borderId="21" xfId="6" applyNumberFormat="1" applyFont="1" applyFill="1" applyBorder="1" applyProtection="1"/>
    <xf numFmtId="10" fontId="0" fillId="4" borderId="21" xfId="5" applyNumberFormat="1" applyFont="1" applyFill="1" applyBorder="1" applyProtection="1"/>
    <xf numFmtId="164" fontId="0" fillId="4" borderId="22" xfId="6" applyNumberFormat="1" applyFont="1" applyFill="1" applyBorder="1" applyProtection="1"/>
    <xf numFmtId="164" fontId="0" fillId="4" borderId="0" xfId="6" applyNumberFormat="1" applyFont="1" applyFill="1" applyBorder="1" applyProtection="1"/>
    <xf numFmtId="3" fontId="0" fillId="4" borderId="0" xfId="0" applyNumberFormat="1" applyFill="1" applyProtection="1"/>
    <xf numFmtId="9" fontId="0" fillId="4" borderId="0" xfId="0" applyNumberFormat="1" applyFill="1" applyProtection="1"/>
    <xf numFmtId="9" fontId="0" fillId="4" borderId="22" xfId="0" applyNumberFormat="1" applyFill="1" applyBorder="1" applyProtection="1"/>
    <xf numFmtId="164" fontId="0" fillId="13" borderId="24" xfId="0" applyNumberFormat="1" applyFill="1" applyBorder="1" applyProtection="1">
      <protection locked="0"/>
    </xf>
    <xf numFmtId="164" fontId="0" fillId="13" borderId="25" xfId="0" applyNumberFormat="1" applyFill="1" applyBorder="1" applyProtection="1">
      <protection locked="0"/>
    </xf>
    <xf numFmtId="164" fontId="0" fillId="13" borderId="0" xfId="0" applyNumberFormat="1" applyFill="1" applyBorder="1" applyProtection="1">
      <protection locked="0"/>
    </xf>
    <xf numFmtId="164" fontId="0" fillId="13" borderId="0" xfId="6" applyNumberFormat="1" applyFont="1" applyFill="1" applyProtection="1">
      <protection locked="0"/>
    </xf>
    <xf numFmtId="0" fontId="0" fillId="4" borderId="0" xfId="0" applyFill="1" applyAlignment="1">
      <alignment horizontal="left" vertical="top" wrapText="1"/>
    </xf>
    <xf numFmtId="0" fontId="11" fillId="4" borderId="0" xfId="0" applyFont="1" applyFill="1" applyBorder="1" applyAlignment="1">
      <alignment horizontal="left" vertical="top" wrapText="1" indent="4"/>
    </xf>
    <xf numFmtId="0" fontId="12" fillId="0" borderId="0" xfId="0" applyFont="1"/>
  </cellXfs>
  <cellStyles count="7">
    <cellStyle name="20 % - Farve1" xfId="1" builtinId="30"/>
    <cellStyle name="20 % - Farve6" xfId="4" builtinId="50"/>
    <cellStyle name="Beregning" xfId="3" builtinId="22"/>
    <cellStyle name="Farve5" xfId="2" builtinId="45"/>
    <cellStyle name="Komma 2" xfId="6"/>
    <cellStyle name="Normal" xfId="0" builtinId="0"/>
    <cellStyle name="Pro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603250</xdr:colOff>
      <xdr:row>3</xdr:row>
      <xdr:rowOff>0</xdr:rowOff>
    </xdr:from>
    <xdr:to>
      <xdr:col>8</xdr:col>
      <xdr:colOff>603250</xdr:colOff>
      <xdr:row>12</xdr:row>
      <xdr:rowOff>177800</xdr:rowOff>
    </xdr:to>
    <xdr:sp macro="" textlink="">
      <xdr:nvSpPr>
        <xdr:cNvPr id="2" name="Tekstfelt 1"/>
        <xdr:cNvSpPr txBox="1"/>
      </xdr:nvSpPr>
      <xdr:spPr>
        <a:xfrm>
          <a:off x="6254750" y="552450"/>
          <a:ext cx="3048000" cy="184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Anvendelse af beregneren:</a:t>
          </a:r>
        </a:p>
        <a:p>
          <a:r>
            <a:rPr lang="da-DK" sz="1100"/>
            <a:t>- Anfør</a:t>
          </a:r>
          <a:r>
            <a:rPr lang="da-DK" sz="1100" baseline="0"/>
            <a:t> den totale anvendte mængde biomasse for to de perioder i de grå felter.</a:t>
          </a:r>
        </a:p>
        <a:p>
          <a:r>
            <a:rPr lang="da-DK" sz="1100" baseline="0"/>
            <a:t>- Anfør total mængde anvendt energiafgrøder for perioden 1. august 2022 til 31. juli 2023 og perioden 1. august 2023 til 31. december 2023</a:t>
          </a:r>
        </a:p>
        <a:p>
          <a:endParaRPr lang="da-DK" sz="1100"/>
        </a:p>
      </xdr:txBody>
    </xdr:sp>
    <xdr:clientData/>
  </xdr:twoCellAnchor>
</xdr:wsDr>
</file>

<file path=xl/tables/table1.xml><?xml version="1.0" encoding="utf-8"?>
<table xmlns="http://schemas.openxmlformats.org/spreadsheetml/2006/main" id="1" name="Tabel1" displayName="Tabel1" ref="A56:A280" totalsRowShown="0">
  <tableColumns count="1">
    <tableColumn id="1" name="Kolonne1"/>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tabSelected="1" zoomScaleNormal="100" workbookViewId="0">
      <selection sqref="A1:J1"/>
    </sheetView>
  </sheetViews>
  <sheetFormatPr defaultColWidth="9.140625" defaultRowHeight="15" x14ac:dyDescent="0.25"/>
  <cols>
    <col min="1" max="1" width="34.42578125" style="47" customWidth="1"/>
    <col min="2" max="2" width="16.5703125" style="47" customWidth="1"/>
    <col min="3" max="3" width="11.28515625" style="47" customWidth="1"/>
    <col min="4" max="4" width="22.28515625" style="47" customWidth="1"/>
    <col min="5" max="5" width="25.140625" style="47" customWidth="1"/>
    <col min="6" max="6" width="26.28515625" style="47" customWidth="1"/>
    <col min="7" max="7" width="38.5703125" style="47" customWidth="1"/>
    <col min="8" max="8" width="22.28515625" style="47" customWidth="1"/>
    <col min="9" max="16384" width="9.140625" style="47"/>
  </cols>
  <sheetData>
    <row r="1" spans="1:10" ht="263.25" customHeight="1" x14ac:dyDescent="0.25">
      <c r="A1" s="99" t="s">
        <v>360</v>
      </c>
      <c r="B1" s="99"/>
      <c r="C1" s="99"/>
      <c r="D1" s="99"/>
      <c r="E1" s="99"/>
      <c r="F1" s="99"/>
      <c r="G1" s="99"/>
      <c r="H1" s="99"/>
      <c r="I1" s="99"/>
      <c r="J1" s="99"/>
    </row>
    <row r="2" spans="1:10" ht="15.75" thickBot="1" x14ac:dyDescent="0.3"/>
    <row r="3" spans="1:10" ht="30" x14ac:dyDescent="0.25">
      <c r="A3" s="59" t="s">
        <v>68</v>
      </c>
      <c r="B3" s="62" t="s">
        <v>77</v>
      </c>
      <c r="D3" s="48" t="s">
        <v>111</v>
      </c>
      <c r="E3" s="49" t="s">
        <v>108</v>
      </c>
      <c r="F3" s="49" t="s">
        <v>106</v>
      </c>
      <c r="G3" s="50" t="s">
        <v>107</v>
      </c>
    </row>
    <row r="4" spans="1:10" x14ac:dyDescent="0.25">
      <c r="A4" s="60" t="s">
        <v>69</v>
      </c>
      <c r="B4" s="63">
        <f>SUMIF('Skema til indberetning'!$E$8:$E$218,skjult_Listeværdier!A27,'Skema til indberetning'!$H$8:$H$218)</f>
        <v>0</v>
      </c>
      <c r="D4" s="51" t="s">
        <v>102</v>
      </c>
      <c r="E4" s="52">
        <v>50000</v>
      </c>
      <c r="F4" s="53">
        <v>0.12</v>
      </c>
      <c r="G4" s="54">
        <v>0.12</v>
      </c>
    </row>
    <row r="5" spans="1:10" x14ac:dyDescent="0.25">
      <c r="A5" s="60" t="s">
        <v>70</v>
      </c>
      <c r="B5" s="63">
        <f>SUMIF('Skema til indberetning'!E:E,skjult_Listeværdier!A29,'Skema til indberetning'!H:H)</f>
        <v>0</v>
      </c>
      <c r="D5" s="51" t="s">
        <v>103</v>
      </c>
      <c r="E5" s="52">
        <v>50000</v>
      </c>
      <c r="F5" s="53">
        <v>0.12</v>
      </c>
      <c r="G5" s="54">
        <v>0.09</v>
      </c>
    </row>
    <row r="6" spans="1:10" x14ac:dyDescent="0.25">
      <c r="A6" s="60" t="s">
        <v>14</v>
      </c>
      <c r="B6" s="63">
        <f>SUMIF('Skema til indberetning'!E:E,skjult_Listeværdier!C27,'Skema til indberetning'!H:H)</f>
        <v>0</v>
      </c>
      <c r="D6" s="51" t="s">
        <v>104</v>
      </c>
      <c r="E6" s="52">
        <v>50000</v>
      </c>
      <c r="F6" s="53">
        <v>0.12</v>
      </c>
      <c r="G6" s="54">
        <v>0.04</v>
      </c>
    </row>
    <row r="7" spans="1:10" ht="15.75" thickBot="1" x14ac:dyDescent="0.3">
      <c r="A7" s="60" t="s">
        <v>71</v>
      </c>
      <c r="B7" s="63">
        <f>SUMIF('Skema til indberetning'!E:E,skjult_Listeværdier!B28,'Skema til indberetning'!H:H)</f>
        <v>0</v>
      </c>
      <c r="D7" s="55" t="s">
        <v>105</v>
      </c>
      <c r="E7" s="56">
        <v>36000</v>
      </c>
      <c r="F7" s="57">
        <v>0.12</v>
      </c>
      <c r="G7" s="58">
        <v>0.04</v>
      </c>
    </row>
    <row r="8" spans="1:10" x14ac:dyDescent="0.25">
      <c r="A8" s="60" t="s">
        <v>72</v>
      </c>
      <c r="B8" s="63">
        <f>SUMIF('Skema til indberetning'!E:E,skjult_Listeværdier!B27,'Skema til indberetning'!H:H)</f>
        <v>0</v>
      </c>
    </row>
    <row r="9" spans="1:10" x14ac:dyDescent="0.25">
      <c r="A9" s="60" t="s">
        <v>73</v>
      </c>
      <c r="B9" s="63">
        <f>SUMIF('Skema til indberetning'!E:E,skjult_Listeværdier!D27,'Skema til indberetning'!H:H)</f>
        <v>0</v>
      </c>
    </row>
    <row r="10" spans="1:10" x14ac:dyDescent="0.25">
      <c r="A10" s="60" t="s">
        <v>74</v>
      </c>
      <c r="B10" s="63">
        <f>SUMIF('Skema til indberetning'!E:E,skjult_Listeværdier!E27,'Skema til indberetning'!H:H)</f>
        <v>0</v>
      </c>
    </row>
    <row r="11" spans="1:10" x14ac:dyDescent="0.25">
      <c r="A11" s="60" t="s">
        <v>21</v>
      </c>
      <c r="B11" s="63">
        <f>SUMIF('Skema til indberetning'!E:E,skjult_Listeværdier!F27,'Skema til indberetning'!H:H)</f>
        <v>0</v>
      </c>
    </row>
    <row r="12" spans="1:10" x14ac:dyDescent="0.25">
      <c r="A12" s="60" t="s">
        <v>109</v>
      </c>
      <c r="B12" s="63">
        <f>SUM(B4:B11)</f>
        <v>0</v>
      </c>
    </row>
    <row r="13" spans="1:10" ht="15.75" thickBot="1" x14ac:dyDescent="0.3">
      <c r="A13" s="61" t="s">
        <v>110</v>
      </c>
      <c r="B13" s="64">
        <f>SUM('Skema til indberetning'!H:H)</f>
        <v>0</v>
      </c>
    </row>
  </sheetData>
  <customSheetViews>
    <customSheetView guid="{AE1F599B-D2F9-4508-86D7-FC47D7304982}">
      <selection activeCell="C11" sqref="C11"/>
      <pageMargins left="0.7" right="0.7" top="0.75" bottom="0.75" header="0.3" footer="0.3"/>
    </customSheetView>
  </customSheetViews>
  <mergeCells count="1">
    <mergeCell ref="A1:J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07"/>
  <sheetViews>
    <sheetView zoomScale="85" zoomScaleNormal="85" workbookViewId="0">
      <selection activeCell="D9" sqref="D9"/>
    </sheetView>
  </sheetViews>
  <sheetFormatPr defaultColWidth="31.7109375" defaultRowHeight="22.5" customHeight="1" x14ac:dyDescent="0.25"/>
  <cols>
    <col min="1" max="1" width="5.7109375" style="2" customWidth="1"/>
    <col min="2" max="2" width="20.7109375" style="2" customWidth="1"/>
    <col min="3" max="3" width="46.7109375" style="2" customWidth="1"/>
    <col min="4" max="4" width="30.5703125" style="2" customWidth="1"/>
    <col min="5" max="5" width="31.7109375" style="2"/>
    <col min="6" max="6" width="32.7109375" style="2" customWidth="1"/>
    <col min="7" max="7" width="31.7109375" style="2"/>
    <col min="8" max="8" width="24" style="2" customWidth="1"/>
    <col min="9" max="9" width="27" style="2" customWidth="1"/>
    <col min="10" max="16384" width="31.7109375" style="2"/>
  </cols>
  <sheetData>
    <row r="1" spans="2:9" ht="29.25" customHeight="1" x14ac:dyDescent="0.45">
      <c r="B1" s="101" t="s">
        <v>87</v>
      </c>
      <c r="C1" s="101"/>
      <c r="D1" s="101"/>
      <c r="E1" s="101"/>
      <c r="F1" s="101"/>
      <c r="G1" s="101"/>
      <c r="H1" s="101"/>
      <c r="I1" s="101"/>
    </row>
    <row r="2" spans="2:9" ht="22.5" customHeight="1" thickBot="1" x14ac:dyDescent="0.3"/>
    <row r="3" spans="2:9" ht="22.5" customHeight="1" thickBot="1" x14ac:dyDescent="0.3">
      <c r="B3" s="42" t="s">
        <v>88</v>
      </c>
      <c r="C3" s="44" t="s">
        <v>89</v>
      </c>
      <c r="D3" s="100" t="s">
        <v>114</v>
      </c>
      <c r="E3" s="100"/>
      <c r="F3" s="100"/>
      <c r="G3" s="100"/>
      <c r="H3" s="100"/>
    </row>
    <row r="4" spans="2:9" ht="22.5" customHeight="1" thickBot="1" x14ac:dyDescent="0.3">
      <c r="B4" s="43" t="s">
        <v>90</v>
      </c>
      <c r="C4" s="45" t="s">
        <v>91</v>
      </c>
      <c r="D4" s="100"/>
      <c r="E4" s="100"/>
      <c r="F4" s="100"/>
      <c r="G4" s="100"/>
      <c r="H4" s="100"/>
    </row>
    <row r="5" spans="2:9" ht="21.75" customHeight="1" thickBot="1" x14ac:dyDescent="0.3">
      <c r="B5" s="43" t="s">
        <v>111</v>
      </c>
      <c r="C5" s="65" t="s">
        <v>112</v>
      </c>
      <c r="D5" s="100"/>
      <c r="E5" s="100"/>
      <c r="F5" s="100"/>
      <c r="G5" s="100"/>
      <c r="H5" s="100"/>
      <c r="I5" s="3"/>
    </row>
    <row r="6" spans="2:9" ht="23.25" customHeight="1" thickBot="1" x14ac:dyDescent="0.3"/>
    <row r="7" spans="2:9" s="4" customFormat="1" ht="48" customHeight="1" x14ac:dyDescent="0.25">
      <c r="B7" s="5" t="s">
        <v>79</v>
      </c>
      <c r="C7" s="6" t="s">
        <v>80</v>
      </c>
      <c r="D7" s="6" t="s">
        <v>81</v>
      </c>
      <c r="E7" s="6" t="s">
        <v>82</v>
      </c>
      <c r="F7" s="6" t="s">
        <v>83</v>
      </c>
      <c r="G7" s="6" t="s">
        <v>84</v>
      </c>
      <c r="H7" s="6" t="s">
        <v>85</v>
      </c>
      <c r="I7" s="7" t="s">
        <v>86</v>
      </c>
    </row>
    <row r="8" spans="2:9" ht="22.5" customHeight="1" x14ac:dyDescent="0.25">
      <c r="B8" s="8">
        <v>1</v>
      </c>
      <c r="C8" s="9" t="s">
        <v>5</v>
      </c>
      <c r="D8" s="9" t="s">
        <v>5</v>
      </c>
      <c r="E8" s="9" t="s">
        <v>5</v>
      </c>
      <c r="F8" s="9" t="s">
        <v>78</v>
      </c>
      <c r="G8" s="9" t="s">
        <v>78</v>
      </c>
      <c r="H8" s="9" t="s">
        <v>78</v>
      </c>
      <c r="I8" s="73" t="s">
        <v>356</v>
      </c>
    </row>
    <row r="9" spans="2:9" ht="22.5" customHeight="1" x14ac:dyDescent="0.25">
      <c r="B9" s="8">
        <v>2</v>
      </c>
      <c r="C9" s="9" t="s">
        <v>5</v>
      </c>
      <c r="D9" s="9" t="s">
        <v>5</v>
      </c>
      <c r="E9" s="9" t="s">
        <v>5</v>
      </c>
      <c r="F9" s="9" t="s">
        <v>78</v>
      </c>
      <c r="G9" s="9" t="s">
        <v>78</v>
      </c>
      <c r="H9" s="9" t="s">
        <v>78</v>
      </c>
      <c r="I9" s="73" t="s">
        <v>356</v>
      </c>
    </row>
    <row r="10" spans="2:9" ht="22.5" customHeight="1" x14ac:dyDescent="0.25">
      <c r="B10" s="8">
        <v>3</v>
      </c>
      <c r="C10" s="9" t="s">
        <v>5</v>
      </c>
      <c r="D10" s="9" t="s">
        <v>5</v>
      </c>
      <c r="E10" s="9" t="s">
        <v>5</v>
      </c>
      <c r="F10" s="9" t="s">
        <v>78</v>
      </c>
      <c r="G10" s="9" t="s">
        <v>78</v>
      </c>
      <c r="H10" s="9" t="s">
        <v>78</v>
      </c>
      <c r="I10" s="73" t="s">
        <v>356</v>
      </c>
    </row>
    <row r="11" spans="2:9" ht="22.5" customHeight="1" x14ac:dyDescent="0.25">
      <c r="B11" s="8">
        <v>4</v>
      </c>
      <c r="C11" s="9" t="s">
        <v>5</v>
      </c>
      <c r="D11" s="9" t="s">
        <v>5</v>
      </c>
      <c r="E11" s="9" t="s">
        <v>5</v>
      </c>
      <c r="F11" s="9" t="s">
        <v>78</v>
      </c>
      <c r="G11" s="9" t="s">
        <v>78</v>
      </c>
      <c r="H11" s="9" t="s">
        <v>78</v>
      </c>
      <c r="I11" s="73" t="s">
        <v>356</v>
      </c>
    </row>
    <row r="12" spans="2:9" ht="22.5" customHeight="1" x14ac:dyDescent="0.25">
      <c r="B12" s="8">
        <v>5</v>
      </c>
      <c r="C12" s="9" t="s">
        <v>5</v>
      </c>
      <c r="D12" s="9" t="s">
        <v>5</v>
      </c>
      <c r="E12" s="9" t="s">
        <v>5</v>
      </c>
      <c r="F12" s="9" t="s">
        <v>78</v>
      </c>
      <c r="G12" s="9" t="s">
        <v>78</v>
      </c>
      <c r="H12" s="9" t="s">
        <v>78</v>
      </c>
      <c r="I12" s="73" t="s">
        <v>356</v>
      </c>
    </row>
    <row r="13" spans="2:9" ht="22.5" customHeight="1" x14ac:dyDescent="0.25">
      <c r="B13" s="8">
        <v>6</v>
      </c>
      <c r="C13" s="9" t="s">
        <v>5</v>
      </c>
      <c r="D13" s="9" t="s">
        <v>5</v>
      </c>
      <c r="E13" s="9" t="s">
        <v>5</v>
      </c>
      <c r="F13" s="9" t="s">
        <v>78</v>
      </c>
      <c r="G13" s="9" t="s">
        <v>78</v>
      </c>
      <c r="H13" s="9" t="s">
        <v>78</v>
      </c>
      <c r="I13" s="73" t="s">
        <v>356</v>
      </c>
    </row>
    <row r="14" spans="2:9" ht="22.5" customHeight="1" x14ac:dyDescent="0.25">
      <c r="B14" s="8">
        <v>7</v>
      </c>
      <c r="C14" s="9" t="s">
        <v>5</v>
      </c>
      <c r="D14" s="9" t="s">
        <v>5</v>
      </c>
      <c r="E14" s="9" t="s">
        <v>5</v>
      </c>
      <c r="F14" s="9" t="s">
        <v>78</v>
      </c>
      <c r="G14" s="9" t="s">
        <v>78</v>
      </c>
      <c r="H14" s="9" t="s">
        <v>78</v>
      </c>
      <c r="I14" s="73" t="s">
        <v>356</v>
      </c>
    </row>
    <row r="15" spans="2:9" ht="22.5" customHeight="1" x14ac:dyDescent="0.25">
      <c r="B15" s="8">
        <v>8</v>
      </c>
      <c r="C15" s="9" t="s">
        <v>5</v>
      </c>
      <c r="D15" s="9" t="s">
        <v>5</v>
      </c>
      <c r="E15" s="9" t="s">
        <v>5</v>
      </c>
      <c r="F15" s="9" t="s">
        <v>78</v>
      </c>
      <c r="G15" s="9" t="s">
        <v>78</v>
      </c>
      <c r="H15" s="9" t="s">
        <v>78</v>
      </c>
      <c r="I15" s="73" t="s">
        <v>356</v>
      </c>
    </row>
    <row r="16" spans="2:9" ht="22.5" customHeight="1" x14ac:dyDescent="0.25">
      <c r="B16" s="8">
        <v>9</v>
      </c>
      <c r="C16" s="9" t="s">
        <v>5</v>
      </c>
      <c r="D16" s="9" t="s">
        <v>5</v>
      </c>
      <c r="E16" s="9" t="s">
        <v>5</v>
      </c>
      <c r="F16" s="9" t="s">
        <v>78</v>
      </c>
      <c r="G16" s="9" t="s">
        <v>78</v>
      </c>
      <c r="H16" s="9" t="s">
        <v>78</v>
      </c>
      <c r="I16" s="73" t="s">
        <v>356</v>
      </c>
    </row>
    <row r="17" spans="2:9" ht="22.5" customHeight="1" x14ac:dyDescent="0.25">
      <c r="B17" s="8">
        <v>10</v>
      </c>
      <c r="C17" s="9" t="s">
        <v>5</v>
      </c>
      <c r="D17" s="9" t="s">
        <v>5</v>
      </c>
      <c r="E17" s="9" t="s">
        <v>5</v>
      </c>
      <c r="F17" s="9" t="s">
        <v>78</v>
      </c>
      <c r="G17" s="9" t="s">
        <v>78</v>
      </c>
      <c r="H17" s="9" t="s">
        <v>78</v>
      </c>
      <c r="I17" s="73" t="s">
        <v>356</v>
      </c>
    </row>
    <row r="18" spans="2:9" ht="22.5" customHeight="1" x14ac:dyDescent="0.25">
      <c r="B18" s="8">
        <v>11</v>
      </c>
      <c r="C18" s="9" t="s">
        <v>5</v>
      </c>
      <c r="D18" s="9" t="s">
        <v>5</v>
      </c>
      <c r="E18" s="9" t="s">
        <v>5</v>
      </c>
      <c r="F18" s="9" t="s">
        <v>78</v>
      </c>
      <c r="G18" s="9" t="s">
        <v>78</v>
      </c>
      <c r="H18" s="9" t="s">
        <v>78</v>
      </c>
      <c r="I18" s="73" t="s">
        <v>356</v>
      </c>
    </row>
    <row r="19" spans="2:9" ht="22.5" customHeight="1" x14ac:dyDescent="0.25">
      <c r="B19" s="8">
        <v>12</v>
      </c>
      <c r="C19" s="9" t="s">
        <v>5</v>
      </c>
      <c r="D19" s="9" t="s">
        <v>5</v>
      </c>
      <c r="E19" s="9" t="s">
        <v>5</v>
      </c>
      <c r="F19" s="9" t="s">
        <v>78</v>
      </c>
      <c r="G19" s="9" t="s">
        <v>78</v>
      </c>
      <c r="H19" s="9" t="s">
        <v>78</v>
      </c>
      <c r="I19" s="73" t="s">
        <v>356</v>
      </c>
    </row>
    <row r="20" spans="2:9" ht="22.5" customHeight="1" x14ac:dyDescent="0.25">
      <c r="B20" s="8">
        <v>13</v>
      </c>
      <c r="C20" s="9" t="s">
        <v>5</v>
      </c>
      <c r="D20" s="9" t="s">
        <v>5</v>
      </c>
      <c r="E20" s="9" t="s">
        <v>5</v>
      </c>
      <c r="F20" s="9" t="s">
        <v>78</v>
      </c>
      <c r="G20" s="9" t="s">
        <v>78</v>
      </c>
      <c r="H20" s="9" t="s">
        <v>78</v>
      </c>
      <c r="I20" s="73" t="s">
        <v>356</v>
      </c>
    </row>
    <row r="21" spans="2:9" ht="22.5" customHeight="1" x14ac:dyDescent="0.25">
      <c r="B21" s="8">
        <v>14</v>
      </c>
      <c r="C21" s="9" t="s">
        <v>5</v>
      </c>
      <c r="D21" s="9" t="s">
        <v>5</v>
      </c>
      <c r="E21" s="9" t="s">
        <v>5</v>
      </c>
      <c r="F21" s="9" t="s">
        <v>78</v>
      </c>
      <c r="G21" s="9" t="s">
        <v>78</v>
      </c>
      <c r="H21" s="9" t="s">
        <v>78</v>
      </c>
      <c r="I21" s="73" t="s">
        <v>356</v>
      </c>
    </row>
    <row r="22" spans="2:9" ht="22.5" customHeight="1" x14ac:dyDescent="0.25">
      <c r="B22" s="8">
        <v>15</v>
      </c>
      <c r="C22" s="9" t="s">
        <v>5</v>
      </c>
      <c r="D22" s="9" t="s">
        <v>5</v>
      </c>
      <c r="E22" s="9" t="s">
        <v>5</v>
      </c>
      <c r="F22" s="9" t="s">
        <v>78</v>
      </c>
      <c r="G22" s="9" t="s">
        <v>78</v>
      </c>
      <c r="H22" s="9" t="s">
        <v>78</v>
      </c>
      <c r="I22" s="73" t="s">
        <v>356</v>
      </c>
    </row>
    <row r="23" spans="2:9" ht="22.5" customHeight="1" x14ac:dyDescent="0.25">
      <c r="B23" s="8">
        <v>16</v>
      </c>
      <c r="C23" s="9" t="s">
        <v>5</v>
      </c>
      <c r="D23" s="9" t="s">
        <v>5</v>
      </c>
      <c r="E23" s="9" t="s">
        <v>5</v>
      </c>
      <c r="F23" s="9" t="s">
        <v>78</v>
      </c>
      <c r="G23" s="9" t="s">
        <v>78</v>
      </c>
      <c r="H23" s="9" t="s">
        <v>78</v>
      </c>
      <c r="I23" s="73" t="s">
        <v>356</v>
      </c>
    </row>
    <row r="24" spans="2:9" ht="22.5" customHeight="1" x14ac:dyDescent="0.25">
      <c r="B24" s="8">
        <v>17</v>
      </c>
      <c r="C24" s="9" t="s">
        <v>5</v>
      </c>
      <c r="D24" s="9" t="s">
        <v>5</v>
      </c>
      <c r="E24" s="9" t="s">
        <v>5</v>
      </c>
      <c r="F24" s="9" t="s">
        <v>78</v>
      </c>
      <c r="G24" s="9" t="s">
        <v>78</v>
      </c>
      <c r="H24" s="9" t="s">
        <v>78</v>
      </c>
      <c r="I24" s="73" t="s">
        <v>356</v>
      </c>
    </row>
    <row r="25" spans="2:9" ht="22.5" customHeight="1" x14ac:dyDescent="0.25">
      <c r="B25" s="8">
        <v>18</v>
      </c>
      <c r="C25" s="9" t="s">
        <v>5</v>
      </c>
      <c r="D25" s="9" t="s">
        <v>5</v>
      </c>
      <c r="E25" s="9" t="s">
        <v>5</v>
      </c>
      <c r="F25" s="9" t="s">
        <v>78</v>
      </c>
      <c r="G25" s="9" t="s">
        <v>78</v>
      </c>
      <c r="H25" s="9" t="s">
        <v>78</v>
      </c>
      <c r="I25" s="73" t="s">
        <v>356</v>
      </c>
    </row>
    <row r="26" spans="2:9" ht="22.5" customHeight="1" x14ac:dyDescent="0.25">
      <c r="B26" s="8">
        <v>19</v>
      </c>
      <c r="C26" s="9" t="s">
        <v>5</v>
      </c>
      <c r="D26" s="9" t="s">
        <v>5</v>
      </c>
      <c r="E26" s="9" t="s">
        <v>5</v>
      </c>
      <c r="F26" s="9" t="s">
        <v>78</v>
      </c>
      <c r="G26" s="9" t="s">
        <v>78</v>
      </c>
      <c r="H26" s="9" t="s">
        <v>78</v>
      </c>
      <c r="I26" s="73" t="s">
        <v>356</v>
      </c>
    </row>
    <row r="27" spans="2:9" ht="22.5" customHeight="1" x14ac:dyDescent="0.25">
      <c r="B27" s="8">
        <v>20</v>
      </c>
      <c r="C27" s="9" t="s">
        <v>5</v>
      </c>
      <c r="D27" s="9" t="s">
        <v>5</v>
      </c>
      <c r="E27" s="9" t="s">
        <v>5</v>
      </c>
      <c r="F27" s="9" t="s">
        <v>78</v>
      </c>
      <c r="G27" s="9" t="s">
        <v>78</v>
      </c>
      <c r="H27" s="9" t="s">
        <v>78</v>
      </c>
      <c r="I27" s="73" t="s">
        <v>356</v>
      </c>
    </row>
    <row r="28" spans="2:9" ht="22.5" customHeight="1" x14ac:dyDescent="0.25">
      <c r="B28" s="8">
        <v>21</v>
      </c>
      <c r="C28" s="9" t="s">
        <v>5</v>
      </c>
      <c r="D28" s="9" t="s">
        <v>5</v>
      </c>
      <c r="E28" s="9" t="s">
        <v>5</v>
      </c>
      <c r="F28" s="9" t="s">
        <v>78</v>
      </c>
      <c r="G28" s="9" t="s">
        <v>78</v>
      </c>
      <c r="H28" s="9" t="s">
        <v>78</v>
      </c>
      <c r="I28" s="73" t="s">
        <v>356</v>
      </c>
    </row>
    <row r="29" spans="2:9" ht="22.5" customHeight="1" x14ac:dyDescent="0.25">
      <c r="B29" s="8">
        <v>22</v>
      </c>
      <c r="C29" s="9" t="s">
        <v>5</v>
      </c>
      <c r="D29" s="9" t="s">
        <v>5</v>
      </c>
      <c r="E29" s="9" t="s">
        <v>5</v>
      </c>
      <c r="F29" s="9" t="s">
        <v>78</v>
      </c>
      <c r="G29" s="9" t="s">
        <v>78</v>
      </c>
      <c r="H29" s="9" t="s">
        <v>78</v>
      </c>
      <c r="I29" s="73" t="s">
        <v>356</v>
      </c>
    </row>
    <row r="30" spans="2:9" ht="22.5" customHeight="1" x14ac:dyDescent="0.25">
      <c r="B30" s="8">
        <v>23</v>
      </c>
      <c r="C30" s="9" t="s">
        <v>5</v>
      </c>
      <c r="D30" s="9" t="s">
        <v>5</v>
      </c>
      <c r="E30" s="9" t="s">
        <v>5</v>
      </c>
      <c r="F30" s="9" t="s">
        <v>78</v>
      </c>
      <c r="G30" s="9" t="s">
        <v>78</v>
      </c>
      <c r="H30" s="9" t="s">
        <v>78</v>
      </c>
      <c r="I30" s="73" t="s">
        <v>356</v>
      </c>
    </row>
    <row r="31" spans="2:9" ht="22.5" customHeight="1" x14ac:dyDescent="0.25">
      <c r="B31" s="8">
        <v>24</v>
      </c>
      <c r="C31" s="9" t="s">
        <v>5</v>
      </c>
      <c r="D31" s="9" t="s">
        <v>5</v>
      </c>
      <c r="E31" s="9" t="s">
        <v>5</v>
      </c>
      <c r="F31" s="9" t="s">
        <v>78</v>
      </c>
      <c r="G31" s="9" t="s">
        <v>78</v>
      </c>
      <c r="H31" s="9" t="s">
        <v>78</v>
      </c>
      <c r="I31" s="73" t="s">
        <v>356</v>
      </c>
    </row>
    <row r="32" spans="2:9" ht="22.5" customHeight="1" x14ac:dyDescent="0.25">
      <c r="B32" s="8">
        <v>25</v>
      </c>
      <c r="C32" s="9" t="s">
        <v>5</v>
      </c>
      <c r="D32" s="9" t="s">
        <v>5</v>
      </c>
      <c r="E32" s="9" t="s">
        <v>5</v>
      </c>
      <c r="F32" s="9" t="s">
        <v>78</v>
      </c>
      <c r="G32" s="9" t="s">
        <v>78</v>
      </c>
      <c r="H32" s="9" t="s">
        <v>78</v>
      </c>
      <c r="I32" s="73" t="s">
        <v>356</v>
      </c>
    </row>
    <row r="33" spans="2:9" ht="22.5" customHeight="1" x14ac:dyDescent="0.25">
      <c r="B33" s="8">
        <v>26</v>
      </c>
      <c r="C33" s="9" t="s">
        <v>5</v>
      </c>
      <c r="D33" s="9" t="s">
        <v>5</v>
      </c>
      <c r="E33" s="9" t="s">
        <v>5</v>
      </c>
      <c r="F33" s="9" t="s">
        <v>78</v>
      </c>
      <c r="G33" s="9" t="s">
        <v>78</v>
      </c>
      <c r="H33" s="9" t="s">
        <v>78</v>
      </c>
      <c r="I33" s="73" t="s">
        <v>356</v>
      </c>
    </row>
    <row r="34" spans="2:9" ht="22.5" customHeight="1" x14ac:dyDescent="0.25">
      <c r="B34" s="8">
        <v>27</v>
      </c>
      <c r="C34" s="9" t="s">
        <v>5</v>
      </c>
      <c r="D34" s="9" t="s">
        <v>5</v>
      </c>
      <c r="E34" s="9" t="s">
        <v>5</v>
      </c>
      <c r="F34" s="9" t="s">
        <v>78</v>
      </c>
      <c r="G34" s="9" t="s">
        <v>78</v>
      </c>
      <c r="H34" s="9" t="s">
        <v>78</v>
      </c>
      <c r="I34" s="73" t="s">
        <v>356</v>
      </c>
    </row>
    <row r="35" spans="2:9" ht="22.5" customHeight="1" x14ac:dyDescent="0.25">
      <c r="B35" s="8">
        <v>28</v>
      </c>
      <c r="C35" s="9" t="s">
        <v>5</v>
      </c>
      <c r="D35" s="9" t="s">
        <v>5</v>
      </c>
      <c r="E35" s="9" t="s">
        <v>5</v>
      </c>
      <c r="F35" s="9" t="s">
        <v>78</v>
      </c>
      <c r="G35" s="9" t="s">
        <v>78</v>
      </c>
      <c r="H35" s="9" t="s">
        <v>78</v>
      </c>
      <c r="I35" s="73" t="s">
        <v>356</v>
      </c>
    </row>
    <row r="36" spans="2:9" ht="22.5" customHeight="1" x14ac:dyDescent="0.25">
      <c r="B36" s="8">
        <v>29</v>
      </c>
      <c r="C36" s="9" t="s">
        <v>5</v>
      </c>
      <c r="D36" s="9" t="s">
        <v>5</v>
      </c>
      <c r="E36" s="9" t="s">
        <v>5</v>
      </c>
      <c r="F36" s="9" t="s">
        <v>78</v>
      </c>
      <c r="G36" s="9" t="s">
        <v>78</v>
      </c>
      <c r="H36" s="9" t="s">
        <v>78</v>
      </c>
      <c r="I36" s="73" t="s">
        <v>356</v>
      </c>
    </row>
    <row r="37" spans="2:9" ht="22.5" customHeight="1" x14ac:dyDescent="0.25">
      <c r="B37" s="8">
        <v>30</v>
      </c>
      <c r="C37" s="9" t="s">
        <v>5</v>
      </c>
      <c r="D37" s="9" t="s">
        <v>5</v>
      </c>
      <c r="E37" s="9" t="s">
        <v>5</v>
      </c>
      <c r="F37" s="9" t="s">
        <v>78</v>
      </c>
      <c r="G37" s="9" t="s">
        <v>78</v>
      </c>
      <c r="H37" s="9" t="s">
        <v>78</v>
      </c>
      <c r="I37" s="73" t="s">
        <v>356</v>
      </c>
    </row>
    <row r="38" spans="2:9" ht="22.5" customHeight="1" x14ac:dyDescent="0.25">
      <c r="B38" s="8">
        <v>31</v>
      </c>
      <c r="C38" s="9" t="s">
        <v>5</v>
      </c>
      <c r="D38" s="9" t="s">
        <v>5</v>
      </c>
      <c r="E38" s="9" t="s">
        <v>5</v>
      </c>
      <c r="F38" s="9" t="s">
        <v>78</v>
      </c>
      <c r="G38" s="9" t="s">
        <v>78</v>
      </c>
      <c r="H38" s="9" t="s">
        <v>78</v>
      </c>
      <c r="I38" s="73" t="s">
        <v>356</v>
      </c>
    </row>
    <row r="39" spans="2:9" ht="22.5" customHeight="1" x14ac:dyDescent="0.25">
      <c r="B39" s="8">
        <v>32</v>
      </c>
      <c r="C39" s="9" t="s">
        <v>5</v>
      </c>
      <c r="D39" s="9" t="s">
        <v>5</v>
      </c>
      <c r="E39" s="9" t="s">
        <v>5</v>
      </c>
      <c r="F39" s="9" t="s">
        <v>78</v>
      </c>
      <c r="G39" s="9" t="s">
        <v>78</v>
      </c>
      <c r="H39" s="9" t="s">
        <v>78</v>
      </c>
      <c r="I39" s="73" t="s">
        <v>356</v>
      </c>
    </row>
    <row r="40" spans="2:9" ht="22.5" customHeight="1" x14ac:dyDescent="0.25">
      <c r="B40" s="8">
        <v>33</v>
      </c>
      <c r="C40" s="9" t="s">
        <v>5</v>
      </c>
      <c r="D40" s="9" t="s">
        <v>5</v>
      </c>
      <c r="E40" s="9" t="s">
        <v>5</v>
      </c>
      <c r="F40" s="9" t="s">
        <v>78</v>
      </c>
      <c r="G40" s="9" t="s">
        <v>78</v>
      </c>
      <c r="H40" s="9" t="s">
        <v>78</v>
      </c>
      <c r="I40" s="73" t="s">
        <v>356</v>
      </c>
    </row>
    <row r="41" spans="2:9" ht="22.5" customHeight="1" x14ac:dyDescent="0.25">
      <c r="B41" s="8">
        <v>34</v>
      </c>
      <c r="C41" s="9" t="s">
        <v>5</v>
      </c>
      <c r="D41" s="9" t="s">
        <v>5</v>
      </c>
      <c r="E41" s="9" t="s">
        <v>5</v>
      </c>
      <c r="F41" s="9" t="s">
        <v>78</v>
      </c>
      <c r="G41" s="9" t="s">
        <v>78</v>
      </c>
      <c r="H41" s="9" t="s">
        <v>78</v>
      </c>
      <c r="I41" s="73" t="s">
        <v>356</v>
      </c>
    </row>
    <row r="42" spans="2:9" ht="22.5" customHeight="1" x14ac:dyDescent="0.25">
      <c r="B42" s="8">
        <v>35</v>
      </c>
      <c r="C42" s="9" t="s">
        <v>5</v>
      </c>
      <c r="D42" s="9" t="s">
        <v>5</v>
      </c>
      <c r="E42" s="9" t="s">
        <v>5</v>
      </c>
      <c r="F42" s="9" t="s">
        <v>78</v>
      </c>
      <c r="G42" s="9" t="s">
        <v>78</v>
      </c>
      <c r="H42" s="9" t="s">
        <v>78</v>
      </c>
      <c r="I42" s="73" t="s">
        <v>356</v>
      </c>
    </row>
    <row r="43" spans="2:9" ht="22.5" customHeight="1" x14ac:dyDescent="0.25">
      <c r="B43" s="8">
        <v>36</v>
      </c>
      <c r="C43" s="9" t="s">
        <v>5</v>
      </c>
      <c r="D43" s="9" t="s">
        <v>5</v>
      </c>
      <c r="E43" s="9" t="s">
        <v>5</v>
      </c>
      <c r="F43" s="9" t="s">
        <v>78</v>
      </c>
      <c r="G43" s="9" t="s">
        <v>78</v>
      </c>
      <c r="H43" s="9" t="s">
        <v>78</v>
      </c>
      <c r="I43" s="73" t="s">
        <v>356</v>
      </c>
    </row>
    <row r="44" spans="2:9" ht="22.5" customHeight="1" x14ac:dyDescent="0.25">
      <c r="B44" s="8">
        <v>37</v>
      </c>
      <c r="C44" s="9" t="s">
        <v>5</v>
      </c>
      <c r="D44" s="9" t="s">
        <v>5</v>
      </c>
      <c r="E44" s="9" t="s">
        <v>5</v>
      </c>
      <c r="F44" s="9" t="s">
        <v>78</v>
      </c>
      <c r="G44" s="9" t="s">
        <v>78</v>
      </c>
      <c r="H44" s="9" t="s">
        <v>78</v>
      </c>
      <c r="I44" s="73" t="s">
        <v>356</v>
      </c>
    </row>
    <row r="45" spans="2:9" ht="22.5" customHeight="1" x14ac:dyDescent="0.25">
      <c r="B45" s="8">
        <v>38</v>
      </c>
      <c r="C45" s="9" t="s">
        <v>5</v>
      </c>
      <c r="D45" s="9" t="s">
        <v>5</v>
      </c>
      <c r="E45" s="9" t="s">
        <v>5</v>
      </c>
      <c r="F45" s="9" t="s">
        <v>78</v>
      </c>
      <c r="G45" s="9" t="s">
        <v>78</v>
      </c>
      <c r="H45" s="9" t="s">
        <v>78</v>
      </c>
      <c r="I45" s="73" t="s">
        <v>356</v>
      </c>
    </row>
    <row r="46" spans="2:9" ht="22.5" customHeight="1" x14ac:dyDescent="0.25">
      <c r="B46" s="8">
        <v>39</v>
      </c>
      <c r="C46" s="9" t="s">
        <v>5</v>
      </c>
      <c r="D46" s="9" t="s">
        <v>5</v>
      </c>
      <c r="E46" s="9" t="s">
        <v>5</v>
      </c>
      <c r="F46" s="9" t="s">
        <v>78</v>
      </c>
      <c r="G46" s="9" t="s">
        <v>78</v>
      </c>
      <c r="H46" s="9" t="s">
        <v>78</v>
      </c>
      <c r="I46" s="73" t="s">
        <v>356</v>
      </c>
    </row>
    <row r="47" spans="2:9" ht="22.5" customHeight="1" x14ac:dyDescent="0.25">
      <c r="B47" s="8">
        <v>40</v>
      </c>
      <c r="C47" s="9" t="s">
        <v>5</v>
      </c>
      <c r="D47" s="9" t="s">
        <v>5</v>
      </c>
      <c r="E47" s="9" t="s">
        <v>5</v>
      </c>
      <c r="F47" s="9" t="s">
        <v>78</v>
      </c>
      <c r="G47" s="9" t="s">
        <v>78</v>
      </c>
      <c r="H47" s="9" t="s">
        <v>78</v>
      </c>
      <c r="I47" s="73" t="s">
        <v>356</v>
      </c>
    </row>
    <row r="48" spans="2:9" ht="22.5" customHeight="1" x14ac:dyDescent="0.25">
      <c r="B48" s="8">
        <v>41</v>
      </c>
      <c r="C48" s="9" t="s">
        <v>5</v>
      </c>
      <c r="D48" s="9" t="s">
        <v>5</v>
      </c>
      <c r="E48" s="9" t="s">
        <v>5</v>
      </c>
      <c r="F48" s="9" t="s">
        <v>78</v>
      </c>
      <c r="G48" s="9" t="s">
        <v>78</v>
      </c>
      <c r="H48" s="9" t="s">
        <v>78</v>
      </c>
      <c r="I48" s="73" t="s">
        <v>356</v>
      </c>
    </row>
    <row r="49" spans="2:9" ht="22.5" customHeight="1" x14ac:dyDescent="0.25">
      <c r="B49" s="8">
        <v>42</v>
      </c>
      <c r="C49" s="9" t="s">
        <v>5</v>
      </c>
      <c r="D49" s="9" t="s">
        <v>5</v>
      </c>
      <c r="E49" s="9" t="s">
        <v>5</v>
      </c>
      <c r="F49" s="9" t="s">
        <v>78</v>
      </c>
      <c r="G49" s="9" t="s">
        <v>78</v>
      </c>
      <c r="H49" s="9" t="s">
        <v>78</v>
      </c>
      <c r="I49" s="73" t="s">
        <v>356</v>
      </c>
    </row>
    <row r="50" spans="2:9" ht="22.5" customHeight="1" x14ac:dyDescent="0.25">
      <c r="B50" s="8">
        <v>43</v>
      </c>
      <c r="C50" s="9" t="s">
        <v>5</v>
      </c>
      <c r="D50" s="9" t="s">
        <v>5</v>
      </c>
      <c r="E50" s="9" t="s">
        <v>5</v>
      </c>
      <c r="F50" s="9" t="s">
        <v>78</v>
      </c>
      <c r="G50" s="9" t="s">
        <v>78</v>
      </c>
      <c r="H50" s="9" t="s">
        <v>78</v>
      </c>
      <c r="I50" s="73" t="s">
        <v>356</v>
      </c>
    </row>
    <row r="51" spans="2:9" ht="22.5" customHeight="1" x14ac:dyDescent="0.25">
      <c r="B51" s="8">
        <v>44</v>
      </c>
      <c r="C51" s="9" t="s">
        <v>5</v>
      </c>
      <c r="D51" s="9" t="s">
        <v>5</v>
      </c>
      <c r="E51" s="9" t="s">
        <v>5</v>
      </c>
      <c r="F51" s="9" t="s">
        <v>78</v>
      </c>
      <c r="G51" s="9" t="s">
        <v>78</v>
      </c>
      <c r="H51" s="9" t="s">
        <v>78</v>
      </c>
      <c r="I51" s="73" t="s">
        <v>356</v>
      </c>
    </row>
    <row r="52" spans="2:9" ht="22.5" customHeight="1" x14ac:dyDescent="0.25">
      <c r="B52" s="8">
        <v>45</v>
      </c>
      <c r="C52" s="9" t="s">
        <v>5</v>
      </c>
      <c r="D52" s="9" t="s">
        <v>5</v>
      </c>
      <c r="E52" s="9" t="s">
        <v>5</v>
      </c>
      <c r="F52" s="9" t="s">
        <v>78</v>
      </c>
      <c r="G52" s="9" t="s">
        <v>78</v>
      </c>
      <c r="H52" s="9" t="s">
        <v>78</v>
      </c>
      <c r="I52" s="73" t="s">
        <v>356</v>
      </c>
    </row>
    <row r="53" spans="2:9" ht="22.5" customHeight="1" x14ac:dyDescent="0.25">
      <c r="B53" s="8">
        <v>46</v>
      </c>
      <c r="C53" s="9" t="s">
        <v>5</v>
      </c>
      <c r="D53" s="9" t="s">
        <v>5</v>
      </c>
      <c r="E53" s="9" t="s">
        <v>5</v>
      </c>
      <c r="F53" s="9" t="s">
        <v>78</v>
      </c>
      <c r="G53" s="9" t="s">
        <v>78</v>
      </c>
      <c r="H53" s="9" t="s">
        <v>78</v>
      </c>
      <c r="I53" s="73" t="s">
        <v>356</v>
      </c>
    </row>
    <row r="54" spans="2:9" ht="22.5" customHeight="1" x14ac:dyDescent="0.25">
      <c r="B54" s="8">
        <v>47</v>
      </c>
      <c r="C54" s="9" t="s">
        <v>5</v>
      </c>
      <c r="D54" s="9" t="s">
        <v>5</v>
      </c>
      <c r="E54" s="9" t="s">
        <v>5</v>
      </c>
      <c r="F54" s="9" t="s">
        <v>78</v>
      </c>
      <c r="G54" s="9" t="s">
        <v>78</v>
      </c>
      <c r="H54" s="9" t="s">
        <v>78</v>
      </c>
      <c r="I54" s="73" t="s">
        <v>356</v>
      </c>
    </row>
    <row r="55" spans="2:9" ht="22.5" customHeight="1" x14ac:dyDescent="0.25">
      <c r="B55" s="8">
        <v>48</v>
      </c>
      <c r="C55" s="9" t="s">
        <v>5</v>
      </c>
      <c r="D55" s="9" t="s">
        <v>5</v>
      </c>
      <c r="E55" s="9" t="s">
        <v>5</v>
      </c>
      <c r="F55" s="9" t="s">
        <v>78</v>
      </c>
      <c r="G55" s="9" t="s">
        <v>78</v>
      </c>
      <c r="H55" s="9" t="s">
        <v>78</v>
      </c>
      <c r="I55" s="73" t="s">
        <v>356</v>
      </c>
    </row>
    <row r="56" spans="2:9" ht="22.5" customHeight="1" x14ac:dyDescent="0.25">
      <c r="B56" s="8">
        <v>49</v>
      </c>
      <c r="C56" s="9" t="s">
        <v>5</v>
      </c>
      <c r="D56" s="9" t="s">
        <v>5</v>
      </c>
      <c r="E56" s="9" t="s">
        <v>5</v>
      </c>
      <c r="F56" s="9" t="s">
        <v>78</v>
      </c>
      <c r="G56" s="9" t="s">
        <v>78</v>
      </c>
      <c r="H56" s="9" t="s">
        <v>78</v>
      </c>
      <c r="I56" s="73" t="s">
        <v>356</v>
      </c>
    </row>
    <row r="57" spans="2:9" ht="22.5" customHeight="1" x14ac:dyDescent="0.25">
      <c r="B57" s="8">
        <v>50</v>
      </c>
      <c r="C57" s="9" t="s">
        <v>5</v>
      </c>
      <c r="D57" s="9" t="s">
        <v>5</v>
      </c>
      <c r="E57" s="9" t="s">
        <v>5</v>
      </c>
      <c r="F57" s="9" t="s">
        <v>78</v>
      </c>
      <c r="G57" s="9" t="s">
        <v>78</v>
      </c>
      <c r="H57" s="9" t="s">
        <v>78</v>
      </c>
      <c r="I57" s="73" t="s">
        <v>356</v>
      </c>
    </row>
    <row r="58" spans="2:9" ht="22.5" customHeight="1" x14ac:dyDescent="0.25">
      <c r="B58" s="8">
        <v>51</v>
      </c>
      <c r="C58" s="9" t="s">
        <v>5</v>
      </c>
      <c r="D58" s="9" t="s">
        <v>5</v>
      </c>
      <c r="E58" s="9" t="s">
        <v>5</v>
      </c>
      <c r="F58" s="9" t="s">
        <v>78</v>
      </c>
      <c r="G58" s="9" t="s">
        <v>78</v>
      </c>
      <c r="H58" s="9" t="s">
        <v>78</v>
      </c>
      <c r="I58" s="73" t="s">
        <v>356</v>
      </c>
    </row>
    <row r="59" spans="2:9" ht="22.5" customHeight="1" x14ac:dyDescent="0.25">
      <c r="B59" s="8">
        <v>52</v>
      </c>
      <c r="C59" s="9" t="s">
        <v>5</v>
      </c>
      <c r="D59" s="9" t="s">
        <v>5</v>
      </c>
      <c r="E59" s="9" t="s">
        <v>5</v>
      </c>
      <c r="F59" s="9" t="s">
        <v>78</v>
      </c>
      <c r="G59" s="9" t="s">
        <v>78</v>
      </c>
      <c r="H59" s="9" t="s">
        <v>78</v>
      </c>
      <c r="I59" s="73" t="s">
        <v>356</v>
      </c>
    </row>
    <row r="60" spans="2:9" ht="22.5" customHeight="1" x14ac:dyDescent="0.25">
      <c r="B60" s="8">
        <v>53</v>
      </c>
      <c r="C60" s="9" t="s">
        <v>5</v>
      </c>
      <c r="D60" s="9" t="s">
        <v>5</v>
      </c>
      <c r="E60" s="9" t="s">
        <v>5</v>
      </c>
      <c r="F60" s="9" t="s">
        <v>78</v>
      </c>
      <c r="G60" s="9" t="s">
        <v>78</v>
      </c>
      <c r="H60" s="9" t="s">
        <v>78</v>
      </c>
      <c r="I60" s="73" t="s">
        <v>356</v>
      </c>
    </row>
    <row r="61" spans="2:9" ht="22.5" customHeight="1" x14ac:dyDescent="0.25">
      <c r="B61" s="8">
        <v>54</v>
      </c>
      <c r="C61" s="9" t="s">
        <v>5</v>
      </c>
      <c r="D61" s="9" t="s">
        <v>5</v>
      </c>
      <c r="E61" s="9" t="s">
        <v>5</v>
      </c>
      <c r="F61" s="9" t="s">
        <v>78</v>
      </c>
      <c r="G61" s="9" t="s">
        <v>78</v>
      </c>
      <c r="H61" s="9" t="s">
        <v>78</v>
      </c>
      <c r="I61" s="73" t="s">
        <v>356</v>
      </c>
    </row>
    <row r="62" spans="2:9" ht="22.5" customHeight="1" x14ac:dyDescent="0.25">
      <c r="B62" s="8">
        <v>55</v>
      </c>
      <c r="C62" s="9" t="s">
        <v>5</v>
      </c>
      <c r="D62" s="9" t="s">
        <v>5</v>
      </c>
      <c r="E62" s="9" t="s">
        <v>5</v>
      </c>
      <c r="F62" s="9" t="s">
        <v>78</v>
      </c>
      <c r="G62" s="9" t="s">
        <v>78</v>
      </c>
      <c r="H62" s="9" t="s">
        <v>78</v>
      </c>
      <c r="I62" s="73" t="s">
        <v>356</v>
      </c>
    </row>
    <row r="63" spans="2:9" ht="22.5" customHeight="1" x14ac:dyDescent="0.25">
      <c r="B63" s="8">
        <v>56</v>
      </c>
      <c r="C63" s="9" t="s">
        <v>5</v>
      </c>
      <c r="D63" s="9" t="s">
        <v>5</v>
      </c>
      <c r="E63" s="9" t="s">
        <v>5</v>
      </c>
      <c r="F63" s="9" t="s">
        <v>78</v>
      </c>
      <c r="G63" s="9" t="s">
        <v>78</v>
      </c>
      <c r="H63" s="9" t="s">
        <v>78</v>
      </c>
      <c r="I63" s="73" t="s">
        <v>356</v>
      </c>
    </row>
    <row r="64" spans="2:9" ht="22.5" customHeight="1" x14ac:dyDescent="0.25">
      <c r="B64" s="8">
        <v>57</v>
      </c>
      <c r="C64" s="9" t="s">
        <v>5</v>
      </c>
      <c r="D64" s="9" t="s">
        <v>5</v>
      </c>
      <c r="E64" s="9" t="s">
        <v>5</v>
      </c>
      <c r="F64" s="9" t="s">
        <v>78</v>
      </c>
      <c r="G64" s="9" t="s">
        <v>78</v>
      </c>
      <c r="H64" s="9" t="s">
        <v>78</v>
      </c>
      <c r="I64" s="73" t="s">
        <v>356</v>
      </c>
    </row>
    <row r="65" spans="2:9" ht="22.5" customHeight="1" x14ac:dyDescent="0.25">
      <c r="B65" s="8">
        <v>58</v>
      </c>
      <c r="C65" s="9" t="s">
        <v>5</v>
      </c>
      <c r="D65" s="9" t="s">
        <v>5</v>
      </c>
      <c r="E65" s="9" t="s">
        <v>5</v>
      </c>
      <c r="F65" s="9" t="s">
        <v>78</v>
      </c>
      <c r="G65" s="9" t="s">
        <v>78</v>
      </c>
      <c r="H65" s="9" t="s">
        <v>78</v>
      </c>
      <c r="I65" s="73" t="s">
        <v>356</v>
      </c>
    </row>
    <row r="66" spans="2:9" ht="22.5" customHeight="1" x14ac:dyDescent="0.25">
      <c r="B66" s="8">
        <v>59</v>
      </c>
      <c r="C66" s="9" t="s">
        <v>5</v>
      </c>
      <c r="D66" s="9" t="s">
        <v>5</v>
      </c>
      <c r="E66" s="9" t="s">
        <v>5</v>
      </c>
      <c r="F66" s="9" t="s">
        <v>78</v>
      </c>
      <c r="G66" s="9" t="s">
        <v>78</v>
      </c>
      <c r="H66" s="9" t="s">
        <v>78</v>
      </c>
      <c r="I66" s="73" t="s">
        <v>356</v>
      </c>
    </row>
    <row r="67" spans="2:9" ht="22.5" customHeight="1" x14ac:dyDescent="0.25">
      <c r="B67" s="8">
        <v>60</v>
      </c>
      <c r="C67" s="9" t="s">
        <v>5</v>
      </c>
      <c r="D67" s="9" t="s">
        <v>5</v>
      </c>
      <c r="E67" s="9" t="s">
        <v>5</v>
      </c>
      <c r="F67" s="9" t="s">
        <v>78</v>
      </c>
      <c r="G67" s="9" t="s">
        <v>78</v>
      </c>
      <c r="H67" s="9" t="s">
        <v>78</v>
      </c>
      <c r="I67" s="73" t="s">
        <v>356</v>
      </c>
    </row>
    <row r="68" spans="2:9" ht="22.5" customHeight="1" x14ac:dyDescent="0.25">
      <c r="B68" s="8">
        <v>61</v>
      </c>
      <c r="C68" s="9" t="s">
        <v>5</v>
      </c>
      <c r="D68" s="9" t="s">
        <v>5</v>
      </c>
      <c r="E68" s="9" t="s">
        <v>5</v>
      </c>
      <c r="F68" s="9" t="s">
        <v>78</v>
      </c>
      <c r="G68" s="9" t="s">
        <v>78</v>
      </c>
      <c r="H68" s="9" t="s">
        <v>78</v>
      </c>
      <c r="I68" s="73" t="s">
        <v>356</v>
      </c>
    </row>
    <row r="69" spans="2:9" ht="22.5" customHeight="1" x14ac:dyDescent="0.25">
      <c r="B69" s="8">
        <v>62</v>
      </c>
      <c r="C69" s="9" t="s">
        <v>5</v>
      </c>
      <c r="D69" s="9" t="s">
        <v>5</v>
      </c>
      <c r="E69" s="9" t="s">
        <v>5</v>
      </c>
      <c r="F69" s="9" t="s">
        <v>78</v>
      </c>
      <c r="G69" s="9" t="s">
        <v>78</v>
      </c>
      <c r="H69" s="9" t="s">
        <v>78</v>
      </c>
      <c r="I69" s="73" t="s">
        <v>356</v>
      </c>
    </row>
    <row r="70" spans="2:9" ht="22.5" customHeight="1" x14ac:dyDescent="0.25">
      <c r="B70" s="8">
        <v>63</v>
      </c>
      <c r="C70" s="9" t="s">
        <v>5</v>
      </c>
      <c r="D70" s="9" t="s">
        <v>5</v>
      </c>
      <c r="E70" s="9" t="s">
        <v>5</v>
      </c>
      <c r="F70" s="9" t="s">
        <v>78</v>
      </c>
      <c r="G70" s="9" t="s">
        <v>78</v>
      </c>
      <c r="H70" s="9" t="s">
        <v>78</v>
      </c>
      <c r="I70" s="73" t="s">
        <v>356</v>
      </c>
    </row>
    <row r="71" spans="2:9" ht="22.5" customHeight="1" x14ac:dyDescent="0.25">
      <c r="B71" s="8">
        <v>64</v>
      </c>
      <c r="C71" s="9" t="s">
        <v>5</v>
      </c>
      <c r="D71" s="9" t="s">
        <v>5</v>
      </c>
      <c r="E71" s="9" t="s">
        <v>5</v>
      </c>
      <c r="F71" s="9" t="s">
        <v>78</v>
      </c>
      <c r="G71" s="9" t="s">
        <v>78</v>
      </c>
      <c r="H71" s="9" t="s">
        <v>78</v>
      </c>
      <c r="I71" s="73" t="s">
        <v>356</v>
      </c>
    </row>
    <row r="72" spans="2:9" ht="22.5" customHeight="1" x14ac:dyDescent="0.25">
      <c r="B72" s="8">
        <v>65</v>
      </c>
      <c r="C72" s="9" t="s">
        <v>5</v>
      </c>
      <c r="D72" s="9" t="s">
        <v>5</v>
      </c>
      <c r="E72" s="9" t="s">
        <v>5</v>
      </c>
      <c r="F72" s="9" t="s">
        <v>78</v>
      </c>
      <c r="G72" s="9" t="s">
        <v>78</v>
      </c>
      <c r="H72" s="9" t="s">
        <v>78</v>
      </c>
      <c r="I72" s="73" t="s">
        <v>356</v>
      </c>
    </row>
    <row r="73" spans="2:9" ht="22.5" customHeight="1" x14ac:dyDescent="0.25">
      <c r="B73" s="8">
        <v>66</v>
      </c>
      <c r="C73" s="9" t="s">
        <v>5</v>
      </c>
      <c r="D73" s="9" t="s">
        <v>5</v>
      </c>
      <c r="E73" s="9" t="s">
        <v>5</v>
      </c>
      <c r="F73" s="9" t="s">
        <v>78</v>
      </c>
      <c r="G73" s="9" t="s">
        <v>78</v>
      </c>
      <c r="H73" s="9" t="s">
        <v>78</v>
      </c>
      <c r="I73" s="73" t="s">
        <v>356</v>
      </c>
    </row>
    <row r="74" spans="2:9" ht="22.5" customHeight="1" x14ac:dyDescent="0.25">
      <c r="B74" s="8">
        <v>67</v>
      </c>
      <c r="C74" s="9" t="s">
        <v>5</v>
      </c>
      <c r="D74" s="9" t="s">
        <v>5</v>
      </c>
      <c r="E74" s="9" t="s">
        <v>5</v>
      </c>
      <c r="F74" s="9" t="s">
        <v>78</v>
      </c>
      <c r="G74" s="9" t="s">
        <v>78</v>
      </c>
      <c r="H74" s="9" t="s">
        <v>78</v>
      </c>
      <c r="I74" s="73" t="s">
        <v>356</v>
      </c>
    </row>
    <row r="75" spans="2:9" ht="22.5" customHeight="1" x14ac:dyDescent="0.25">
      <c r="B75" s="8">
        <v>68</v>
      </c>
      <c r="C75" s="9" t="s">
        <v>5</v>
      </c>
      <c r="D75" s="9" t="s">
        <v>5</v>
      </c>
      <c r="E75" s="9" t="s">
        <v>5</v>
      </c>
      <c r="F75" s="9" t="s">
        <v>78</v>
      </c>
      <c r="G75" s="9" t="s">
        <v>78</v>
      </c>
      <c r="H75" s="9" t="s">
        <v>78</v>
      </c>
      <c r="I75" s="73" t="s">
        <v>356</v>
      </c>
    </row>
    <row r="76" spans="2:9" ht="22.5" customHeight="1" x14ac:dyDescent="0.25">
      <c r="B76" s="8">
        <v>69</v>
      </c>
      <c r="C76" s="9" t="s">
        <v>5</v>
      </c>
      <c r="D76" s="9" t="s">
        <v>5</v>
      </c>
      <c r="E76" s="9" t="s">
        <v>5</v>
      </c>
      <c r="F76" s="9" t="s">
        <v>78</v>
      </c>
      <c r="G76" s="9" t="s">
        <v>78</v>
      </c>
      <c r="H76" s="9" t="s">
        <v>78</v>
      </c>
      <c r="I76" s="73" t="s">
        <v>356</v>
      </c>
    </row>
    <row r="77" spans="2:9" ht="22.5" customHeight="1" x14ac:dyDescent="0.25">
      <c r="B77" s="8">
        <v>70</v>
      </c>
      <c r="C77" s="9" t="s">
        <v>5</v>
      </c>
      <c r="D77" s="9" t="s">
        <v>5</v>
      </c>
      <c r="E77" s="9" t="s">
        <v>5</v>
      </c>
      <c r="F77" s="9" t="s">
        <v>78</v>
      </c>
      <c r="G77" s="9" t="s">
        <v>78</v>
      </c>
      <c r="H77" s="9" t="s">
        <v>78</v>
      </c>
      <c r="I77" s="73" t="s">
        <v>356</v>
      </c>
    </row>
    <row r="78" spans="2:9" ht="22.5" customHeight="1" x14ac:dyDescent="0.25">
      <c r="B78" s="8">
        <v>71</v>
      </c>
      <c r="C78" s="9" t="s">
        <v>5</v>
      </c>
      <c r="D78" s="9" t="s">
        <v>5</v>
      </c>
      <c r="E78" s="9" t="s">
        <v>5</v>
      </c>
      <c r="F78" s="9" t="s">
        <v>78</v>
      </c>
      <c r="G78" s="9" t="s">
        <v>78</v>
      </c>
      <c r="H78" s="9" t="s">
        <v>78</v>
      </c>
      <c r="I78" s="73" t="s">
        <v>356</v>
      </c>
    </row>
    <row r="79" spans="2:9" ht="22.5" customHeight="1" x14ac:dyDescent="0.25">
      <c r="B79" s="8">
        <v>72</v>
      </c>
      <c r="C79" s="9" t="s">
        <v>5</v>
      </c>
      <c r="D79" s="9" t="s">
        <v>5</v>
      </c>
      <c r="E79" s="9" t="s">
        <v>5</v>
      </c>
      <c r="F79" s="9" t="s">
        <v>78</v>
      </c>
      <c r="G79" s="9" t="s">
        <v>78</v>
      </c>
      <c r="H79" s="9" t="s">
        <v>78</v>
      </c>
      <c r="I79" s="73" t="s">
        <v>356</v>
      </c>
    </row>
    <row r="80" spans="2:9" ht="22.5" customHeight="1" x14ac:dyDescent="0.25">
      <c r="B80" s="8">
        <v>73</v>
      </c>
      <c r="C80" s="9" t="s">
        <v>5</v>
      </c>
      <c r="D80" s="9" t="s">
        <v>5</v>
      </c>
      <c r="E80" s="9" t="s">
        <v>5</v>
      </c>
      <c r="F80" s="9" t="s">
        <v>78</v>
      </c>
      <c r="G80" s="9" t="s">
        <v>78</v>
      </c>
      <c r="H80" s="9" t="s">
        <v>78</v>
      </c>
      <c r="I80" s="73" t="s">
        <v>356</v>
      </c>
    </row>
    <row r="81" spans="2:9" ht="22.5" customHeight="1" x14ac:dyDescent="0.25">
      <c r="B81" s="8">
        <v>74</v>
      </c>
      <c r="C81" s="9" t="s">
        <v>5</v>
      </c>
      <c r="D81" s="9" t="s">
        <v>5</v>
      </c>
      <c r="E81" s="9" t="s">
        <v>5</v>
      </c>
      <c r="F81" s="9" t="s">
        <v>78</v>
      </c>
      <c r="G81" s="9" t="s">
        <v>78</v>
      </c>
      <c r="H81" s="9" t="s">
        <v>78</v>
      </c>
      <c r="I81" s="73" t="s">
        <v>356</v>
      </c>
    </row>
    <row r="82" spans="2:9" ht="22.5" customHeight="1" x14ac:dyDescent="0.25">
      <c r="B82" s="8">
        <v>75</v>
      </c>
      <c r="C82" s="9" t="s">
        <v>5</v>
      </c>
      <c r="D82" s="9" t="s">
        <v>5</v>
      </c>
      <c r="E82" s="9" t="s">
        <v>5</v>
      </c>
      <c r="F82" s="9" t="s">
        <v>78</v>
      </c>
      <c r="G82" s="9" t="s">
        <v>78</v>
      </c>
      <c r="H82" s="9" t="s">
        <v>78</v>
      </c>
      <c r="I82" s="73" t="s">
        <v>356</v>
      </c>
    </row>
    <row r="83" spans="2:9" ht="22.5" customHeight="1" x14ac:dyDescent="0.25">
      <c r="B83" s="8">
        <v>76</v>
      </c>
      <c r="C83" s="9" t="s">
        <v>5</v>
      </c>
      <c r="D83" s="9" t="s">
        <v>5</v>
      </c>
      <c r="E83" s="9" t="s">
        <v>5</v>
      </c>
      <c r="F83" s="9" t="s">
        <v>78</v>
      </c>
      <c r="G83" s="9" t="s">
        <v>78</v>
      </c>
      <c r="H83" s="9" t="s">
        <v>78</v>
      </c>
      <c r="I83" s="73" t="s">
        <v>356</v>
      </c>
    </row>
    <row r="84" spans="2:9" ht="22.5" customHeight="1" x14ac:dyDescent="0.25">
      <c r="B84" s="8">
        <v>77</v>
      </c>
      <c r="C84" s="9" t="s">
        <v>5</v>
      </c>
      <c r="D84" s="9" t="s">
        <v>5</v>
      </c>
      <c r="E84" s="9" t="s">
        <v>5</v>
      </c>
      <c r="F84" s="9" t="s">
        <v>78</v>
      </c>
      <c r="G84" s="9" t="s">
        <v>78</v>
      </c>
      <c r="H84" s="9" t="s">
        <v>78</v>
      </c>
      <c r="I84" s="73" t="s">
        <v>356</v>
      </c>
    </row>
    <row r="85" spans="2:9" ht="22.5" customHeight="1" x14ac:dyDescent="0.25">
      <c r="B85" s="8">
        <v>78</v>
      </c>
      <c r="C85" s="9" t="s">
        <v>5</v>
      </c>
      <c r="D85" s="9" t="s">
        <v>5</v>
      </c>
      <c r="E85" s="9" t="s">
        <v>5</v>
      </c>
      <c r="F85" s="9" t="s">
        <v>78</v>
      </c>
      <c r="G85" s="9" t="s">
        <v>78</v>
      </c>
      <c r="H85" s="9" t="s">
        <v>78</v>
      </c>
      <c r="I85" s="73" t="s">
        <v>356</v>
      </c>
    </row>
    <row r="86" spans="2:9" ht="22.5" customHeight="1" x14ac:dyDescent="0.25">
      <c r="B86" s="8">
        <v>79</v>
      </c>
      <c r="C86" s="9" t="s">
        <v>5</v>
      </c>
      <c r="D86" s="9" t="s">
        <v>5</v>
      </c>
      <c r="E86" s="9" t="s">
        <v>5</v>
      </c>
      <c r="F86" s="9" t="s">
        <v>78</v>
      </c>
      <c r="G86" s="9" t="s">
        <v>78</v>
      </c>
      <c r="H86" s="9" t="s">
        <v>78</v>
      </c>
      <c r="I86" s="73" t="s">
        <v>356</v>
      </c>
    </row>
    <row r="87" spans="2:9" ht="22.5" customHeight="1" x14ac:dyDescent="0.25">
      <c r="B87" s="8">
        <v>80</v>
      </c>
      <c r="C87" s="9" t="s">
        <v>5</v>
      </c>
      <c r="D87" s="9" t="s">
        <v>5</v>
      </c>
      <c r="E87" s="9" t="s">
        <v>5</v>
      </c>
      <c r="F87" s="9" t="s">
        <v>78</v>
      </c>
      <c r="G87" s="9" t="s">
        <v>78</v>
      </c>
      <c r="H87" s="9" t="s">
        <v>78</v>
      </c>
      <c r="I87" s="73" t="s">
        <v>356</v>
      </c>
    </row>
    <row r="88" spans="2:9" ht="22.5" customHeight="1" x14ac:dyDescent="0.25">
      <c r="B88" s="8">
        <v>81</v>
      </c>
      <c r="C88" s="9" t="s">
        <v>5</v>
      </c>
      <c r="D88" s="9" t="s">
        <v>5</v>
      </c>
      <c r="E88" s="9" t="s">
        <v>5</v>
      </c>
      <c r="F88" s="9" t="s">
        <v>78</v>
      </c>
      <c r="G88" s="9" t="s">
        <v>78</v>
      </c>
      <c r="H88" s="9" t="s">
        <v>78</v>
      </c>
      <c r="I88" s="73" t="s">
        <v>356</v>
      </c>
    </row>
    <row r="89" spans="2:9" ht="22.5" customHeight="1" x14ac:dyDescent="0.25">
      <c r="B89" s="8">
        <v>82</v>
      </c>
      <c r="C89" s="9" t="s">
        <v>5</v>
      </c>
      <c r="D89" s="9" t="s">
        <v>5</v>
      </c>
      <c r="E89" s="9" t="s">
        <v>5</v>
      </c>
      <c r="F89" s="9" t="s">
        <v>78</v>
      </c>
      <c r="G89" s="9" t="s">
        <v>78</v>
      </c>
      <c r="H89" s="9" t="s">
        <v>78</v>
      </c>
      <c r="I89" s="73" t="s">
        <v>356</v>
      </c>
    </row>
    <row r="90" spans="2:9" ht="22.5" customHeight="1" x14ac:dyDescent="0.25">
      <c r="B90" s="8">
        <v>83</v>
      </c>
      <c r="C90" s="9" t="s">
        <v>5</v>
      </c>
      <c r="D90" s="9" t="s">
        <v>5</v>
      </c>
      <c r="E90" s="9" t="s">
        <v>5</v>
      </c>
      <c r="F90" s="9" t="s">
        <v>78</v>
      </c>
      <c r="G90" s="9" t="s">
        <v>78</v>
      </c>
      <c r="H90" s="9" t="s">
        <v>78</v>
      </c>
      <c r="I90" s="73" t="s">
        <v>356</v>
      </c>
    </row>
    <row r="91" spans="2:9" ht="22.5" customHeight="1" x14ac:dyDescent="0.25">
      <c r="B91" s="8">
        <v>84</v>
      </c>
      <c r="C91" s="9" t="s">
        <v>5</v>
      </c>
      <c r="D91" s="9" t="s">
        <v>5</v>
      </c>
      <c r="E91" s="9" t="s">
        <v>5</v>
      </c>
      <c r="F91" s="9" t="s">
        <v>78</v>
      </c>
      <c r="G91" s="9" t="s">
        <v>78</v>
      </c>
      <c r="H91" s="9" t="s">
        <v>78</v>
      </c>
      <c r="I91" s="73" t="s">
        <v>356</v>
      </c>
    </row>
    <row r="92" spans="2:9" ht="22.5" customHeight="1" x14ac:dyDescent="0.25">
      <c r="B92" s="8">
        <v>85</v>
      </c>
      <c r="C92" s="9" t="s">
        <v>5</v>
      </c>
      <c r="D92" s="9" t="s">
        <v>5</v>
      </c>
      <c r="E92" s="9" t="s">
        <v>5</v>
      </c>
      <c r="F92" s="9" t="s">
        <v>78</v>
      </c>
      <c r="G92" s="9" t="s">
        <v>78</v>
      </c>
      <c r="H92" s="9" t="s">
        <v>78</v>
      </c>
      <c r="I92" s="73" t="s">
        <v>356</v>
      </c>
    </row>
    <row r="93" spans="2:9" ht="22.5" customHeight="1" x14ac:dyDescent="0.25">
      <c r="B93" s="8">
        <v>86</v>
      </c>
      <c r="C93" s="9" t="s">
        <v>5</v>
      </c>
      <c r="D93" s="9" t="s">
        <v>5</v>
      </c>
      <c r="E93" s="9" t="s">
        <v>5</v>
      </c>
      <c r="F93" s="9" t="s">
        <v>78</v>
      </c>
      <c r="G93" s="9" t="s">
        <v>78</v>
      </c>
      <c r="H93" s="9" t="s">
        <v>78</v>
      </c>
      <c r="I93" s="73" t="s">
        <v>356</v>
      </c>
    </row>
    <row r="94" spans="2:9" ht="22.5" customHeight="1" x14ac:dyDescent="0.25">
      <c r="B94" s="8">
        <v>87</v>
      </c>
      <c r="C94" s="9" t="s">
        <v>5</v>
      </c>
      <c r="D94" s="9" t="s">
        <v>5</v>
      </c>
      <c r="E94" s="9" t="s">
        <v>5</v>
      </c>
      <c r="F94" s="9" t="s">
        <v>78</v>
      </c>
      <c r="G94" s="9" t="s">
        <v>78</v>
      </c>
      <c r="H94" s="9" t="s">
        <v>78</v>
      </c>
      <c r="I94" s="73" t="s">
        <v>356</v>
      </c>
    </row>
    <row r="95" spans="2:9" ht="22.5" customHeight="1" x14ac:dyDescent="0.25">
      <c r="B95" s="8">
        <v>88</v>
      </c>
      <c r="C95" s="9" t="s">
        <v>5</v>
      </c>
      <c r="D95" s="9" t="s">
        <v>5</v>
      </c>
      <c r="E95" s="9" t="s">
        <v>5</v>
      </c>
      <c r="F95" s="9" t="s">
        <v>78</v>
      </c>
      <c r="G95" s="9" t="s">
        <v>78</v>
      </c>
      <c r="H95" s="9" t="s">
        <v>78</v>
      </c>
      <c r="I95" s="73" t="s">
        <v>356</v>
      </c>
    </row>
    <row r="96" spans="2:9" ht="22.5" customHeight="1" x14ac:dyDescent="0.25">
      <c r="B96" s="8">
        <v>89</v>
      </c>
      <c r="C96" s="9" t="s">
        <v>5</v>
      </c>
      <c r="D96" s="9" t="s">
        <v>5</v>
      </c>
      <c r="E96" s="9" t="s">
        <v>5</v>
      </c>
      <c r="F96" s="9" t="s">
        <v>78</v>
      </c>
      <c r="G96" s="9" t="s">
        <v>78</v>
      </c>
      <c r="H96" s="9" t="s">
        <v>78</v>
      </c>
      <c r="I96" s="73" t="s">
        <v>356</v>
      </c>
    </row>
    <row r="97" spans="2:9" ht="22.5" customHeight="1" x14ac:dyDescent="0.25">
      <c r="B97" s="8">
        <v>90</v>
      </c>
      <c r="C97" s="9" t="s">
        <v>5</v>
      </c>
      <c r="D97" s="9" t="s">
        <v>5</v>
      </c>
      <c r="E97" s="9" t="s">
        <v>5</v>
      </c>
      <c r="F97" s="9" t="s">
        <v>78</v>
      </c>
      <c r="G97" s="9" t="s">
        <v>78</v>
      </c>
      <c r="H97" s="9" t="s">
        <v>78</v>
      </c>
      <c r="I97" s="73" t="s">
        <v>356</v>
      </c>
    </row>
    <row r="98" spans="2:9" ht="22.5" customHeight="1" x14ac:dyDescent="0.25">
      <c r="B98" s="8">
        <v>91</v>
      </c>
      <c r="C98" s="9" t="s">
        <v>5</v>
      </c>
      <c r="D98" s="9" t="s">
        <v>5</v>
      </c>
      <c r="E98" s="9" t="s">
        <v>5</v>
      </c>
      <c r="F98" s="9" t="s">
        <v>78</v>
      </c>
      <c r="G98" s="9" t="s">
        <v>78</v>
      </c>
      <c r="H98" s="9" t="s">
        <v>78</v>
      </c>
      <c r="I98" s="73" t="s">
        <v>356</v>
      </c>
    </row>
    <row r="99" spans="2:9" ht="22.5" customHeight="1" x14ac:dyDescent="0.25">
      <c r="B99" s="8">
        <v>92</v>
      </c>
      <c r="C99" s="9" t="s">
        <v>5</v>
      </c>
      <c r="D99" s="9" t="s">
        <v>5</v>
      </c>
      <c r="E99" s="9" t="s">
        <v>5</v>
      </c>
      <c r="F99" s="9" t="s">
        <v>78</v>
      </c>
      <c r="G99" s="9" t="s">
        <v>78</v>
      </c>
      <c r="H99" s="9" t="s">
        <v>78</v>
      </c>
      <c r="I99" s="73" t="s">
        <v>356</v>
      </c>
    </row>
    <row r="100" spans="2:9" ht="22.5" customHeight="1" x14ac:dyDescent="0.25">
      <c r="B100" s="8">
        <v>93</v>
      </c>
      <c r="C100" s="9" t="s">
        <v>5</v>
      </c>
      <c r="D100" s="9" t="s">
        <v>5</v>
      </c>
      <c r="E100" s="9" t="s">
        <v>5</v>
      </c>
      <c r="F100" s="9" t="s">
        <v>78</v>
      </c>
      <c r="G100" s="9" t="s">
        <v>78</v>
      </c>
      <c r="H100" s="9" t="s">
        <v>78</v>
      </c>
      <c r="I100" s="73" t="s">
        <v>356</v>
      </c>
    </row>
    <row r="101" spans="2:9" ht="22.5" customHeight="1" x14ac:dyDescent="0.25">
      <c r="B101" s="8">
        <v>94</v>
      </c>
      <c r="C101" s="9" t="s">
        <v>5</v>
      </c>
      <c r="D101" s="9" t="s">
        <v>5</v>
      </c>
      <c r="E101" s="9" t="s">
        <v>5</v>
      </c>
      <c r="F101" s="9" t="s">
        <v>78</v>
      </c>
      <c r="G101" s="9" t="s">
        <v>78</v>
      </c>
      <c r="H101" s="9" t="s">
        <v>78</v>
      </c>
      <c r="I101" s="73" t="s">
        <v>356</v>
      </c>
    </row>
    <row r="102" spans="2:9" ht="22.5" customHeight="1" x14ac:dyDescent="0.25">
      <c r="B102" s="8">
        <v>95</v>
      </c>
      <c r="C102" s="9" t="s">
        <v>5</v>
      </c>
      <c r="D102" s="9" t="s">
        <v>5</v>
      </c>
      <c r="E102" s="9" t="s">
        <v>5</v>
      </c>
      <c r="F102" s="9" t="s">
        <v>78</v>
      </c>
      <c r="G102" s="9" t="s">
        <v>78</v>
      </c>
      <c r="H102" s="9" t="s">
        <v>78</v>
      </c>
      <c r="I102" s="73" t="s">
        <v>356</v>
      </c>
    </row>
    <row r="103" spans="2:9" ht="22.5" customHeight="1" x14ac:dyDescent="0.25">
      <c r="B103" s="8">
        <v>96</v>
      </c>
      <c r="C103" s="9" t="s">
        <v>5</v>
      </c>
      <c r="D103" s="9" t="s">
        <v>5</v>
      </c>
      <c r="E103" s="9" t="s">
        <v>5</v>
      </c>
      <c r="F103" s="9" t="s">
        <v>78</v>
      </c>
      <c r="G103" s="9" t="s">
        <v>78</v>
      </c>
      <c r="H103" s="9" t="s">
        <v>78</v>
      </c>
      <c r="I103" s="73" t="s">
        <v>356</v>
      </c>
    </row>
    <row r="104" spans="2:9" ht="22.5" customHeight="1" x14ac:dyDescent="0.25">
      <c r="B104" s="8">
        <v>97</v>
      </c>
      <c r="C104" s="9" t="s">
        <v>5</v>
      </c>
      <c r="D104" s="9" t="s">
        <v>5</v>
      </c>
      <c r="E104" s="9" t="s">
        <v>5</v>
      </c>
      <c r="F104" s="9" t="s">
        <v>78</v>
      </c>
      <c r="G104" s="9" t="s">
        <v>78</v>
      </c>
      <c r="H104" s="9" t="s">
        <v>78</v>
      </c>
      <c r="I104" s="73" t="s">
        <v>356</v>
      </c>
    </row>
    <row r="105" spans="2:9" ht="22.5" customHeight="1" x14ac:dyDescent="0.25">
      <c r="B105" s="8">
        <v>98</v>
      </c>
      <c r="C105" s="9" t="s">
        <v>5</v>
      </c>
      <c r="D105" s="9" t="s">
        <v>5</v>
      </c>
      <c r="E105" s="9" t="s">
        <v>5</v>
      </c>
      <c r="F105" s="9" t="s">
        <v>78</v>
      </c>
      <c r="G105" s="9" t="s">
        <v>78</v>
      </c>
      <c r="H105" s="9" t="s">
        <v>78</v>
      </c>
      <c r="I105" s="73" t="s">
        <v>356</v>
      </c>
    </row>
    <row r="106" spans="2:9" ht="22.5" customHeight="1" x14ac:dyDescent="0.25">
      <c r="B106" s="8">
        <v>99</v>
      </c>
      <c r="C106" s="9" t="s">
        <v>5</v>
      </c>
      <c r="D106" s="9" t="s">
        <v>5</v>
      </c>
      <c r="E106" s="9" t="s">
        <v>5</v>
      </c>
      <c r="F106" s="9" t="s">
        <v>78</v>
      </c>
      <c r="G106" s="9" t="s">
        <v>78</v>
      </c>
      <c r="H106" s="9" t="s">
        <v>78</v>
      </c>
      <c r="I106" s="73" t="s">
        <v>356</v>
      </c>
    </row>
    <row r="107" spans="2:9" ht="22.5" customHeight="1" x14ac:dyDescent="0.25">
      <c r="B107" s="8">
        <v>100</v>
      </c>
      <c r="C107" s="9" t="s">
        <v>5</v>
      </c>
      <c r="D107" s="9" t="s">
        <v>5</v>
      </c>
      <c r="E107" s="9" t="s">
        <v>5</v>
      </c>
      <c r="F107" s="9" t="s">
        <v>78</v>
      </c>
      <c r="G107" s="9" t="s">
        <v>78</v>
      </c>
      <c r="H107" s="9" t="s">
        <v>78</v>
      </c>
      <c r="I107" s="73" t="s">
        <v>356</v>
      </c>
    </row>
    <row r="108" spans="2:9" ht="22.5" customHeight="1" x14ac:dyDescent="0.25">
      <c r="B108" s="8">
        <v>101</v>
      </c>
      <c r="C108" s="9" t="s">
        <v>5</v>
      </c>
      <c r="D108" s="9" t="s">
        <v>5</v>
      </c>
      <c r="E108" s="9" t="s">
        <v>5</v>
      </c>
      <c r="F108" s="9" t="s">
        <v>78</v>
      </c>
      <c r="G108" s="9" t="s">
        <v>78</v>
      </c>
      <c r="H108" s="9" t="s">
        <v>78</v>
      </c>
      <c r="I108" s="73" t="s">
        <v>356</v>
      </c>
    </row>
    <row r="109" spans="2:9" ht="22.5" customHeight="1" x14ac:dyDescent="0.25">
      <c r="B109" s="8">
        <v>102</v>
      </c>
      <c r="C109" s="9" t="s">
        <v>5</v>
      </c>
      <c r="D109" s="9" t="s">
        <v>5</v>
      </c>
      <c r="E109" s="9" t="s">
        <v>5</v>
      </c>
      <c r="F109" s="9" t="s">
        <v>78</v>
      </c>
      <c r="G109" s="9" t="s">
        <v>78</v>
      </c>
      <c r="H109" s="9" t="s">
        <v>78</v>
      </c>
      <c r="I109" s="73" t="s">
        <v>356</v>
      </c>
    </row>
    <row r="110" spans="2:9" ht="22.5" customHeight="1" x14ac:dyDescent="0.25">
      <c r="B110" s="8">
        <v>103</v>
      </c>
      <c r="C110" s="9" t="s">
        <v>5</v>
      </c>
      <c r="D110" s="9" t="s">
        <v>5</v>
      </c>
      <c r="E110" s="9" t="s">
        <v>5</v>
      </c>
      <c r="F110" s="9" t="s">
        <v>78</v>
      </c>
      <c r="G110" s="9" t="s">
        <v>78</v>
      </c>
      <c r="H110" s="9" t="s">
        <v>78</v>
      </c>
      <c r="I110" s="73" t="s">
        <v>356</v>
      </c>
    </row>
    <row r="111" spans="2:9" ht="22.5" customHeight="1" x14ac:dyDescent="0.25">
      <c r="B111" s="8">
        <v>104</v>
      </c>
      <c r="C111" s="9" t="s">
        <v>5</v>
      </c>
      <c r="D111" s="9" t="s">
        <v>5</v>
      </c>
      <c r="E111" s="9" t="s">
        <v>5</v>
      </c>
      <c r="F111" s="9" t="s">
        <v>78</v>
      </c>
      <c r="G111" s="9" t="s">
        <v>78</v>
      </c>
      <c r="H111" s="9" t="s">
        <v>78</v>
      </c>
      <c r="I111" s="73" t="s">
        <v>356</v>
      </c>
    </row>
    <row r="112" spans="2:9" ht="22.5" customHeight="1" x14ac:dyDescent="0.25">
      <c r="B112" s="8">
        <v>105</v>
      </c>
      <c r="C112" s="9" t="s">
        <v>5</v>
      </c>
      <c r="D112" s="9" t="s">
        <v>5</v>
      </c>
      <c r="E112" s="9" t="s">
        <v>5</v>
      </c>
      <c r="F112" s="9" t="s">
        <v>78</v>
      </c>
      <c r="G112" s="9" t="s">
        <v>78</v>
      </c>
      <c r="H112" s="9" t="s">
        <v>78</v>
      </c>
      <c r="I112" s="73" t="s">
        <v>356</v>
      </c>
    </row>
    <row r="113" spans="2:9" ht="22.5" customHeight="1" x14ac:dyDescent="0.25">
      <c r="B113" s="8">
        <v>106</v>
      </c>
      <c r="C113" s="9" t="s">
        <v>5</v>
      </c>
      <c r="D113" s="9" t="s">
        <v>5</v>
      </c>
      <c r="E113" s="9" t="s">
        <v>5</v>
      </c>
      <c r="F113" s="9" t="s">
        <v>78</v>
      </c>
      <c r="G113" s="9" t="s">
        <v>78</v>
      </c>
      <c r="H113" s="9" t="s">
        <v>78</v>
      </c>
      <c r="I113" s="73" t="s">
        <v>356</v>
      </c>
    </row>
    <row r="114" spans="2:9" ht="22.5" customHeight="1" x14ac:dyDescent="0.25">
      <c r="B114" s="8">
        <v>107</v>
      </c>
      <c r="C114" s="9" t="s">
        <v>5</v>
      </c>
      <c r="D114" s="9" t="s">
        <v>5</v>
      </c>
      <c r="E114" s="9" t="s">
        <v>5</v>
      </c>
      <c r="F114" s="9" t="s">
        <v>78</v>
      </c>
      <c r="G114" s="9" t="s">
        <v>78</v>
      </c>
      <c r="H114" s="9" t="s">
        <v>78</v>
      </c>
      <c r="I114" s="73" t="s">
        <v>356</v>
      </c>
    </row>
    <row r="115" spans="2:9" ht="22.5" customHeight="1" x14ac:dyDescent="0.25">
      <c r="B115" s="8">
        <v>108</v>
      </c>
      <c r="C115" s="9" t="s">
        <v>5</v>
      </c>
      <c r="D115" s="9" t="s">
        <v>5</v>
      </c>
      <c r="E115" s="9" t="s">
        <v>5</v>
      </c>
      <c r="F115" s="9" t="s">
        <v>78</v>
      </c>
      <c r="G115" s="9" t="s">
        <v>78</v>
      </c>
      <c r="H115" s="9" t="s">
        <v>78</v>
      </c>
      <c r="I115" s="73" t="s">
        <v>356</v>
      </c>
    </row>
    <row r="116" spans="2:9" ht="22.5" customHeight="1" x14ac:dyDescent="0.25">
      <c r="B116" s="8">
        <v>109</v>
      </c>
      <c r="C116" s="9" t="s">
        <v>5</v>
      </c>
      <c r="D116" s="9" t="s">
        <v>5</v>
      </c>
      <c r="E116" s="9" t="s">
        <v>5</v>
      </c>
      <c r="F116" s="9" t="s">
        <v>78</v>
      </c>
      <c r="G116" s="9" t="s">
        <v>78</v>
      </c>
      <c r="H116" s="9" t="s">
        <v>78</v>
      </c>
      <c r="I116" s="73" t="s">
        <v>356</v>
      </c>
    </row>
    <row r="117" spans="2:9" ht="22.5" customHeight="1" x14ac:dyDescent="0.25">
      <c r="B117" s="8">
        <v>110</v>
      </c>
      <c r="C117" s="9" t="s">
        <v>5</v>
      </c>
      <c r="D117" s="9" t="s">
        <v>5</v>
      </c>
      <c r="E117" s="9" t="s">
        <v>5</v>
      </c>
      <c r="F117" s="9" t="s">
        <v>78</v>
      </c>
      <c r="G117" s="9" t="s">
        <v>78</v>
      </c>
      <c r="H117" s="9" t="s">
        <v>78</v>
      </c>
      <c r="I117" s="73" t="s">
        <v>356</v>
      </c>
    </row>
    <row r="118" spans="2:9" ht="22.5" customHeight="1" x14ac:dyDescent="0.25">
      <c r="B118" s="8">
        <v>111</v>
      </c>
      <c r="C118" s="9" t="s">
        <v>5</v>
      </c>
      <c r="D118" s="9" t="s">
        <v>5</v>
      </c>
      <c r="E118" s="9" t="s">
        <v>5</v>
      </c>
      <c r="F118" s="9" t="s">
        <v>78</v>
      </c>
      <c r="G118" s="9" t="s">
        <v>78</v>
      </c>
      <c r="H118" s="9" t="s">
        <v>78</v>
      </c>
      <c r="I118" s="73" t="s">
        <v>356</v>
      </c>
    </row>
    <row r="119" spans="2:9" ht="22.5" customHeight="1" x14ac:dyDescent="0.25">
      <c r="B119" s="8">
        <v>112</v>
      </c>
      <c r="C119" s="9" t="s">
        <v>5</v>
      </c>
      <c r="D119" s="9" t="s">
        <v>5</v>
      </c>
      <c r="E119" s="9" t="s">
        <v>5</v>
      </c>
      <c r="F119" s="9" t="s">
        <v>78</v>
      </c>
      <c r="G119" s="9" t="s">
        <v>78</v>
      </c>
      <c r="H119" s="9" t="s">
        <v>78</v>
      </c>
      <c r="I119" s="73" t="s">
        <v>356</v>
      </c>
    </row>
    <row r="120" spans="2:9" ht="22.5" customHeight="1" x14ac:dyDescent="0.25">
      <c r="B120" s="8">
        <v>113</v>
      </c>
      <c r="C120" s="9" t="s">
        <v>5</v>
      </c>
      <c r="D120" s="9" t="s">
        <v>5</v>
      </c>
      <c r="E120" s="9" t="s">
        <v>5</v>
      </c>
      <c r="F120" s="9" t="s">
        <v>78</v>
      </c>
      <c r="G120" s="9" t="s">
        <v>78</v>
      </c>
      <c r="H120" s="9" t="s">
        <v>78</v>
      </c>
      <c r="I120" s="73" t="s">
        <v>356</v>
      </c>
    </row>
    <row r="121" spans="2:9" ht="22.5" customHeight="1" x14ac:dyDescent="0.25">
      <c r="B121" s="8">
        <v>114</v>
      </c>
      <c r="C121" s="9" t="s">
        <v>5</v>
      </c>
      <c r="D121" s="9" t="s">
        <v>5</v>
      </c>
      <c r="E121" s="9" t="s">
        <v>5</v>
      </c>
      <c r="F121" s="9" t="s">
        <v>78</v>
      </c>
      <c r="G121" s="9" t="s">
        <v>78</v>
      </c>
      <c r="H121" s="9" t="s">
        <v>78</v>
      </c>
      <c r="I121" s="73" t="s">
        <v>356</v>
      </c>
    </row>
    <row r="122" spans="2:9" ht="22.5" customHeight="1" x14ac:dyDescent="0.25">
      <c r="B122" s="8">
        <v>115</v>
      </c>
      <c r="C122" s="9" t="s">
        <v>5</v>
      </c>
      <c r="D122" s="9" t="s">
        <v>5</v>
      </c>
      <c r="E122" s="9" t="s">
        <v>5</v>
      </c>
      <c r="F122" s="9" t="s">
        <v>78</v>
      </c>
      <c r="G122" s="9" t="s">
        <v>78</v>
      </c>
      <c r="H122" s="9" t="s">
        <v>78</v>
      </c>
      <c r="I122" s="73" t="s">
        <v>356</v>
      </c>
    </row>
    <row r="123" spans="2:9" ht="22.5" customHeight="1" x14ac:dyDescent="0.25">
      <c r="B123" s="8">
        <v>116</v>
      </c>
      <c r="C123" s="9" t="s">
        <v>5</v>
      </c>
      <c r="D123" s="9" t="s">
        <v>5</v>
      </c>
      <c r="E123" s="9" t="s">
        <v>5</v>
      </c>
      <c r="F123" s="9" t="s">
        <v>78</v>
      </c>
      <c r="G123" s="9" t="s">
        <v>78</v>
      </c>
      <c r="H123" s="9" t="s">
        <v>78</v>
      </c>
      <c r="I123" s="73" t="s">
        <v>356</v>
      </c>
    </row>
    <row r="124" spans="2:9" ht="22.5" customHeight="1" x14ac:dyDescent="0.25">
      <c r="B124" s="8">
        <v>117</v>
      </c>
      <c r="C124" s="9" t="s">
        <v>5</v>
      </c>
      <c r="D124" s="9" t="s">
        <v>5</v>
      </c>
      <c r="E124" s="9" t="s">
        <v>5</v>
      </c>
      <c r="F124" s="9" t="s">
        <v>78</v>
      </c>
      <c r="G124" s="9" t="s">
        <v>78</v>
      </c>
      <c r="H124" s="9" t="s">
        <v>78</v>
      </c>
      <c r="I124" s="73" t="s">
        <v>356</v>
      </c>
    </row>
    <row r="125" spans="2:9" ht="22.5" customHeight="1" x14ac:dyDescent="0.25">
      <c r="B125" s="8">
        <v>118</v>
      </c>
      <c r="C125" s="9" t="s">
        <v>5</v>
      </c>
      <c r="D125" s="9" t="s">
        <v>5</v>
      </c>
      <c r="E125" s="9" t="s">
        <v>5</v>
      </c>
      <c r="F125" s="9" t="s">
        <v>78</v>
      </c>
      <c r="G125" s="9" t="s">
        <v>78</v>
      </c>
      <c r="H125" s="9" t="s">
        <v>78</v>
      </c>
      <c r="I125" s="73" t="s">
        <v>356</v>
      </c>
    </row>
    <row r="126" spans="2:9" ht="22.5" customHeight="1" x14ac:dyDescent="0.25">
      <c r="B126" s="8">
        <v>119</v>
      </c>
      <c r="C126" s="9" t="s">
        <v>5</v>
      </c>
      <c r="D126" s="9" t="s">
        <v>5</v>
      </c>
      <c r="E126" s="9" t="s">
        <v>5</v>
      </c>
      <c r="F126" s="9" t="s">
        <v>78</v>
      </c>
      <c r="G126" s="9" t="s">
        <v>78</v>
      </c>
      <c r="H126" s="9" t="s">
        <v>78</v>
      </c>
      <c r="I126" s="73" t="s">
        <v>356</v>
      </c>
    </row>
    <row r="127" spans="2:9" ht="22.5" customHeight="1" x14ac:dyDescent="0.25">
      <c r="B127" s="8">
        <v>120</v>
      </c>
      <c r="C127" s="9" t="s">
        <v>5</v>
      </c>
      <c r="D127" s="9" t="s">
        <v>5</v>
      </c>
      <c r="E127" s="9" t="s">
        <v>5</v>
      </c>
      <c r="F127" s="9" t="s">
        <v>78</v>
      </c>
      <c r="G127" s="9" t="s">
        <v>78</v>
      </c>
      <c r="H127" s="9" t="s">
        <v>78</v>
      </c>
      <c r="I127" s="73" t="s">
        <v>356</v>
      </c>
    </row>
    <row r="128" spans="2:9" ht="22.5" customHeight="1" x14ac:dyDescent="0.25">
      <c r="B128" s="8">
        <v>121</v>
      </c>
      <c r="C128" s="9" t="s">
        <v>5</v>
      </c>
      <c r="D128" s="9" t="s">
        <v>5</v>
      </c>
      <c r="E128" s="9" t="s">
        <v>5</v>
      </c>
      <c r="F128" s="9" t="s">
        <v>78</v>
      </c>
      <c r="G128" s="9" t="s">
        <v>78</v>
      </c>
      <c r="H128" s="9" t="s">
        <v>78</v>
      </c>
      <c r="I128" s="73" t="s">
        <v>356</v>
      </c>
    </row>
    <row r="129" spans="2:9" ht="22.5" customHeight="1" x14ac:dyDescent="0.25">
      <c r="B129" s="8">
        <v>122</v>
      </c>
      <c r="C129" s="9" t="s">
        <v>5</v>
      </c>
      <c r="D129" s="9" t="s">
        <v>5</v>
      </c>
      <c r="E129" s="9" t="s">
        <v>5</v>
      </c>
      <c r="F129" s="9" t="s">
        <v>78</v>
      </c>
      <c r="G129" s="9" t="s">
        <v>78</v>
      </c>
      <c r="H129" s="9" t="s">
        <v>78</v>
      </c>
      <c r="I129" s="73" t="s">
        <v>356</v>
      </c>
    </row>
    <row r="130" spans="2:9" ht="22.5" customHeight="1" x14ac:dyDescent="0.25">
      <c r="B130" s="8">
        <v>123</v>
      </c>
      <c r="C130" s="9" t="s">
        <v>5</v>
      </c>
      <c r="D130" s="9" t="s">
        <v>5</v>
      </c>
      <c r="E130" s="9" t="s">
        <v>5</v>
      </c>
      <c r="F130" s="9" t="s">
        <v>78</v>
      </c>
      <c r="G130" s="9" t="s">
        <v>78</v>
      </c>
      <c r="H130" s="9" t="s">
        <v>78</v>
      </c>
      <c r="I130" s="73" t="s">
        <v>356</v>
      </c>
    </row>
    <row r="131" spans="2:9" ht="22.5" customHeight="1" x14ac:dyDescent="0.25">
      <c r="B131" s="8">
        <v>124</v>
      </c>
      <c r="C131" s="9" t="s">
        <v>5</v>
      </c>
      <c r="D131" s="9" t="s">
        <v>5</v>
      </c>
      <c r="E131" s="9" t="s">
        <v>5</v>
      </c>
      <c r="F131" s="9" t="s">
        <v>78</v>
      </c>
      <c r="G131" s="9" t="s">
        <v>78</v>
      </c>
      <c r="H131" s="9" t="s">
        <v>78</v>
      </c>
      <c r="I131" s="73" t="s">
        <v>356</v>
      </c>
    </row>
    <row r="132" spans="2:9" ht="22.5" customHeight="1" x14ac:dyDescent="0.25">
      <c r="B132" s="8">
        <v>125</v>
      </c>
      <c r="C132" s="9" t="s">
        <v>5</v>
      </c>
      <c r="D132" s="9" t="s">
        <v>5</v>
      </c>
      <c r="E132" s="9" t="s">
        <v>5</v>
      </c>
      <c r="F132" s="9" t="s">
        <v>78</v>
      </c>
      <c r="G132" s="9" t="s">
        <v>78</v>
      </c>
      <c r="H132" s="9" t="s">
        <v>78</v>
      </c>
      <c r="I132" s="73" t="s">
        <v>356</v>
      </c>
    </row>
    <row r="133" spans="2:9" ht="22.5" customHeight="1" x14ac:dyDescent="0.25">
      <c r="B133" s="8">
        <v>126</v>
      </c>
      <c r="C133" s="9" t="s">
        <v>5</v>
      </c>
      <c r="D133" s="9" t="s">
        <v>5</v>
      </c>
      <c r="E133" s="9" t="s">
        <v>5</v>
      </c>
      <c r="F133" s="9" t="s">
        <v>78</v>
      </c>
      <c r="G133" s="9" t="s">
        <v>78</v>
      </c>
      <c r="H133" s="9" t="s">
        <v>78</v>
      </c>
      <c r="I133" s="73" t="s">
        <v>356</v>
      </c>
    </row>
    <row r="134" spans="2:9" ht="22.5" customHeight="1" x14ac:dyDescent="0.25">
      <c r="B134" s="8">
        <v>127</v>
      </c>
      <c r="C134" s="9" t="s">
        <v>5</v>
      </c>
      <c r="D134" s="9" t="s">
        <v>5</v>
      </c>
      <c r="E134" s="9" t="s">
        <v>5</v>
      </c>
      <c r="F134" s="9" t="s">
        <v>78</v>
      </c>
      <c r="G134" s="9" t="s">
        <v>78</v>
      </c>
      <c r="H134" s="9" t="s">
        <v>78</v>
      </c>
      <c r="I134" s="73" t="s">
        <v>356</v>
      </c>
    </row>
    <row r="135" spans="2:9" ht="22.5" customHeight="1" x14ac:dyDescent="0.25">
      <c r="B135" s="8">
        <v>128</v>
      </c>
      <c r="C135" s="9" t="s">
        <v>5</v>
      </c>
      <c r="D135" s="9" t="s">
        <v>5</v>
      </c>
      <c r="E135" s="9" t="s">
        <v>5</v>
      </c>
      <c r="F135" s="9" t="s">
        <v>78</v>
      </c>
      <c r="G135" s="9" t="s">
        <v>78</v>
      </c>
      <c r="H135" s="9" t="s">
        <v>78</v>
      </c>
      <c r="I135" s="73" t="s">
        <v>356</v>
      </c>
    </row>
    <row r="136" spans="2:9" ht="22.5" customHeight="1" x14ac:dyDescent="0.25">
      <c r="B136" s="8">
        <v>129</v>
      </c>
      <c r="C136" s="9" t="s">
        <v>5</v>
      </c>
      <c r="D136" s="9" t="s">
        <v>5</v>
      </c>
      <c r="E136" s="9" t="s">
        <v>5</v>
      </c>
      <c r="F136" s="9" t="s">
        <v>78</v>
      </c>
      <c r="G136" s="9" t="s">
        <v>78</v>
      </c>
      <c r="H136" s="9" t="s">
        <v>78</v>
      </c>
      <c r="I136" s="73" t="s">
        <v>356</v>
      </c>
    </row>
    <row r="137" spans="2:9" ht="22.5" customHeight="1" x14ac:dyDescent="0.25">
      <c r="B137" s="8">
        <v>130</v>
      </c>
      <c r="C137" s="9" t="s">
        <v>5</v>
      </c>
      <c r="D137" s="9" t="s">
        <v>5</v>
      </c>
      <c r="E137" s="9" t="s">
        <v>5</v>
      </c>
      <c r="F137" s="9" t="s">
        <v>78</v>
      </c>
      <c r="G137" s="9" t="s">
        <v>78</v>
      </c>
      <c r="H137" s="9" t="s">
        <v>78</v>
      </c>
      <c r="I137" s="73" t="s">
        <v>356</v>
      </c>
    </row>
    <row r="138" spans="2:9" ht="22.5" customHeight="1" x14ac:dyDescent="0.25">
      <c r="B138" s="8">
        <v>131</v>
      </c>
      <c r="C138" s="9" t="s">
        <v>5</v>
      </c>
      <c r="D138" s="9" t="s">
        <v>5</v>
      </c>
      <c r="E138" s="9" t="s">
        <v>5</v>
      </c>
      <c r="F138" s="9" t="s">
        <v>78</v>
      </c>
      <c r="G138" s="9" t="s">
        <v>78</v>
      </c>
      <c r="H138" s="9" t="s">
        <v>78</v>
      </c>
      <c r="I138" s="73" t="s">
        <v>356</v>
      </c>
    </row>
    <row r="139" spans="2:9" ht="22.5" customHeight="1" x14ac:dyDescent="0.25">
      <c r="B139" s="8">
        <v>132</v>
      </c>
      <c r="C139" s="9" t="s">
        <v>5</v>
      </c>
      <c r="D139" s="9" t="s">
        <v>5</v>
      </c>
      <c r="E139" s="9" t="s">
        <v>5</v>
      </c>
      <c r="F139" s="9" t="s">
        <v>78</v>
      </c>
      <c r="G139" s="9" t="s">
        <v>78</v>
      </c>
      <c r="H139" s="9" t="s">
        <v>78</v>
      </c>
      <c r="I139" s="73" t="s">
        <v>356</v>
      </c>
    </row>
    <row r="140" spans="2:9" ht="22.5" customHeight="1" x14ac:dyDescent="0.25">
      <c r="B140" s="8">
        <v>133</v>
      </c>
      <c r="C140" s="9" t="s">
        <v>5</v>
      </c>
      <c r="D140" s="9" t="s">
        <v>5</v>
      </c>
      <c r="E140" s="9" t="s">
        <v>5</v>
      </c>
      <c r="F140" s="9" t="s">
        <v>78</v>
      </c>
      <c r="G140" s="9" t="s">
        <v>78</v>
      </c>
      <c r="H140" s="9" t="s">
        <v>78</v>
      </c>
      <c r="I140" s="73" t="s">
        <v>356</v>
      </c>
    </row>
    <row r="141" spans="2:9" ht="22.5" customHeight="1" x14ac:dyDescent="0.25">
      <c r="B141" s="8">
        <v>134</v>
      </c>
      <c r="C141" s="9" t="s">
        <v>5</v>
      </c>
      <c r="D141" s="9" t="s">
        <v>5</v>
      </c>
      <c r="E141" s="9" t="s">
        <v>5</v>
      </c>
      <c r="F141" s="9" t="s">
        <v>78</v>
      </c>
      <c r="G141" s="9" t="s">
        <v>78</v>
      </c>
      <c r="H141" s="9" t="s">
        <v>78</v>
      </c>
      <c r="I141" s="73" t="s">
        <v>356</v>
      </c>
    </row>
    <row r="142" spans="2:9" ht="22.5" customHeight="1" x14ac:dyDescent="0.25">
      <c r="B142" s="8">
        <v>135</v>
      </c>
      <c r="C142" s="9" t="s">
        <v>5</v>
      </c>
      <c r="D142" s="9" t="s">
        <v>5</v>
      </c>
      <c r="E142" s="9" t="s">
        <v>5</v>
      </c>
      <c r="F142" s="9" t="s">
        <v>78</v>
      </c>
      <c r="G142" s="9" t="s">
        <v>78</v>
      </c>
      <c r="H142" s="9" t="s">
        <v>78</v>
      </c>
      <c r="I142" s="73" t="s">
        <v>356</v>
      </c>
    </row>
    <row r="143" spans="2:9" ht="22.5" customHeight="1" x14ac:dyDescent="0.25">
      <c r="B143" s="8">
        <v>136</v>
      </c>
      <c r="C143" s="9" t="s">
        <v>5</v>
      </c>
      <c r="D143" s="9" t="s">
        <v>5</v>
      </c>
      <c r="E143" s="9" t="s">
        <v>5</v>
      </c>
      <c r="F143" s="9" t="s">
        <v>78</v>
      </c>
      <c r="G143" s="9" t="s">
        <v>78</v>
      </c>
      <c r="H143" s="9" t="s">
        <v>78</v>
      </c>
      <c r="I143" s="73" t="s">
        <v>356</v>
      </c>
    </row>
    <row r="144" spans="2:9" ht="22.5" customHeight="1" x14ac:dyDescent="0.25">
      <c r="B144" s="8">
        <v>137</v>
      </c>
      <c r="C144" s="9" t="s">
        <v>5</v>
      </c>
      <c r="D144" s="9" t="s">
        <v>5</v>
      </c>
      <c r="E144" s="9" t="s">
        <v>5</v>
      </c>
      <c r="F144" s="9" t="s">
        <v>78</v>
      </c>
      <c r="G144" s="9" t="s">
        <v>78</v>
      </c>
      <c r="H144" s="9" t="s">
        <v>78</v>
      </c>
      <c r="I144" s="73" t="s">
        <v>356</v>
      </c>
    </row>
    <row r="145" spans="2:9" ht="22.5" customHeight="1" x14ac:dyDescent="0.25">
      <c r="B145" s="8">
        <v>138</v>
      </c>
      <c r="C145" s="9" t="s">
        <v>5</v>
      </c>
      <c r="D145" s="9" t="s">
        <v>5</v>
      </c>
      <c r="E145" s="9" t="s">
        <v>5</v>
      </c>
      <c r="F145" s="9" t="s">
        <v>78</v>
      </c>
      <c r="G145" s="9" t="s">
        <v>78</v>
      </c>
      <c r="H145" s="9" t="s">
        <v>78</v>
      </c>
      <c r="I145" s="73" t="s">
        <v>356</v>
      </c>
    </row>
    <row r="146" spans="2:9" ht="22.5" customHeight="1" x14ac:dyDescent="0.25">
      <c r="B146" s="8">
        <v>139</v>
      </c>
      <c r="C146" s="9" t="s">
        <v>5</v>
      </c>
      <c r="D146" s="9" t="s">
        <v>5</v>
      </c>
      <c r="E146" s="9" t="s">
        <v>5</v>
      </c>
      <c r="F146" s="9" t="s">
        <v>78</v>
      </c>
      <c r="G146" s="9" t="s">
        <v>78</v>
      </c>
      <c r="H146" s="9" t="s">
        <v>78</v>
      </c>
      <c r="I146" s="73" t="s">
        <v>356</v>
      </c>
    </row>
    <row r="147" spans="2:9" ht="22.5" customHeight="1" x14ac:dyDescent="0.25">
      <c r="B147" s="8">
        <v>140</v>
      </c>
      <c r="C147" s="9" t="s">
        <v>5</v>
      </c>
      <c r="D147" s="9" t="s">
        <v>5</v>
      </c>
      <c r="E147" s="9" t="s">
        <v>5</v>
      </c>
      <c r="F147" s="9" t="s">
        <v>78</v>
      </c>
      <c r="G147" s="9" t="s">
        <v>78</v>
      </c>
      <c r="H147" s="9" t="s">
        <v>78</v>
      </c>
      <c r="I147" s="73" t="s">
        <v>356</v>
      </c>
    </row>
    <row r="148" spans="2:9" ht="22.5" customHeight="1" x14ac:dyDescent="0.25">
      <c r="B148" s="8">
        <v>141</v>
      </c>
      <c r="C148" s="9" t="s">
        <v>5</v>
      </c>
      <c r="D148" s="9" t="s">
        <v>5</v>
      </c>
      <c r="E148" s="9" t="s">
        <v>5</v>
      </c>
      <c r="F148" s="9" t="s">
        <v>78</v>
      </c>
      <c r="G148" s="9" t="s">
        <v>78</v>
      </c>
      <c r="H148" s="9" t="s">
        <v>78</v>
      </c>
      <c r="I148" s="73" t="s">
        <v>356</v>
      </c>
    </row>
    <row r="149" spans="2:9" ht="22.5" customHeight="1" x14ac:dyDescent="0.25">
      <c r="B149" s="8">
        <v>142</v>
      </c>
      <c r="C149" s="9" t="s">
        <v>5</v>
      </c>
      <c r="D149" s="9" t="s">
        <v>5</v>
      </c>
      <c r="E149" s="9" t="s">
        <v>5</v>
      </c>
      <c r="F149" s="9" t="s">
        <v>78</v>
      </c>
      <c r="G149" s="9" t="s">
        <v>78</v>
      </c>
      <c r="H149" s="9" t="s">
        <v>78</v>
      </c>
      <c r="I149" s="73" t="s">
        <v>356</v>
      </c>
    </row>
    <row r="150" spans="2:9" ht="22.5" customHeight="1" x14ac:dyDescent="0.25">
      <c r="B150" s="8">
        <v>143</v>
      </c>
      <c r="C150" s="9" t="s">
        <v>5</v>
      </c>
      <c r="D150" s="9" t="s">
        <v>5</v>
      </c>
      <c r="E150" s="9" t="s">
        <v>5</v>
      </c>
      <c r="F150" s="9" t="s">
        <v>78</v>
      </c>
      <c r="G150" s="9" t="s">
        <v>78</v>
      </c>
      <c r="H150" s="9" t="s">
        <v>78</v>
      </c>
      <c r="I150" s="73" t="s">
        <v>356</v>
      </c>
    </row>
    <row r="151" spans="2:9" ht="22.5" customHeight="1" x14ac:dyDescent="0.25">
      <c r="B151" s="8">
        <v>144</v>
      </c>
      <c r="C151" s="9" t="s">
        <v>5</v>
      </c>
      <c r="D151" s="9" t="s">
        <v>5</v>
      </c>
      <c r="E151" s="9" t="s">
        <v>5</v>
      </c>
      <c r="F151" s="9" t="s">
        <v>78</v>
      </c>
      <c r="G151" s="9" t="s">
        <v>78</v>
      </c>
      <c r="H151" s="9" t="s">
        <v>78</v>
      </c>
      <c r="I151" s="73" t="s">
        <v>356</v>
      </c>
    </row>
    <row r="152" spans="2:9" ht="22.5" customHeight="1" x14ac:dyDescent="0.25">
      <c r="B152" s="8">
        <v>145</v>
      </c>
      <c r="C152" s="9" t="s">
        <v>5</v>
      </c>
      <c r="D152" s="9" t="s">
        <v>5</v>
      </c>
      <c r="E152" s="9" t="s">
        <v>5</v>
      </c>
      <c r="F152" s="9" t="s">
        <v>78</v>
      </c>
      <c r="G152" s="9" t="s">
        <v>78</v>
      </c>
      <c r="H152" s="9" t="s">
        <v>78</v>
      </c>
      <c r="I152" s="73" t="s">
        <v>356</v>
      </c>
    </row>
    <row r="153" spans="2:9" ht="22.5" customHeight="1" x14ac:dyDescent="0.25">
      <c r="B153" s="8">
        <v>146</v>
      </c>
      <c r="C153" s="9" t="s">
        <v>5</v>
      </c>
      <c r="D153" s="9" t="s">
        <v>5</v>
      </c>
      <c r="E153" s="9" t="s">
        <v>5</v>
      </c>
      <c r="F153" s="9" t="s">
        <v>78</v>
      </c>
      <c r="G153" s="9" t="s">
        <v>78</v>
      </c>
      <c r="H153" s="9" t="s">
        <v>78</v>
      </c>
      <c r="I153" s="73" t="s">
        <v>356</v>
      </c>
    </row>
    <row r="154" spans="2:9" ht="22.5" customHeight="1" x14ac:dyDescent="0.25">
      <c r="B154" s="8">
        <v>147</v>
      </c>
      <c r="C154" s="9" t="s">
        <v>5</v>
      </c>
      <c r="D154" s="9" t="s">
        <v>5</v>
      </c>
      <c r="E154" s="9" t="s">
        <v>5</v>
      </c>
      <c r="F154" s="9" t="s">
        <v>78</v>
      </c>
      <c r="G154" s="9" t="s">
        <v>78</v>
      </c>
      <c r="H154" s="9" t="s">
        <v>78</v>
      </c>
      <c r="I154" s="73" t="s">
        <v>356</v>
      </c>
    </row>
    <row r="155" spans="2:9" ht="22.5" customHeight="1" x14ac:dyDescent="0.25">
      <c r="B155" s="8">
        <v>148</v>
      </c>
      <c r="C155" s="9" t="s">
        <v>5</v>
      </c>
      <c r="D155" s="9" t="s">
        <v>5</v>
      </c>
      <c r="E155" s="9" t="s">
        <v>5</v>
      </c>
      <c r="F155" s="9" t="s">
        <v>78</v>
      </c>
      <c r="G155" s="9" t="s">
        <v>78</v>
      </c>
      <c r="H155" s="9" t="s">
        <v>78</v>
      </c>
      <c r="I155" s="73" t="s">
        <v>356</v>
      </c>
    </row>
    <row r="156" spans="2:9" ht="22.5" customHeight="1" x14ac:dyDescent="0.25">
      <c r="B156" s="8">
        <v>149</v>
      </c>
      <c r="C156" s="9" t="s">
        <v>5</v>
      </c>
      <c r="D156" s="9" t="s">
        <v>5</v>
      </c>
      <c r="E156" s="9" t="s">
        <v>5</v>
      </c>
      <c r="F156" s="9" t="s">
        <v>78</v>
      </c>
      <c r="G156" s="9" t="s">
        <v>78</v>
      </c>
      <c r="H156" s="9" t="s">
        <v>78</v>
      </c>
      <c r="I156" s="73" t="s">
        <v>356</v>
      </c>
    </row>
    <row r="157" spans="2:9" ht="22.5" customHeight="1" x14ac:dyDescent="0.25">
      <c r="B157" s="8">
        <v>150</v>
      </c>
      <c r="C157" s="9" t="s">
        <v>5</v>
      </c>
      <c r="D157" s="9" t="s">
        <v>5</v>
      </c>
      <c r="E157" s="9" t="s">
        <v>5</v>
      </c>
      <c r="F157" s="9" t="s">
        <v>78</v>
      </c>
      <c r="G157" s="9" t="s">
        <v>78</v>
      </c>
      <c r="H157" s="9" t="s">
        <v>78</v>
      </c>
      <c r="I157" s="73" t="s">
        <v>356</v>
      </c>
    </row>
    <row r="158" spans="2:9" ht="22.5" customHeight="1" x14ac:dyDescent="0.25">
      <c r="B158" s="8">
        <v>151</v>
      </c>
      <c r="C158" s="9" t="s">
        <v>5</v>
      </c>
      <c r="D158" s="9" t="s">
        <v>5</v>
      </c>
      <c r="E158" s="9" t="s">
        <v>5</v>
      </c>
      <c r="F158" s="9" t="s">
        <v>78</v>
      </c>
      <c r="G158" s="9" t="s">
        <v>78</v>
      </c>
      <c r="H158" s="9" t="s">
        <v>78</v>
      </c>
      <c r="I158" s="73" t="s">
        <v>356</v>
      </c>
    </row>
    <row r="159" spans="2:9" ht="22.5" customHeight="1" x14ac:dyDescent="0.25">
      <c r="B159" s="8">
        <v>152</v>
      </c>
      <c r="C159" s="9" t="s">
        <v>5</v>
      </c>
      <c r="D159" s="9" t="s">
        <v>5</v>
      </c>
      <c r="E159" s="9" t="s">
        <v>5</v>
      </c>
      <c r="F159" s="9" t="s">
        <v>78</v>
      </c>
      <c r="G159" s="9" t="s">
        <v>78</v>
      </c>
      <c r="H159" s="9" t="s">
        <v>78</v>
      </c>
      <c r="I159" s="73" t="s">
        <v>356</v>
      </c>
    </row>
    <row r="160" spans="2:9" ht="22.5" customHeight="1" x14ac:dyDescent="0.25">
      <c r="B160" s="8">
        <v>153</v>
      </c>
      <c r="C160" s="9" t="s">
        <v>5</v>
      </c>
      <c r="D160" s="9" t="s">
        <v>5</v>
      </c>
      <c r="E160" s="9" t="s">
        <v>5</v>
      </c>
      <c r="F160" s="9" t="s">
        <v>78</v>
      </c>
      <c r="G160" s="9" t="s">
        <v>78</v>
      </c>
      <c r="H160" s="9" t="s">
        <v>78</v>
      </c>
      <c r="I160" s="73" t="s">
        <v>356</v>
      </c>
    </row>
    <row r="161" spans="2:9" ht="22.5" customHeight="1" x14ac:dyDescent="0.25">
      <c r="B161" s="8">
        <v>154</v>
      </c>
      <c r="C161" s="9" t="s">
        <v>5</v>
      </c>
      <c r="D161" s="9" t="s">
        <v>5</v>
      </c>
      <c r="E161" s="9" t="s">
        <v>5</v>
      </c>
      <c r="F161" s="9" t="s">
        <v>78</v>
      </c>
      <c r="G161" s="9" t="s">
        <v>78</v>
      </c>
      <c r="H161" s="9" t="s">
        <v>78</v>
      </c>
      <c r="I161" s="73" t="s">
        <v>356</v>
      </c>
    </row>
    <row r="162" spans="2:9" ht="22.5" customHeight="1" x14ac:dyDescent="0.25">
      <c r="B162" s="8">
        <v>155</v>
      </c>
      <c r="C162" s="9" t="s">
        <v>5</v>
      </c>
      <c r="D162" s="9" t="s">
        <v>5</v>
      </c>
      <c r="E162" s="9" t="s">
        <v>5</v>
      </c>
      <c r="F162" s="9" t="s">
        <v>78</v>
      </c>
      <c r="G162" s="9" t="s">
        <v>78</v>
      </c>
      <c r="H162" s="9" t="s">
        <v>78</v>
      </c>
      <c r="I162" s="73" t="s">
        <v>356</v>
      </c>
    </row>
    <row r="163" spans="2:9" ht="22.5" customHeight="1" x14ac:dyDescent="0.25">
      <c r="B163" s="8">
        <v>156</v>
      </c>
      <c r="C163" s="9" t="s">
        <v>5</v>
      </c>
      <c r="D163" s="9" t="s">
        <v>5</v>
      </c>
      <c r="E163" s="9" t="s">
        <v>5</v>
      </c>
      <c r="F163" s="9" t="s">
        <v>78</v>
      </c>
      <c r="G163" s="9" t="s">
        <v>78</v>
      </c>
      <c r="H163" s="9" t="s">
        <v>78</v>
      </c>
      <c r="I163" s="73" t="s">
        <v>356</v>
      </c>
    </row>
    <row r="164" spans="2:9" ht="22.5" customHeight="1" x14ac:dyDescent="0.25">
      <c r="B164" s="8">
        <v>157</v>
      </c>
      <c r="C164" s="9" t="s">
        <v>5</v>
      </c>
      <c r="D164" s="9" t="s">
        <v>5</v>
      </c>
      <c r="E164" s="9" t="s">
        <v>5</v>
      </c>
      <c r="F164" s="9" t="s">
        <v>78</v>
      </c>
      <c r="G164" s="9" t="s">
        <v>78</v>
      </c>
      <c r="H164" s="9" t="s">
        <v>78</v>
      </c>
      <c r="I164" s="73" t="s">
        <v>356</v>
      </c>
    </row>
    <row r="165" spans="2:9" ht="22.5" customHeight="1" x14ac:dyDescent="0.25">
      <c r="B165" s="8">
        <v>158</v>
      </c>
      <c r="C165" s="9" t="s">
        <v>5</v>
      </c>
      <c r="D165" s="9" t="s">
        <v>5</v>
      </c>
      <c r="E165" s="9" t="s">
        <v>5</v>
      </c>
      <c r="F165" s="9" t="s">
        <v>78</v>
      </c>
      <c r="G165" s="9" t="s">
        <v>78</v>
      </c>
      <c r="H165" s="9" t="s">
        <v>78</v>
      </c>
      <c r="I165" s="73" t="s">
        <v>356</v>
      </c>
    </row>
    <row r="166" spans="2:9" ht="22.5" customHeight="1" x14ac:dyDescent="0.25">
      <c r="B166" s="8">
        <v>159</v>
      </c>
      <c r="C166" s="9" t="s">
        <v>5</v>
      </c>
      <c r="D166" s="9" t="s">
        <v>5</v>
      </c>
      <c r="E166" s="9" t="s">
        <v>5</v>
      </c>
      <c r="F166" s="9" t="s">
        <v>78</v>
      </c>
      <c r="G166" s="9" t="s">
        <v>78</v>
      </c>
      <c r="H166" s="9" t="s">
        <v>78</v>
      </c>
      <c r="I166" s="73" t="s">
        <v>356</v>
      </c>
    </row>
    <row r="167" spans="2:9" ht="22.5" customHeight="1" x14ac:dyDescent="0.25">
      <c r="B167" s="8">
        <v>160</v>
      </c>
      <c r="C167" s="9" t="s">
        <v>5</v>
      </c>
      <c r="D167" s="9" t="s">
        <v>5</v>
      </c>
      <c r="E167" s="9" t="s">
        <v>5</v>
      </c>
      <c r="F167" s="9" t="s">
        <v>78</v>
      </c>
      <c r="G167" s="9" t="s">
        <v>78</v>
      </c>
      <c r="H167" s="9" t="s">
        <v>78</v>
      </c>
      <c r="I167" s="73" t="s">
        <v>356</v>
      </c>
    </row>
    <row r="168" spans="2:9" ht="22.5" customHeight="1" x14ac:dyDescent="0.25">
      <c r="B168" s="8">
        <v>161</v>
      </c>
      <c r="C168" s="9" t="s">
        <v>5</v>
      </c>
      <c r="D168" s="9" t="s">
        <v>5</v>
      </c>
      <c r="E168" s="9" t="s">
        <v>5</v>
      </c>
      <c r="F168" s="9" t="s">
        <v>78</v>
      </c>
      <c r="G168" s="9" t="s">
        <v>78</v>
      </c>
      <c r="H168" s="9" t="s">
        <v>78</v>
      </c>
      <c r="I168" s="73" t="s">
        <v>356</v>
      </c>
    </row>
    <row r="169" spans="2:9" ht="22.5" customHeight="1" x14ac:dyDescent="0.25">
      <c r="B169" s="8">
        <v>162</v>
      </c>
      <c r="C169" s="9" t="s">
        <v>5</v>
      </c>
      <c r="D169" s="9" t="s">
        <v>5</v>
      </c>
      <c r="E169" s="9" t="s">
        <v>5</v>
      </c>
      <c r="F169" s="9" t="s">
        <v>78</v>
      </c>
      <c r="G169" s="9" t="s">
        <v>78</v>
      </c>
      <c r="H169" s="9" t="s">
        <v>78</v>
      </c>
      <c r="I169" s="73" t="s">
        <v>356</v>
      </c>
    </row>
    <row r="170" spans="2:9" ht="22.5" customHeight="1" x14ac:dyDescent="0.25">
      <c r="B170" s="8">
        <v>163</v>
      </c>
      <c r="C170" s="9" t="s">
        <v>5</v>
      </c>
      <c r="D170" s="9" t="s">
        <v>5</v>
      </c>
      <c r="E170" s="9" t="s">
        <v>5</v>
      </c>
      <c r="F170" s="9" t="s">
        <v>78</v>
      </c>
      <c r="G170" s="9" t="s">
        <v>78</v>
      </c>
      <c r="H170" s="9" t="s">
        <v>78</v>
      </c>
      <c r="I170" s="73" t="s">
        <v>356</v>
      </c>
    </row>
    <row r="171" spans="2:9" ht="22.5" customHeight="1" x14ac:dyDescent="0.25">
      <c r="B171" s="8">
        <v>164</v>
      </c>
      <c r="C171" s="9" t="s">
        <v>5</v>
      </c>
      <c r="D171" s="9" t="s">
        <v>5</v>
      </c>
      <c r="E171" s="9" t="s">
        <v>5</v>
      </c>
      <c r="F171" s="9" t="s">
        <v>78</v>
      </c>
      <c r="G171" s="9" t="s">
        <v>78</v>
      </c>
      <c r="H171" s="9" t="s">
        <v>78</v>
      </c>
      <c r="I171" s="73" t="s">
        <v>356</v>
      </c>
    </row>
    <row r="172" spans="2:9" ht="22.5" customHeight="1" x14ac:dyDescent="0.25">
      <c r="B172" s="8">
        <v>165</v>
      </c>
      <c r="C172" s="9" t="s">
        <v>5</v>
      </c>
      <c r="D172" s="9" t="s">
        <v>5</v>
      </c>
      <c r="E172" s="9" t="s">
        <v>5</v>
      </c>
      <c r="F172" s="9" t="s">
        <v>78</v>
      </c>
      <c r="G172" s="9" t="s">
        <v>78</v>
      </c>
      <c r="H172" s="9" t="s">
        <v>78</v>
      </c>
      <c r="I172" s="73" t="s">
        <v>356</v>
      </c>
    </row>
    <row r="173" spans="2:9" ht="22.5" customHeight="1" x14ac:dyDescent="0.25">
      <c r="B173" s="8">
        <v>166</v>
      </c>
      <c r="C173" s="9" t="s">
        <v>5</v>
      </c>
      <c r="D173" s="9" t="s">
        <v>5</v>
      </c>
      <c r="E173" s="9" t="s">
        <v>5</v>
      </c>
      <c r="F173" s="9" t="s">
        <v>78</v>
      </c>
      <c r="G173" s="9" t="s">
        <v>78</v>
      </c>
      <c r="H173" s="9" t="s">
        <v>78</v>
      </c>
      <c r="I173" s="73" t="s">
        <v>356</v>
      </c>
    </row>
    <row r="174" spans="2:9" ht="22.5" customHeight="1" x14ac:dyDescent="0.25">
      <c r="B174" s="8">
        <v>167</v>
      </c>
      <c r="C174" s="9" t="s">
        <v>5</v>
      </c>
      <c r="D174" s="9" t="s">
        <v>5</v>
      </c>
      <c r="E174" s="9" t="s">
        <v>5</v>
      </c>
      <c r="F174" s="9" t="s">
        <v>78</v>
      </c>
      <c r="G174" s="9" t="s">
        <v>78</v>
      </c>
      <c r="H174" s="9" t="s">
        <v>78</v>
      </c>
      <c r="I174" s="73" t="s">
        <v>356</v>
      </c>
    </row>
    <row r="175" spans="2:9" ht="22.5" customHeight="1" x14ac:dyDescent="0.25">
      <c r="B175" s="8">
        <v>168</v>
      </c>
      <c r="C175" s="9" t="s">
        <v>5</v>
      </c>
      <c r="D175" s="9" t="s">
        <v>5</v>
      </c>
      <c r="E175" s="9" t="s">
        <v>5</v>
      </c>
      <c r="F175" s="9" t="s">
        <v>78</v>
      </c>
      <c r="G175" s="9" t="s">
        <v>78</v>
      </c>
      <c r="H175" s="9" t="s">
        <v>78</v>
      </c>
      <c r="I175" s="73" t="s">
        <v>356</v>
      </c>
    </row>
    <row r="176" spans="2:9" ht="22.5" customHeight="1" x14ac:dyDescent="0.25">
      <c r="B176" s="8">
        <v>169</v>
      </c>
      <c r="C176" s="9" t="s">
        <v>5</v>
      </c>
      <c r="D176" s="9" t="s">
        <v>5</v>
      </c>
      <c r="E176" s="9" t="s">
        <v>5</v>
      </c>
      <c r="F176" s="9" t="s">
        <v>78</v>
      </c>
      <c r="G176" s="9" t="s">
        <v>78</v>
      </c>
      <c r="H176" s="9" t="s">
        <v>78</v>
      </c>
      <c r="I176" s="73" t="s">
        <v>356</v>
      </c>
    </row>
    <row r="177" spans="2:9" ht="22.5" customHeight="1" x14ac:dyDescent="0.25">
      <c r="B177" s="8">
        <v>170</v>
      </c>
      <c r="C177" s="9" t="s">
        <v>5</v>
      </c>
      <c r="D177" s="9" t="s">
        <v>5</v>
      </c>
      <c r="E177" s="9" t="s">
        <v>5</v>
      </c>
      <c r="F177" s="9" t="s">
        <v>78</v>
      </c>
      <c r="G177" s="9" t="s">
        <v>78</v>
      </c>
      <c r="H177" s="9" t="s">
        <v>78</v>
      </c>
      <c r="I177" s="73" t="s">
        <v>356</v>
      </c>
    </row>
    <row r="178" spans="2:9" ht="22.5" customHeight="1" x14ac:dyDescent="0.25">
      <c r="B178" s="8">
        <v>171</v>
      </c>
      <c r="C178" s="9" t="s">
        <v>5</v>
      </c>
      <c r="D178" s="9" t="s">
        <v>5</v>
      </c>
      <c r="E178" s="9" t="s">
        <v>5</v>
      </c>
      <c r="F178" s="9" t="s">
        <v>78</v>
      </c>
      <c r="G178" s="9" t="s">
        <v>78</v>
      </c>
      <c r="H178" s="9" t="s">
        <v>78</v>
      </c>
      <c r="I178" s="73" t="s">
        <v>356</v>
      </c>
    </row>
    <row r="179" spans="2:9" ht="22.5" customHeight="1" x14ac:dyDescent="0.25">
      <c r="B179" s="8">
        <v>172</v>
      </c>
      <c r="C179" s="9" t="s">
        <v>5</v>
      </c>
      <c r="D179" s="9" t="s">
        <v>5</v>
      </c>
      <c r="E179" s="9" t="s">
        <v>5</v>
      </c>
      <c r="F179" s="9" t="s">
        <v>78</v>
      </c>
      <c r="G179" s="9" t="s">
        <v>78</v>
      </c>
      <c r="H179" s="9" t="s">
        <v>78</v>
      </c>
      <c r="I179" s="73" t="s">
        <v>356</v>
      </c>
    </row>
    <row r="180" spans="2:9" ht="22.5" customHeight="1" x14ac:dyDescent="0.25">
      <c r="B180" s="8">
        <v>173</v>
      </c>
      <c r="C180" s="9" t="s">
        <v>5</v>
      </c>
      <c r="D180" s="9" t="s">
        <v>5</v>
      </c>
      <c r="E180" s="9" t="s">
        <v>5</v>
      </c>
      <c r="F180" s="9" t="s">
        <v>78</v>
      </c>
      <c r="G180" s="9" t="s">
        <v>78</v>
      </c>
      <c r="H180" s="9" t="s">
        <v>78</v>
      </c>
      <c r="I180" s="73" t="s">
        <v>356</v>
      </c>
    </row>
    <row r="181" spans="2:9" ht="22.5" customHeight="1" x14ac:dyDescent="0.25">
      <c r="B181" s="8">
        <v>174</v>
      </c>
      <c r="C181" s="9" t="s">
        <v>5</v>
      </c>
      <c r="D181" s="9" t="s">
        <v>5</v>
      </c>
      <c r="E181" s="9" t="s">
        <v>5</v>
      </c>
      <c r="F181" s="9" t="s">
        <v>78</v>
      </c>
      <c r="G181" s="9" t="s">
        <v>78</v>
      </c>
      <c r="H181" s="9" t="s">
        <v>78</v>
      </c>
      <c r="I181" s="73" t="s">
        <v>356</v>
      </c>
    </row>
    <row r="182" spans="2:9" ht="22.5" customHeight="1" x14ac:dyDescent="0.25">
      <c r="B182" s="8">
        <v>175</v>
      </c>
      <c r="C182" s="9" t="s">
        <v>5</v>
      </c>
      <c r="D182" s="9" t="s">
        <v>5</v>
      </c>
      <c r="E182" s="9" t="s">
        <v>5</v>
      </c>
      <c r="F182" s="9" t="s">
        <v>78</v>
      </c>
      <c r="G182" s="9" t="s">
        <v>78</v>
      </c>
      <c r="H182" s="9" t="s">
        <v>78</v>
      </c>
      <c r="I182" s="73" t="s">
        <v>356</v>
      </c>
    </row>
    <row r="183" spans="2:9" ht="22.5" customHeight="1" x14ac:dyDescent="0.25">
      <c r="B183" s="8">
        <v>176</v>
      </c>
      <c r="C183" s="9" t="s">
        <v>5</v>
      </c>
      <c r="D183" s="9" t="s">
        <v>5</v>
      </c>
      <c r="E183" s="9" t="s">
        <v>5</v>
      </c>
      <c r="F183" s="9" t="s">
        <v>78</v>
      </c>
      <c r="G183" s="9" t="s">
        <v>78</v>
      </c>
      <c r="H183" s="9" t="s">
        <v>78</v>
      </c>
      <c r="I183" s="73" t="s">
        <v>356</v>
      </c>
    </row>
    <row r="184" spans="2:9" ht="22.5" customHeight="1" x14ac:dyDescent="0.25">
      <c r="B184" s="8">
        <v>177</v>
      </c>
      <c r="C184" s="9" t="s">
        <v>5</v>
      </c>
      <c r="D184" s="9" t="s">
        <v>5</v>
      </c>
      <c r="E184" s="9" t="s">
        <v>5</v>
      </c>
      <c r="F184" s="9" t="s">
        <v>78</v>
      </c>
      <c r="G184" s="9" t="s">
        <v>78</v>
      </c>
      <c r="H184" s="9" t="s">
        <v>78</v>
      </c>
      <c r="I184" s="73" t="s">
        <v>356</v>
      </c>
    </row>
    <row r="185" spans="2:9" ht="22.5" customHeight="1" x14ac:dyDescent="0.25">
      <c r="B185" s="8">
        <v>178</v>
      </c>
      <c r="C185" s="9" t="s">
        <v>5</v>
      </c>
      <c r="D185" s="9" t="s">
        <v>5</v>
      </c>
      <c r="E185" s="9" t="s">
        <v>5</v>
      </c>
      <c r="F185" s="9" t="s">
        <v>78</v>
      </c>
      <c r="G185" s="9" t="s">
        <v>78</v>
      </c>
      <c r="H185" s="9" t="s">
        <v>78</v>
      </c>
      <c r="I185" s="73" t="s">
        <v>356</v>
      </c>
    </row>
    <row r="186" spans="2:9" ht="22.5" customHeight="1" x14ac:dyDescent="0.25">
      <c r="B186" s="8">
        <v>179</v>
      </c>
      <c r="C186" s="9" t="s">
        <v>5</v>
      </c>
      <c r="D186" s="9" t="s">
        <v>5</v>
      </c>
      <c r="E186" s="9" t="s">
        <v>5</v>
      </c>
      <c r="F186" s="9" t="s">
        <v>78</v>
      </c>
      <c r="G186" s="9" t="s">
        <v>78</v>
      </c>
      <c r="H186" s="9" t="s">
        <v>78</v>
      </c>
      <c r="I186" s="73" t="s">
        <v>356</v>
      </c>
    </row>
    <row r="187" spans="2:9" ht="22.5" customHeight="1" x14ac:dyDescent="0.25">
      <c r="B187" s="8">
        <v>180</v>
      </c>
      <c r="C187" s="9" t="s">
        <v>5</v>
      </c>
      <c r="D187" s="9" t="s">
        <v>5</v>
      </c>
      <c r="E187" s="9" t="s">
        <v>5</v>
      </c>
      <c r="F187" s="9" t="s">
        <v>78</v>
      </c>
      <c r="G187" s="9" t="s">
        <v>78</v>
      </c>
      <c r="H187" s="9" t="s">
        <v>78</v>
      </c>
      <c r="I187" s="73" t="s">
        <v>356</v>
      </c>
    </row>
    <row r="188" spans="2:9" ht="22.5" customHeight="1" x14ac:dyDescent="0.25">
      <c r="B188" s="8">
        <v>181</v>
      </c>
      <c r="C188" s="9" t="s">
        <v>5</v>
      </c>
      <c r="D188" s="9" t="s">
        <v>5</v>
      </c>
      <c r="E188" s="9" t="s">
        <v>5</v>
      </c>
      <c r="F188" s="9" t="s">
        <v>78</v>
      </c>
      <c r="G188" s="9" t="s">
        <v>78</v>
      </c>
      <c r="H188" s="9" t="s">
        <v>78</v>
      </c>
      <c r="I188" s="73" t="s">
        <v>356</v>
      </c>
    </row>
    <row r="189" spans="2:9" ht="22.5" customHeight="1" x14ac:dyDescent="0.25">
      <c r="B189" s="8">
        <v>182</v>
      </c>
      <c r="C189" s="9" t="s">
        <v>5</v>
      </c>
      <c r="D189" s="9" t="s">
        <v>5</v>
      </c>
      <c r="E189" s="9" t="s">
        <v>5</v>
      </c>
      <c r="F189" s="9" t="s">
        <v>78</v>
      </c>
      <c r="G189" s="9" t="s">
        <v>78</v>
      </c>
      <c r="H189" s="9" t="s">
        <v>78</v>
      </c>
      <c r="I189" s="73" t="s">
        <v>356</v>
      </c>
    </row>
    <row r="190" spans="2:9" ht="22.5" customHeight="1" x14ac:dyDescent="0.25">
      <c r="B190" s="8">
        <v>183</v>
      </c>
      <c r="C190" s="9" t="s">
        <v>5</v>
      </c>
      <c r="D190" s="9" t="s">
        <v>5</v>
      </c>
      <c r="E190" s="9" t="s">
        <v>5</v>
      </c>
      <c r="F190" s="9" t="s">
        <v>78</v>
      </c>
      <c r="G190" s="9" t="s">
        <v>78</v>
      </c>
      <c r="H190" s="9" t="s">
        <v>78</v>
      </c>
      <c r="I190" s="73" t="s">
        <v>356</v>
      </c>
    </row>
    <row r="191" spans="2:9" ht="22.5" customHeight="1" x14ac:dyDescent="0.25">
      <c r="B191" s="8">
        <v>184</v>
      </c>
      <c r="C191" s="9" t="s">
        <v>5</v>
      </c>
      <c r="D191" s="9" t="s">
        <v>5</v>
      </c>
      <c r="E191" s="9" t="s">
        <v>5</v>
      </c>
      <c r="F191" s="9" t="s">
        <v>78</v>
      </c>
      <c r="G191" s="9" t="s">
        <v>78</v>
      </c>
      <c r="H191" s="9" t="s">
        <v>78</v>
      </c>
      <c r="I191" s="73" t="s">
        <v>356</v>
      </c>
    </row>
    <row r="192" spans="2:9" ht="22.5" customHeight="1" x14ac:dyDescent="0.25">
      <c r="B192" s="8">
        <v>185</v>
      </c>
      <c r="C192" s="9" t="s">
        <v>5</v>
      </c>
      <c r="D192" s="9" t="s">
        <v>5</v>
      </c>
      <c r="E192" s="9" t="s">
        <v>5</v>
      </c>
      <c r="F192" s="9" t="s">
        <v>78</v>
      </c>
      <c r="G192" s="9" t="s">
        <v>78</v>
      </c>
      <c r="H192" s="9" t="s">
        <v>78</v>
      </c>
      <c r="I192" s="73" t="s">
        <v>356</v>
      </c>
    </row>
    <row r="193" spans="2:9" ht="22.5" customHeight="1" x14ac:dyDescent="0.25">
      <c r="B193" s="8">
        <v>186</v>
      </c>
      <c r="C193" s="9" t="s">
        <v>5</v>
      </c>
      <c r="D193" s="9" t="s">
        <v>5</v>
      </c>
      <c r="E193" s="9" t="s">
        <v>5</v>
      </c>
      <c r="F193" s="9" t="s">
        <v>78</v>
      </c>
      <c r="G193" s="9" t="s">
        <v>78</v>
      </c>
      <c r="H193" s="9" t="s">
        <v>78</v>
      </c>
      <c r="I193" s="73" t="s">
        <v>356</v>
      </c>
    </row>
    <row r="194" spans="2:9" ht="22.5" customHeight="1" x14ac:dyDescent="0.25">
      <c r="B194" s="8">
        <v>187</v>
      </c>
      <c r="C194" s="9" t="s">
        <v>5</v>
      </c>
      <c r="D194" s="9" t="s">
        <v>5</v>
      </c>
      <c r="E194" s="9" t="s">
        <v>5</v>
      </c>
      <c r="F194" s="9" t="s">
        <v>78</v>
      </c>
      <c r="G194" s="9" t="s">
        <v>78</v>
      </c>
      <c r="H194" s="9" t="s">
        <v>78</v>
      </c>
      <c r="I194" s="73" t="s">
        <v>356</v>
      </c>
    </row>
    <row r="195" spans="2:9" ht="22.5" customHeight="1" x14ac:dyDescent="0.25">
      <c r="B195" s="8">
        <v>188</v>
      </c>
      <c r="C195" s="9" t="s">
        <v>5</v>
      </c>
      <c r="D195" s="9" t="s">
        <v>5</v>
      </c>
      <c r="E195" s="9" t="s">
        <v>5</v>
      </c>
      <c r="F195" s="9" t="s">
        <v>78</v>
      </c>
      <c r="G195" s="9" t="s">
        <v>78</v>
      </c>
      <c r="H195" s="9" t="s">
        <v>78</v>
      </c>
      <c r="I195" s="73" t="s">
        <v>356</v>
      </c>
    </row>
    <row r="196" spans="2:9" ht="22.5" customHeight="1" x14ac:dyDescent="0.25">
      <c r="B196" s="8">
        <v>189</v>
      </c>
      <c r="C196" s="9" t="s">
        <v>5</v>
      </c>
      <c r="D196" s="9" t="s">
        <v>5</v>
      </c>
      <c r="E196" s="9" t="s">
        <v>5</v>
      </c>
      <c r="F196" s="9" t="s">
        <v>78</v>
      </c>
      <c r="G196" s="9" t="s">
        <v>78</v>
      </c>
      <c r="H196" s="9" t="s">
        <v>78</v>
      </c>
      <c r="I196" s="73" t="s">
        <v>356</v>
      </c>
    </row>
    <row r="197" spans="2:9" ht="22.5" customHeight="1" x14ac:dyDescent="0.25">
      <c r="B197" s="8">
        <v>190</v>
      </c>
      <c r="C197" s="9" t="s">
        <v>5</v>
      </c>
      <c r="D197" s="9" t="s">
        <v>5</v>
      </c>
      <c r="E197" s="9" t="s">
        <v>5</v>
      </c>
      <c r="F197" s="9" t="s">
        <v>78</v>
      </c>
      <c r="G197" s="9" t="s">
        <v>78</v>
      </c>
      <c r="H197" s="9" t="s">
        <v>78</v>
      </c>
      <c r="I197" s="73" t="s">
        <v>356</v>
      </c>
    </row>
    <row r="198" spans="2:9" ht="22.5" customHeight="1" x14ac:dyDescent="0.25">
      <c r="B198" s="8">
        <v>191</v>
      </c>
      <c r="C198" s="9" t="s">
        <v>5</v>
      </c>
      <c r="D198" s="9" t="s">
        <v>5</v>
      </c>
      <c r="E198" s="9" t="s">
        <v>5</v>
      </c>
      <c r="F198" s="9" t="s">
        <v>78</v>
      </c>
      <c r="G198" s="9" t="s">
        <v>78</v>
      </c>
      <c r="H198" s="9" t="s">
        <v>78</v>
      </c>
      <c r="I198" s="73" t="s">
        <v>356</v>
      </c>
    </row>
    <row r="199" spans="2:9" ht="22.5" customHeight="1" x14ac:dyDescent="0.25">
      <c r="B199" s="8">
        <v>192</v>
      </c>
      <c r="C199" s="9" t="s">
        <v>5</v>
      </c>
      <c r="D199" s="9" t="s">
        <v>5</v>
      </c>
      <c r="E199" s="9" t="s">
        <v>5</v>
      </c>
      <c r="F199" s="9" t="s">
        <v>78</v>
      </c>
      <c r="G199" s="9" t="s">
        <v>78</v>
      </c>
      <c r="H199" s="9" t="s">
        <v>78</v>
      </c>
      <c r="I199" s="73" t="s">
        <v>356</v>
      </c>
    </row>
    <row r="200" spans="2:9" ht="22.5" customHeight="1" x14ac:dyDescent="0.25">
      <c r="B200" s="8">
        <v>193</v>
      </c>
      <c r="C200" s="9" t="s">
        <v>5</v>
      </c>
      <c r="D200" s="9" t="s">
        <v>5</v>
      </c>
      <c r="E200" s="9" t="s">
        <v>5</v>
      </c>
      <c r="F200" s="9" t="s">
        <v>78</v>
      </c>
      <c r="G200" s="9" t="s">
        <v>78</v>
      </c>
      <c r="H200" s="9" t="s">
        <v>78</v>
      </c>
      <c r="I200" s="73" t="s">
        <v>356</v>
      </c>
    </row>
    <row r="201" spans="2:9" ht="22.5" customHeight="1" x14ac:dyDescent="0.25">
      <c r="B201" s="8">
        <v>194</v>
      </c>
      <c r="C201" s="9" t="s">
        <v>5</v>
      </c>
      <c r="D201" s="9" t="s">
        <v>5</v>
      </c>
      <c r="E201" s="9" t="s">
        <v>5</v>
      </c>
      <c r="F201" s="9" t="s">
        <v>78</v>
      </c>
      <c r="G201" s="9" t="s">
        <v>78</v>
      </c>
      <c r="H201" s="9" t="s">
        <v>78</v>
      </c>
      <c r="I201" s="73" t="s">
        <v>356</v>
      </c>
    </row>
    <row r="202" spans="2:9" ht="22.5" customHeight="1" x14ac:dyDescent="0.25">
      <c r="B202" s="8">
        <v>195</v>
      </c>
      <c r="C202" s="9" t="s">
        <v>5</v>
      </c>
      <c r="D202" s="9" t="s">
        <v>5</v>
      </c>
      <c r="E202" s="9" t="s">
        <v>5</v>
      </c>
      <c r="F202" s="9" t="s">
        <v>78</v>
      </c>
      <c r="G202" s="9" t="s">
        <v>78</v>
      </c>
      <c r="H202" s="9" t="s">
        <v>78</v>
      </c>
      <c r="I202" s="73" t="s">
        <v>356</v>
      </c>
    </row>
    <row r="203" spans="2:9" ht="22.5" customHeight="1" x14ac:dyDescent="0.25">
      <c r="B203" s="8">
        <v>196</v>
      </c>
      <c r="C203" s="9" t="s">
        <v>5</v>
      </c>
      <c r="D203" s="9" t="s">
        <v>5</v>
      </c>
      <c r="E203" s="9" t="s">
        <v>5</v>
      </c>
      <c r="F203" s="9" t="s">
        <v>78</v>
      </c>
      <c r="G203" s="9" t="s">
        <v>78</v>
      </c>
      <c r="H203" s="9" t="s">
        <v>78</v>
      </c>
      <c r="I203" s="73" t="s">
        <v>356</v>
      </c>
    </row>
    <row r="204" spans="2:9" ht="22.5" customHeight="1" x14ac:dyDescent="0.25">
      <c r="B204" s="8">
        <v>197</v>
      </c>
      <c r="C204" s="9" t="s">
        <v>5</v>
      </c>
      <c r="D204" s="9" t="s">
        <v>5</v>
      </c>
      <c r="E204" s="9" t="s">
        <v>5</v>
      </c>
      <c r="F204" s="9" t="s">
        <v>78</v>
      </c>
      <c r="G204" s="9" t="s">
        <v>78</v>
      </c>
      <c r="H204" s="9" t="s">
        <v>78</v>
      </c>
      <c r="I204" s="73" t="s">
        <v>356</v>
      </c>
    </row>
    <row r="205" spans="2:9" ht="22.5" customHeight="1" x14ac:dyDescent="0.25">
      <c r="B205" s="8">
        <v>198</v>
      </c>
      <c r="C205" s="9" t="s">
        <v>5</v>
      </c>
      <c r="D205" s="9" t="s">
        <v>5</v>
      </c>
      <c r="E205" s="9" t="s">
        <v>5</v>
      </c>
      <c r="F205" s="9" t="s">
        <v>78</v>
      </c>
      <c r="G205" s="9" t="s">
        <v>78</v>
      </c>
      <c r="H205" s="9" t="s">
        <v>78</v>
      </c>
      <c r="I205" s="73" t="s">
        <v>356</v>
      </c>
    </row>
    <row r="206" spans="2:9" ht="22.5" customHeight="1" x14ac:dyDescent="0.25">
      <c r="B206" s="8">
        <v>199</v>
      </c>
      <c r="C206" s="9" t="s">
        <v>5</v>
      </c>
      <c r="D206" s="9" t="s">
        <v>5</v>
      </c>
      <c r="E206" s="9" t="s">
        <v>5</v>
      </c>
      <c r="F206" s="9" t="s">
        <v>78</v>
      </c>
      <c r="G206" s="9" t="s">
        <v>78</v>
      </c>
      <c r="H206" s="9" t="s">
        <v>78</v>
      </c>
      <c r="I206" s="73" t="s">
        <v>356</v>
      </c>
    </row>
    <row r="207" spans="2:9" ht="22.5" customHeight="1" x14ac:dyDescent="0.25">
      <c r="B207" s="8">
        <v>200</v>
      </c>
      <c r="C207" s="9" t="s">
        <v>5</v>
      </c>
      <c r="D207" s="9" t="s">
        <v>5</v>
      </c>
      <c r="E207" s="9" t="s">
        <v>5</v>
      </c>
      <c r="F207" s="9" t="s">
        <v>78</v>
      </c>
      <c r="G207" s="9" t="s">
        <v>78</v>
      </c>
      <c r="H207" s="9" t="s">
        <v>78</v>
      </c>
      <c r="I207" s="73" t="s">
        <v>356</v>
      </c>
    </row>
    <row r="208" spans="2:9" ht="22.5" customHeight="1" x14ac:dyDescent="0.25">
      <c r="B208" s="8">
        <v>201</v>
      </c>
      <c r="C208" s="9" t="s">
        <v>5</v>
      </c>
      <c r="D208" s="9" t="s">
        <v>5</v>
      </c>
      <c r="E208" s="9" t="s">
        <v>5</v>
      </c>
      <c r="F208" s="9" t="s">
        <v>78</v>
      </c>
      <c r="G208" s="9" t="s">
        <v>78</v>
      </c>
      <c r="H208" s="9" t="s">
        <v>78</v>
      </c>
      <c r="I208" s="73" t="s">
        <v>356</v>
      </c>
    </row>
    <row r="209" spans="2:9" ht="22.5" customHeight="1" x14ac:dyDescent="0.25">
      <c r="B209" s="8">
        <v>202</v>
      </c>
      <c r="C209" s="9" t="s">
        <v>5</v>
      </c>
      <c r="D209" s="9" t="s">
        <v>5</v>
      </c>
      <c r="E209" s="9" t="s">
        <v>5</v>
      </c>
      <c r="F209" s="9" t="s">
        <v>78</v>
      </c>
      <c r="G209" s="9" t="s">
        <v>78</v>
      </c>
      <c r="H209" s="9" t="s">
        <v>78</v>
      </c>
      <c r="I209" s="73" t="s">
        <v>356</v>
      </c>
    </row>
    <row r="210" spans="2:9" ht="22.5" customHeight="1" x14ac:dyDescent="0.25">
      <c r="B210" s="8">
        <v>203</v>
      </c>
      <c r="C210" s="9" t="s">
        <v>5</v>
      </c>
      <c r="D210" s="9" t="s">
        <v>5</v>
      </c>
      <c r="E210" s="9" t="s">
        <v>5</v>
      </c>
      <c r="F210" s="9" t="s">
        <v>78</v>
      </c>
      <c r="G210" s="9" t="s">
        <v>78</v>
      </c>
      <c r="H210" s="9" t="s">
        <v>78</v>
      </c>
      <c r="I210" s="73" t="s">
        <v>356</v>
      </c>
    </row>
    <row r="211" spans="2:9" ht="22.5" customHeight="1" x14ac:dyDescent="0.25">
      <c r="B211" s="8">
        <v>204</v>
      </c>
      <c r="C211" s="9" t="s">
        <v>5</v>
      </c>
      <c r="D211" s="9" t="s">
        <v>5</v>
      </c>
      <c r="E211" s="9" t="s">
        <v>5</v>
      </c>
      <c r="F211" s="9" t="s">
        <v>78</v>
      </c>
      <c r="G211" s="9" t="s">
        <v>78</v>
      </c>
      <c r="H211" s="9" t="s">
        <v>78</v>
      </c>
      <c r="I211" s="73" t="s">
        <v>356</v>
      </c>
    </row>
    <row r="212" spans="2:9" ht="22.5" customHeight="1" x14ac:dyDescent="0.25">
      <c r="B212" s="8">
        <v>205</v>
      </c>
      <c r="C212" s="9" t="s">
        <v>5</v>
      </c>
      <c r="D212" s="9" t="s">
        <v>5</v>
      </c>
      <c r="E212" s="9" t="s">
        <v>5</v>
      </c>
      <c r="F212" s="9" t="s">
        <v>78</v>
      </c>
      <c r="G212" s="9" t="s">
        <v>78</v>
      </c>
      <c r="H212" s="9" t="s">
        <v>78</v>
      </c>
      <c r="I212" s="73" t="s">
        <v>356</v>
      </c>
    </row>
    <row r="213" spans="2:9" ht="22.5" customHeight="1" x14ac:dyDescent="0.25">
      <c r="B213" s="8">
        <v>206</v>
      </c>
      <c r="C213" s="9" t="s">
        <v>5</v>
      </c>
      <c r="D213" s="9" t="s">
        <v>5</v>
      </c>
      <c r="E213" s="9" t="s">
        <v>5</v>
      </c>
      <c r="F213" s="9" t="s">
        <v>78</v>
      </c>
      <c r="G213" s="9" t="s">
        <v>78</v>
      </c>
      <c r="H213" s="9" t="s">
        <v>78</v>
      </c>
      <c r="I213" s="73" t="s">
        <v>356</v>
      </c>
    </row>
    <row r="214" spans="2:9" ht="22.5" customHeight="1" x14ac:dyDescent="0.25">
      <c r="B214" s="8">
        <v>207</v>
      </c>
      <c r="C214" s="9" t="s">
        <v>5</v>
      </c>
      <c r="D214" s="9" t="s">
        <v>5</v>
      </c>
      <c r="E214" s="9" t="s">
        <v>5</v>
      </c>
      <c r="F214" s="9" t="s">
        <v>78</v>
      </c>
      <c r="G214" s="9" t="s">
        <v>78</v>
      </c>
      <c r="H214" s="9" t="s">
        <v>78</v>
      </c>
      <c r="I214" s="73" t="s">
        <v>356</v>
      </c>
    </row>
    <row r="215" spans="2:9" ht="22.5" customHeight="1" x14ac:dyDescent="0.25">
      <c r="B215" s="8">
        <v>208</v>
      </c>
      <c r="C215" s="9" t="s">
        <v>5</v>
      </c>
      <c r="D215" s="9" t="s">
        <v>5</v>
      </c>
      <c r="E215" s="9" t="s">
        <v>5</v>
      </c>
      <c r="F215" s="9" t="s">
        <v>78</v>
      </c>
      <c r="G215" s="9" t="s">
        <v>78</v>
      </c>
      <c r="H215" s="9" t="s">
        <v>78</v>
      </c>
      <c r="I215" s="73" t="s">
        <v>356</v>
      </c>
    </row>
    <row r="216" spans="2:9" ht="22.5" customHeight="1" x14ac:dyDescent="0.25">
      <c r="B216" s="8">
        <v>209</v>
      </c>
      <c r="C216" s="9" t="s">
        <v>5</v>
      </c>
      <c r="D216" s="9" t="s">
        <v>5</v>
      </c>
      <c r="E216" s="9" t="s">
        <v>5</v>
      </c>
      <c r="F216" s="9" t="s">
        <v>78</v>
      </c>
      <c r="G216" s="9" t="s">
        <v>78</v>
      </c>
      <c r="H216" s="9" t="s">
        <v>78</v>
      </c>
      <c r="I216" s="73" t="s">
        <v>356</v>
      </c>
    </row>
    <row r="217" spans="2:9" ht="22.5" customHeight="1" x14ac:dyDescent="0.25">
      <c r="B217" s="8">
        <v>210</v>
      </c>
      <c r="C217" s="9" t="s">
        <v>5</v>
      </c>
      <c r="D217" s="9" t="s">
        <v>5</v>
      </c>
      <c r="E217" s="9" t="s">
        <v>5</v>
      </c>
      <c r="F217" s="9" t="s">
        <v>78</v>
      </c>
      <c r="G217" s="9" t="s">
        <v>78</v>
      </c>
      <c r="H217" s="9" t="s">
        <v>78</v>
      </c>
      <c r="I217" s="73" t="s">
        <v>356</v>
      </c>
    </row>
    <row r="218" spans="2:9" ht="22.5" customHeight="1" x14ac:dyDescent="0.25">
      <c r="B218" s="8">
        <v>211</v>
      </c>
      <c r="C218" s="9" t="s">
        <v>5</v>
      </c>
      <c r="D218" s="9" t="s">
        <v>5</v>
      </c>
      <c r="E218" s="9" t="s">
        <v>5</v>
      </c>
      <c r="F218" s="9" t="s">
        <v>78</v>
      </c>
      <c r="G218" s="9" t="s">
        <v>78</v>
      </c>
      <c r="H218" s="9" t="s">
        <v>78</v>
      </c>
      <c r="I218" s="73" t="s">
        <v>356</v>
      </c>
    </row>
    <row r="219" spans="2:9" ht="22.5" customHeight="1" x14ac:dyDescent="0.25">
      <c r="B219" s="8">
        <v>212</v>
      </c>
      <c r="C219" s="9" t="s">
        <v>5</v>
      </c>
      <c r="D219" s="9" t="s">
        <v>5</v>
      </c>
      <c r="E219" s="9" t="s">
        <v>5</v>
      </c>
      <c r="F219" s="9" t="s">
        <v>78</v>
      </c>
      <c r="G219" s="9" t="s">
        <v>78</v>
      </c>
      <c r="H219" s="9" t="s">
        <v>78</v>
      </c>
      <c r="I219" s="73" t="s">
        <v>356</v>
      </c>
    </row>
    <row r="220" spans="2:9" ht="22.5" customHeight="1" x14ac:dyDescent="0.25">
      <c r="B220" s="8">
        <v>213</v>
      </c>
      <c r="C220" s="9" t="s">
        <v>5</v>
      </c>
      <c r="D220" s="9" t="s">
        <v>5</v>
      </c>
      <c r="E220" s="9" t="s">
        <v>5</v>
      </c>
      <c r="F220" s="9" t="s">
        <v>78</v>
      </c>
      <c r="G220" s="9" t="s">
        <v>78</v>
      </c>
      <c r="H220" s="9" t="s">
        <v>78</v>
      </c>
      <c r="I220" s="73" t="s">
        <v>356</v>
      </c>
    </row>
    <row r="221" spans="2:9" ht="22.5" customHeight="1" x14ac:dyDescent="0.25">
      <c r="B221" s="8">
        <v>214</v>
      </c>
      <c r="C221" s="9" t="s">
        <v>5</v>
      </c>
      <c r="D221" s="9" t="s">
        <v>5</v>
      </c>
      <c r="E221" s="9" t="s">
        <v>5</v>
      </c>
      <c r="F221" s="9" t="s">
        <v>78</v>
      </c>
      <c r="G221" s="9" t="s">
        <v>78</v>
      </c>
      <c r="H221" s="9" t="s">
        <v>78</v>
      </c>
      <c r="I221" s="73" t="s">
        <v>356</v>
      </c>
    </row>
    <row r="222" spans="2:9" ht="22.5" customHeight="1" x14ac:dyDescent="0.25">
      <c r="B222" s="8">
        <v>215</v>
      </c>
      <c r="C222" s="9" t="s">
        <v>5</v>
      </c>
      <c r="D222" s="9" t="s">
        <v>5</v>
      </c>
      <c r="E222" s="9" t="s">
        <v>5</v>
      </c>
      <c r="F222" s="9" t="s">
        <v>78</v>
      </c>
      <c r="G222" s="9" t="s">
        <v>78</v>
      </c>
      <c r="H222" s="9" t="s">
        <v>78</v>
      </c>
      <c r="I222" s="73" t="s">
        <v>356</v>
      </c>
    </row>
    <row r="223" spans="2:9" ht="22.5" customHeight="1" x14ac:dyDescent="0.25">
      <c r="B223" s="8">
        <v>216</v>
      </c>
      <c r="C223" s="9" t="s">
        <v>5</v>
      </c>
      <c r="D223" s="9" t="s">
        <v>5</v>
      </c>
      <c r="E223" s="9" t="s">
        <v>5</v>
      </c>
      <c r="F223" s="9" t="s">
        <v>78</v>
      </c>
      <c r="G223" s="9" t="s">
        <v>78</v>
      </c>
      <c r="H223" s="9" t="s">
        <v>78</v>
      </c>
      <c r="I223" s="73" t="s">
        <v>356</v>
      </c>
    </row>
    <row r="224" spans="2:9" ht="22.5" customHeight="1" x14ac:dyDescent="0.25">
      <c r="B224" s="8">
        <v>217</v>
      </c>
      <c r="C224" s="9" t="s">
        <v>5</v>
      </c>
      <c r="D224" s="9" t="s">
        <v>5</v>
      </c>
      <c r="E224" s="9" t="s">
        <v>5</v>
      </c>
      <c r="F224" s="9" t="s">
        <v>78</v>
      </c>
      <c r="G224" s="9" t="s">
        <v>78</v>
      </c>
      <c r="H224" s="9" t="s">
        <v>78</v>
      </c>
      <c r="I224" s="73" t="s">
        <v>356</v>
      </c>
    </row>
    <row r="225" spans="2:9" ht="22.5" customHeight="1" x14ac:dyDescent="0.25">
      <c r="B225" s="8">
        <v>218</v>
      </c>
      <c r="C225" s="9" t="s">
        <v>5</v>
      </c>
      <c r="D225" s="9" t="s">
        <v>5</v>
      </c>
      <c r="E225" s="9" t="s">
        <v>5</v>
      </c>
      <c r="F225" s="9" t="s">
        <v>78</v>
      </c>
      <c r="G225" s="9" t="s">
        <v>78</v>
      </c>
      <c r="H225" s="9" t="s">
        <v>78</v>
      </c>
      <c r="I225" s="73" t="s">
        <v>356</v>
      </c>
    </row>
    <row r="226" spans="2:9" ht="22.5" customHeight="1" x14ac:dyDescent="0.25">
      <c r="B226" s="8">
        <v>219</v>
      </c>
      <c r="C226" s="9" t="s">
        <v>5</v>
      </c>
      <c r="D226" s="9" t="s">
        <v>5</v>
      </c>
      <c r="E226" s="9" t="s">
        <v>5</v>
      </c>
      <c r="F226" s="9" t="s">
        <v>78</v>
      </c>
      <c r="G226" s="9" t="s">
        <v>78</v>
      </c>
      <c r="H226" s="9" t="s">
        <v>78</v>
      </c>
      <c r="I226" s="73" t="s">
        <v>356</v>
      </c>
    </row>
    <row r="227" spans="2:9" ht="22.5" customHeight="1" x14ac:dyDescent="0.25">
      <c r="B227" s="8">
        <v>220</v>
      </c>
      <c r="C227" s="9" t="s">
        <v>5</v>
      </c>
      <c r="D227" s="9" t="s">
        <v>5</v>
      </c>
      <c r="E227" s="9" t="s">
        <v>5</v>
      </c>
      <c r="F227" s="9" t="s">
        <v>78</v>
      </c>
      <c r="G227" s="9" t="s">
        <v>78</v>
      </c>
      <c r="H227" s="9" t="s">
        <v>78</v>
      </c>
      <c r="I227" s="73" t="s">
        <v>356</v>
      </c>
    </row>
    <row r="228" spans="2:9" ht="22.5" customHeight="1" x14ac:dyDescent="0.25">
      <c r="B228" s="8">
        <v>221</v>
      </c>
      <c r="C228" s="9" t="s">
        <v>5</v>
      </c>
      <c r="D228" s="9" t="s">
        <v>5</v>
      </c>
      <c r="E228" s="9" t="s">
        <v>5</v>
      </c>
      <c r="F228" s="9" t="s">
        <v>78</v>
      </c>
      <c r="G228" s="9" t="s">
        <v>78</v>
      </c>
      <c r="H228" s="9" t="s">
        <v>78</v>
      </c>
      <c r="I228" s="73" t="s">
        <v>356</v>
      </c>
    </row>
    <row r="229" spans="2:9" ht="22.5" customHeight="1" x14ac:dyDescent="0.25">
      <c r="B229" s="8">
        <v>222</v>
      </c>
      <c r="C229" s="9" t="s">
        <v>5</v>
      </c>
      <c r="D229" s="9" t="s">
        <v>5</v>
      </c>
      <c r="E229" s="9" t="s">
        <v>5</v>
      </c>
      <c r="F229" s="9" t="s">
        <v>78</v>
      </c>
      <c r="G229" s="9" t="s">
        <v>78</v>
      </c>
      <c r="H229" s="9" t="s">
        <v>78</v>
      </c>
      <c r="I229" s="73" t="s">
        <v>356</v>
      </c>
    </row>
    <row r="230" spans="2:9" ht="22.5" customHeight="1" x14ac:dyDescent="0.25">
      <c r="B230" s="8">
        <v>223</v>
      </c>
      <c r="C230" s="9" t="s">
        <v>5</v>
      </c>
      <c r="D230" s="9" t="s">
        <v>5</v>
      </c>
      <c r="E230" s="9" t="s">
        <v>5</v>
      </c>
      <c r="F230" s="9" t="s">
        <v>78</v>
      </c>
      <c r="G230" s="9" t="s">
        <v>78</v>
      </c>
      <c r="H230" s="9" t="s">
        <v>78</v>
      </c>
      <c r="I230" s="73" t="s">
        <v>356</v>
      </c>
    </row>
    <row r="231" spans="2:9" ht="22.5" customHeight="1" x14ac:dyDescent="0.25">
      <c r="B231" s="8">
        <v>224</v>
      </c>
      <c r="C231" s="9" t="s">
        <v>5</v>
      </c>
      <c r="D231" s="9" t="s">
        <v>5</v>
      </c>
      <c r="E231" s="9" t="s">
        <v>5</v>
      </c>
      <c r="F231" s="9" t="s">
        <v>78</v>
      </c>
      <c r="G231" s="9" t="s">
        <v>78</v>
      </c>
      <c r="H231" s="9" t="s">
        <v>78</v>
      </c>
      <c r="I231" s="73" t="s">
        <v>356</v>
      </c>
    </row>
    <row r="232" spans="2:9" ht="22.5" customHeight="1" x14ac:dyDescent="0.25">
      <c r="B232" s="8">
        <v>225</v>
      </c>
      <c r="C232" s="9" t="s">
        <v>5</v>
      </c>
      <c r="D232" s="9" t="s">
        <v>5</v>
      </c>
      <c r="E232" s="9" t="s">
        <v>5</v>
      </c>
      <c r="F232" s="9" t="s">
        <v>78</v>
      </c>
      <c r="G232" s="9" t="s">
        <v>78</v>
      </c>
      <c r="H232" s="9" t="s">
        <v>78</v>
      </c>
      <c r="I232" s="73" t="s">
        <v>356</v>
      </c>
    </row>
    <row r="233" spans="2:9" ht="22.5" customHeight="1" x14ac:dyDescent="0.25">
      <c r="B233" s="8">
        <v>226</v>
      </c>
      <c r="C233" s="9" t="s">
        <v>5</v>
      </c>
      <c r="D233" s="9" t="s">
        <v>5</v>
      </c>
      <c r="E233" s="9" t="s">
        <v>5</v>
      </c>
      <c r="F233" s="9" t="s">
        <v>78</v>
      </c>
      <c r="G233" s="9" t="s">
        <v>78</v>
      </c>
      <c r="H233" s="9" t="s">
        <v>78</v>
      </c>
      <c r="I233" s="73" t="s">
        <v>356</v>
      </c>
    </row>
    <row r="234" spans="2:9" ht="22.5" customHeight="1" x14ac:dyDescent="0.25">
      <c r="B234" s="8">
        <v>227</v>
      </c>
      <c r="C234" s="9" t="s">
        <v>5</v>
      </c>
      <c r="D234" s="9" t="s">
        <v>5</v>
      </c>
      <c r="E234" s="9" t="s">
        <v>5</v>
      </c>
      <c r="F234" s="9" t="s">
        <v>78</v>
      </c>
      <c r="G234" s="9" t="s">
        <v>78</v>
      </c>
      <c r="H234" s="9" t="s">
        <v>78</v>
      </c>
      <c r="I234" s="73" t="s">
        <v>356</v>
      </c>
    </row>
    <row r="235" spans="2:9" ht="22.5" customHeight="1" x14ac:dyDescent="0.25">
      <c r="B235" s="8">
        <v>228</v>
      </c>
      <c r="C235" s="9" t="s">
        <v>5</v>
      </c>
      <c r="D235" s="9" t="s">
        <v>5</v>
      </c>
      <c r="E235" s="9" t="s">
        <v>5</v>
      </c>
      <c r="F235" s="9" t="s">
        <v>78</v>
      </c>
      <c r="G235" s="9" t="s">
        <v>78</v>
      </c>
      <c r="H235" s="9" t="s">
        <v>78</v>
      </c>
      <c r="I235" s="73" t="s">
        <v>356</v>
      </c>
    </row>
    <row r="236" spans="2:9" ht="22.5" customHeight="1" x14ac:dyDescent="0.25">
      <c r="B236" s="8">
        <v>229</v>
      </c>
      <c r="C236" s="9" t="s">
        <v>5</v>
      </c>
      <c r="D236" s="9" t="s">
        <v>5</v>
      </c>
      <c r="E236" s="9" t="s">
        <v>5</v>
      </c>
      <c r="F236" s="9" t="s">
        <v>78</v>
      </c>
      <c r="G236" s="9" t="s">
        <v>78</v>
      </c>
      <c r="H236" s="9" t="s">
        <v>78</v>
      </c>
      <c r="I236" s="73" t="s">
        <v>356</v>
      </c>
    </row>
    <row r="237" spans="2:9" ht="22.5" customHeight="1" x14ac:dyDescent="0.25">
      <c r="B237" s="8">
        <v>230</v>
      </c>
      <c r="C237" s="9" t="s">
        <v>5</v>
      </c>
      <c r="D237" s="9" t="s">
        <v>5</v>
      </c>
      <c r="E237" s="9" t="s">
        <v>5</v>
      </c>
      <c r="F237" s="9" t="s">
        <v>78</v>
      </c>
      <c r="G237" s="9" t="s">
        <v>78</v>
      </c>
      <c r="H237" s="9" t="s">
        <v>78</v>
      </c>
      <c r="I237" s="73" t="s">
        <v>356</v>
      </c>
    </row>
    <row r="238" spans="2:9" ht="22.5" customHeight="1" x14ac:dyDescent="0.25">
      <c r="B238" s="8">
        <v>231</v>
      </c>
      <c r="C238" s="9" t="s">
        <v>5</v>
      </c>
      <c r="D238" s="9" t="s">
        <v>5</v>
      </c>
      <c r="E238" s="9" t="s">
        <v>5</v>
      </c>
      <c r="F238" s="9" t="s">
        <v>78</v>
      </c>
      <c r="G238" s="9" t="s">
        <v>78</v>
      </c>
      <c r="H238" s="9" t="s">
        <v>78</v>
      </c>
      <c r="I238" s="73" t="s">
        <v>356</v>
      </c>
    </row>
    <row r="239" spans="2:9" ht="22.5" customHeight="1" x14ac:dyDescent="0.25">
      <c r="B239" s="8">
        <v>232</v>
      </c>
      <c r="C239" s="9" t="s">
        <v>5</v>
      </c>
      <c r="D239" s="9" t="s">
        <v>5</v>
      </c>
      <c r="E239" s="9" t="s">
        <v>5</v>
      </c>
      <c r="F239" s="9" t="s">
        <v>78</v>
      </c>
      <c r="G239" s="9" t="s">
        <v>78</v>
      </c>
      <c r="H239" s="9" t="s">
        <v>78</v>
      </c>
      <c r="I239" s="73" t="s">
        <v>356</v>
      </c>
    </row>
    <row r="240" spans="2:9" ht="22.5" customHeight="1" x14ac:dyDescent="0.25">
      <c r="B240" s="8">
        <v>233</v>
      </c>
      <c r="C240" s="9" t="s">
        <v>5</v>
      </c>
      <c r="D240" s="9" t="s">
        <v>5</v>
      </c>
      <c r="E240" s="9" t="s">
        <v>5</v>
      </c>
      <c r="F240" s="9" t="s">
        <v>78</v>
      </c>
      <c r="G240" s="9" t="s">
        <v>78</v>
      </c>
      <c r="H240" s="9" t="s">
        <v>78</v>
      </c>
      <c r="I240" s="73" t="s">
        <v>356</v>
      </c>
    </row>
    <row r="241" spans="2:9" ht="22.5" customHeight="1" x14ac:dyDescent="0.25">
      <c r="B241" s="8">
        <v>234</v>
      </c>
      <c r="C241" s="9" t="s">
        <v>5</v>
      </c>
      <c r="D241" s="9" t="s">
        <v>5</v>
      </c>
      <c r="E241" s="9" t="s">
        <v>5</v>
      </c>
      <c r="F241" s="9" t="s">
        <v>78</v>
      </c>
      <c r="G241" s="9" t="s">
        <v>78</v>
      </c>
      <c r="H241" s="9" t="s">
        <v>78</v>
      </c>
      <c r="I241" s="73" t="s">
        <v>356</v>
      </c>
    </row>
    <row r="242" spans="2:9" ht="22.5" customHeight="1" x14ac:dyDescent="0.25">
      <c r="B242" s="8">
        <v>235</v>
      </c>
      <c r="C242" s="9" t="s">
        <v>5</v>
      </c>
      <c r="D242" s="9" t="s">
        <v>5</v>
      </c>
      <c r="E242" s="9" t="s">
        <v>5</v>
      </c>
      <c r="F242" s="9" t="s">
        <v>78</v>
      </c>
      <c r="G242" s="9" t="s">
        <v>78</v>
      </c>
      <c r="H242" s="9" t="s">
        <v>78</v>
      </c>
      <c r="I242" s="73" t="s">
        <v>356</v>
      </c>
    </row>
    <row r="243" spans="2:9" ht="22.5" customHeight="1" x14ac:dyDescent="0.25">
      <c r="B243" s="8">
        <v>236</v>
      </c>
      <c r="C243" s="9" t="s">
        <v>5</v>
      </c>
      <c r="D243" s="9" t="s">
        <v>5</v>
      </c>
      <c r="E243" s="9" t="s">
        <v>5</v>
      </c>
      <c r="F243" s="9" t="s">
        <v>78</v>
      </c>
      <c r="G243" s="9" t="s">
        <v>78</v>
      </c>
      <c r="H243" s="9" t="s">
        <v>78</v>
      </c>
      <c r="I243" s="73" t="s">
        <v>356</v>
      </c>
    </row>
    <row r="244" spans="2:9" ht="22.5" customHeight="1" x14ac:dyDescent="0.25">
      <c r="B244" s="8">
        <v>237</v>
      </c>
      <c r="C244" s="9" t="s">
        <v>5</v>
      </c>
      <c r="D244" s="9" t="s">
        <v>5</v>
      </c>
      <c r="E244" s="9" t="s">
        <v>5</v>
      </c>
      <c r="F244" s="9" t="s">
        <v>78</v>
      </c>
      <c r="G244" s="9" t="s">
        <v>78</v>
      </c>
      <c r="H244" s="9" t="s">
        <v>78</v>
      </c>
      <c r="I244" s="73" t="s">
        <v>356</v>
      </c>
    </row>
    <row r="245" spans="2:9" ht="22.5" customHeight="1" x14ac:dyDescent="0.25">
      <c r="B245" s="8">
        <v>238</v>
      </c>
      <c r="C245" s="9" t="s">
        <v>5</v>
      </c>
      <c r="D245" s="9" t="s">
        <v>5</v>
      </c>
      <c r="E245" s="9" t="s">
        <v>5</v>
      </c>
      <c r="F245" s="9" t="s">
        <v>78</v>
      </c>
      <c r="G245" s="9" t="s">
        <v>78</v>
      </c>
      <c r="H245" s="9" t="s">
        <v>78</v>
      </c>
      <c r="I245" s="73" t="s">
        <v>356</v>
      </c>
    </row>
    <row r="246" spans="2:9" ht="22.5" customHeight="1" x14ac:dyDescent="0.25">
      <c r="B246" s="8">
        <v>239</v>
      </c>
      <c r="C246" s="9" t="s">
        <v>5</v>
      </c>
      <c r="D246" s="9" t="s">
        <v>5</v>
      </c>
      <c r="E246" s="9" t="s">
        <v>5</v>
      </c>
      <c r="F246" s="9" t="s">
        <v>78</v>
      </c>
      <c r="G246" s="9" t="s">
        <v>78</v>
      </c>
      <c r="H246" s="9" t="s">
        <v>78</v>
      </c>
      <c r="I246" s="73" t="s">
        <v>356</v>
      </c>
    </row>
    <row r="247" spans="2:9" ht="22.5" customHeight="1" x14ac:dyDescent="0.25">
      <c r="B247" s="8">
        <v>240</v>
      </c>
      <c r="C247" s="9" t="s">
        <v>5</v>
      </c>
      <c r="D247" s="9" t="s">
        <v>5</v>
      </c>
      <c r="E247" s="9" t="s">
        <v>5</v>
      </c>
      <c r="F247" s="9" t="s">
        <v>78</v>
      </c>
      <c r="G247" s="9" t="s">
        <v>78</v>
      </c>
      <c r="H247" s="9" t="s">
        <v>78</v>
      </c>
      <c r="I247" s="73" t="s">
        <v>356</v>
      </c>
    </row>
    <row r="248" spans="2:9" ht="22.5" customHeight="1" x14ac:dyDescent="0.25">
      <c r="B248" s="8">
        <v>241</v>
      </c>
      <c r="C248" s="9" t="s">
        <v>5</v>
      </c>
      <c r="D248" s="9" t="s">
        <v>5</v>
      </c>
      <c r="E248" s="9" t="s">
        <v>5</v>
      </c>
      <c r="F248" s="9" t="s">
        <v>78</v>
      </c>
      <c r="G248" s="9" t="s">
        <v>78</v>
      </c>
      <c r="H248" s="9" t="s">
        <v>78</v>
      </c>
      <c r="I248" s="73" t="s">
        <v>356</v>
      </c>
    </row>
    <row r="249" spans="2:9" ht="22.5" customHeight="1" x14ac:dyDescent="0.25">
      <c r="B249" s="8">
        <v>242</v>
      </c>
      <c r="C249" s="9" t="s">
        <v>5</v>
      </c>
      <c r="D249" s="9" t="s">
        <v>5</v>
      </c>
      <c r="E249" s="9" t="s">
        <v>5</v>
      </c>
      <c r="F249" s="9" t="s">
        <v>78</v>
      </c>
      <c r="G249" s="9" t="s">
        <v>78</v>
      </c>
      <c r="H249" s="9" t="s">
        <v>78</v>
      </c>
      <c r="I249" s="73" t="s">
        <v>356</v>
      </c>
    </row>
    <row r="250" spans="2:9" ht="22.5" customHeight="1" x14ac:dyDescent="0.25">
      <c r="B250" s="8">
        <v>243</v>
      </c>
      <c r="C250" s="9" t="s">
        <v>5</v>
      </c>
      <c r="D250" s="9" t="s">
        <v>5</v>
      </c>
      <c r="E250" s="9" t="s">
        <v>5</v>
      </c>
      <c r="F250" s="9" t="s">
        <v>78</v>
      </c>
      <c r="G250" s="9" t="s">
        <v>78</v>
      </c>
      <c r="H250" s="9" t="s">
        <v>78</v>
      </c>
      <c r="I250" s="73" t="s">
        <v>356</v>
      </c>
    </row>
    <row r="251" spans="2:9" ht="22.5" customHeight="1" x14ac:dyDescent="0.25">
      <c r="B251" s="8">
        <v>244</v>
      </c>
      <c r="C251" s="9" t="s">
        <v>5</v>
      </c>
      <c r="D251" s="9" t="s">
        <v>5</v>
      </c>
      <c r="E251" s="9" t="s">
        <v>5</v>
      </c>
      <c r="F251" s="9" t="s">
        <v>78</v>
      </c>
      <c r="G251" s="9" t="s">
        <v>78</v>
      </c>
      <c r="H251" s="9" t="s">
        <v>78</v>
      </c>
      <c r="I251" s="73" t="s">
        <v>356</v>
      </c>
    </row>
    <row r="252" spans="2:9" ht="22.5" customHeight="1" x14ac:dyDescent="0.25">
      <c r="B252" s="8">
        <v>245</v>
      </c>
      <c r="C252" s="9" t="s">
        <v>5</v>
      </c>
      <c r="D252" s="9" t="s">
        <v>5</v>
      </c>
      <c r="E252" s="9" t="s">
        <v>5</v>
      </c>
      <c r="F252" s="9" t="s">
        <v>78</v>
      </c>
      <c r="G252" s="9" t="s">
        <v>78</v>
      </c>
      <c r="H252" s="9" t="s">
        <v>78</v>
      </c>
      <c r="I252" s="73" t="s">
        <v>356</v>
      </c>
    </row>
    <row r="253" spans="2:9" ht="22.5" customHeight="1" x14ac:dyDescent="0.25">
      <c r="B253" s="8">
        <v>246</v>
      </c>
      <c r="C253" s="9" t="s">
        <v>5</v>
      </c>
      <c r="D253" s="9" t="s">
        <v>5</v>
      </c>
      <c r="E253" s="9" t="s">
        <v>5</v>
      </c>
      <c r="F253" s="9" t="s">
        <v>78</v>
      </c>
      <c r="G253" s="9" t="s">
        <v>78</v>
      </c>
      <c r="H253" s="9" t="s">
        <v>78</v>
      </c>
      <c r="I253" s="73" t="s">
        <v>356</v>
      </c>
    </row>
    <row r="254" spans="2:9" ht="22.5" customHeight="1" x14ac:dyDescent="0.25">
      <c r="B254" s="8">
        <v>247</v>
      </c>
      <c r="C254" s="9" t="s">
        <v>5</v>
      </c>
      <c r="D254" s="9" t="s">
        <v>5</v>
      </c>
      <c r="E254" s="9" t="s">
        <v>5</v>
      </c>
      <c r="F254" s="9" t="s">
        <v>78</v>
      </c>
      <c r="G254" s="9" t="s">
        <v>78</v>
      </c>
      <c r="H254" s="9" t="s">
        <v>78</v>
      </c>
      <c r="I254" s="73" t="s">
        <v>356</v>
      </c>
    </row>
    <row r="255" spans="2:9" ht="22.5" customHeight="1" x14ac:dyDescent="0.25">
      <c r="B255" s="8">
        <v>248</v>
      </c>
      <c r="C255" s="9" t="s">
        <v>5</v>
      </c>
      <c r="D255" s="9" t="s">
        <v>5</v>
      </c>
      <c r="E255" s="9" t="s">
        <v>5</v>
      </c>
      <c r="F255" s="9" t="s">
        <v>78</v>
      </c>
      <c r="G255" s="9" t="s">
        <v>78</v>
      </c>
      <c r="H255" s="9" t="s">
        <v>78</v>
      </c>
      <c r="I255" s="73" t="s">
        <v>356</v>
      </c>
    </row>
    <row r="256" spans="2:9" ht="22.5" customHeight="1" x14ac:dyDescent="0.25">
      <c r="B256" s="8">
        <v>249</v>
      </c>
      <c r="C256" s="9" t="s">
        <v>5</v>
      </c>
      <c r="D256" s="9" t="s">
        <v>5</v>
      </c>
      <c r="E256" s="9" t="s">
        <v>5</v>
      </c>
      <c r="F256" s="9" t="s">
        <v>78</v>
      </c>
      <c r="G256" s="9" t="s">
        <v>78</v>
      </c>
      <c r="H256" s="9" t="s">
        <v>78</v>
      </c>
      <c r="I256" s="73" t="s">
        <v>356</v>
      </c>
    </row>
    <row r="257" spans="2:9" ht="22.5" customHeight="1" x14ac:dyDescent="0.25">
      <c r="B257" s="8">
        <v>250</v>
      </c>
      <c r="C257" s="9" t="s">
        <v>5</v>
      </c>
      <c r="D257" s="9" t="s">
        <v>5</v>
      </c>
      <c r="E257" s="9" t="s">
        <v>5</v>
      </c>
      <c r="F257" s="9" t="s">
        <v>78</v>
      </c>
      <c r="G257" s="9" t="s">
        <v>78</v>
      </c>
      <c r="H257" s="9" t="s">
        <v>78</v>
      </c>
      <c r="I257" s="73" t="s">
        <v>356</v>
      </c>
    </row>
    <row r="258" spans="2:9" ht="22.5" customHeight="1" x14ac:dyDescent="0.25">
      <c r="B258" s="8">
        <v>251</v>
      </c>
      <c r="C258" s="9" t="s">
        <v>5</v>
      </c>
      <c r="D258" s="9" t="s">
        <v>5</v>
      </c>
      <c r="E258" s="9" t="s">
        <v>5</v>
      </c>
      <c r="F258" s="9" t="s">
        <v>78</v>
      </c>
      <c r="G258" s="9" t="s">
        <v>78</v>
      </c>
      <c r="H258" s="9" t="s">
        <v>78</v>
      </c>
      <c r="I258" s="73" t="s">
        <v>356</v>
      </c>
    </row>
    <row r="259" spans="2:9" ht="22.5" customHeight="1" x14ac:dyDescent="0.25">
      <c r="B259" s="8">
        <v>252</v>
      </c>
      <c r="C259" s="9" t="s">
        <v>5</v>
      </c>
      <c r="D259" s="9" t="s">
        <v>5</v>
      </c>
      <c r="E259" s="9" t="s">
        <v>5</v>
      </c>
      <c r="F259" s="9" t="s">
        <v>78</v>
      </c>
      <c r="G259" s="9" t="s">
        <v>78</v>
      </c>
      <c r="H259" s="9" t="s">
        <v>78</v>
      </c>
      <c r="I259" s="73" t="s">
        <v>356</v>
      </c>
    </row>
    <row r="260" spans="2:9" ht="22.5" customHeight="1" x14ac:dyDescent="0.25">
      <c r="B260" s="8">
        <v>253</v>
      </c>
      <c r="C260" s="9" t="s">
        <v>5</v>
      </c>
      <c r="D260" s="9" t="s">
        <v>5</v>
      </c>
      <c r="E260" s="9" t="s">
        <v>5</v>
      </c>
      <c r="F260" s="9" t="s">
        <v>78</v>
      </c>
      <c r="G260" s="9" t="s">
        <v>78</v>
      </c>
      <c r="H260" s="9" t="s">
        <v>78</v>
      </c>
      <c r="I260" s="73" t="s">
        <v>356</v>
      </c>
    </row>
    <row r="261" spans="2:9" ht="22.5" customHeight="1" x14ac:dyDescent="0.25">
      <c r="B261" s="8">
        <v>254</v>
      </c>
      <c r="C261" s="9" t="s">
        <v>5</v>
      </c>
      <c r="D261" s="9" t="s">
        <v>5</v>
      </c>
      <c r="E261" s="9" t="s">
        <v>5</v>
      </c>
      <c r="F261" s="9" t="s">
        <v>78</v>
      </c>
      <c r="G261" s="9" t="s">
        <v>78</v>
      </c>
      <c r="H261" s="9" t="s">
        <v>78</v>
      </c>
      <c r="I261" s="73" t="s">
        <v>356</v>
      </c>
    </row>
    <row r="262" spans="2:9" ht="22.5" customHeight="1" x14ac:dyDescent="0.25">
      <c r="B262" s="8">
        <v>255</v>
      </c>
      <c r="C262" s="9" t="s">
        <v>5</v>
      </c>
      <c r="D262" s="9" t="s">
        <v>5</v>
      </c>
      <c r="E262" s="9" t="s">
        <v>5</v>
      </c>
      <c r="F262" s="9" t="s">
        <v>78</v>
      </c>
      <c r="G262" s="9" t="s">
        <v>78</v>
      </c>
      <c r="H262" s="9" t="s">
        <v>78</v>
      </c>
      <c r="I262" s="73" t="s">
        <v>356</v>
      </c>
    </row>
    <row r="263" spans="2:9" ht="22.5" customHeight="1" x14ac:dyDescent="0.25">
      <c r="B263" s="8">
        <v>256</v>
      </c>
      <c r="C263" s="9" t="s">
        <v>5</v>
      </c>
      <c r="D263" s="9" t="s">
        <v>5</v>
      </c>
      <c r="E263" s="9" t="s">
        <v>5</v>
      </c>
      <c r="F263" s="9" t="s">
        <v>78</v>
      </c>
      <c r="G263" s="9" t="s">
        <v>78</v>
      </c>
      <c r="H263" s="9" t="s">
        <v>78</v>
      </c>
      <c r="I263" s="73" t="s">
        <v>356</v>
      </c>
    </row>
    <row r="264" spans="2:9" ht="22.5" customHeight="1" x14ac:dyDescent="0.25">
      <c r="B264" s="8">
        <v>257</v>
      </c>
      <c r="C264" s="9" t="s">
        <v>5</v>
      </c>
      <c r="D264" s="9" t="s">
        <v>5</v>
      </c>
      <c r="E264" s="9" t="s">
        <v>5</v>
      </c>
      <c r="F264" s="9" t="s">
        <v>78</v>
      </c>
      <c r="G264" s="9" t="s">
        <v>78</v>
      </c>
      <c r="H264" s="9" t="s">
        <v>78</v>
      </c>
      <c r="I264" s="73" t="s">
        <v>356</v>
      </c>
    </row>
    <row r="265" spans="2:9" ht="22.5" customHeight="1" x14ac:dyDescent="0.25">
      <c r="B265" s="8">
        <v>258</v>
      </c>
      <c r="C265" s="9" t="s">
        <v>5</v>
      </c>
      <c r="D265" s="9" t="s">
        <v>5</v>
      </c>
      <c r="E265" s="9" t="s">
        <v>5</v>
      </c>
      <c r="F265" s="9" t="s">
        <v>78</v>
      </c>
      <c r="G265" s="9" t="s">
        <v>78</v>
      </c>
      <c r="H265" s="9" t="s">
        <v>78</v>
      </c>
      <c r="I265" s="73" t="s">
        <v>356</v>
      </c>
    </row>
    <row r="266" spans="2:9" ht="22.5" customHeight="1" x14ac:dyDescent="0.25">
      <c r="B266" s="8">
        <v>259</v>
      </c>
      <c r="C266" s="9" t="s">
        <v>5</v>
      </c>
      <c r="D266" s="9" t="s">
        <v>5</v>
      </c>
      <c r="E266" s="9" t="s">
        <v>5</v>
      </c>
      <c r="F266" s="9" t="s">
        <v>78</v>
      </c>
      <c r="G266" s="9" t="s">
        <v>78</v>
      </c>
      <c r="H266" s="9" t="s">
        <v>78</v>
      </c>
      <c r="I266" s="73" t="s">
        <v>356</v>
      </c>
    </row>
    <row r="267" spans="2:9" ht="22.5" customHeight="1" x14ac:dyDescent="0.25">
      <c r="B267" s="8">
        <v>260</v>
      </c>
      <c r="C267" s="9" t="s">
        <v>5</v>
      </c>
      <c r="D267" s="9" t="s">
        <v>5</v>
      </c>
      <c r="E267" s="9" t="s">
        <v>5</v>
      </c>
      <c r="F267" s="9" t="s">
        <v>78</v>
      </c>
      <c r="G267" s="9" t="s">
        <v>78</v>
      </c>
      <c r="H267" s="9" t="s">
        <v>78</v>
      </c>
      <c r="I267" s="73" t="s">
        <v>356</v>
      </c>
    </row>
    <row r="268" spans="2:9" ht="22.5" customHeight="1" x14ac:dyDescent="0.25">
      <c r="B268" s="8">
        <v>261</v>
      </c>
      <c r="C268" s="9" t="s">
        <v>5</v>
      </c>
      <c r="D268" s="9" t="s">
        <v>5</v>
      </c>
      <c r="E268" s="9" t="s">
        <v>5</v>
      </c>
      <c r="F268" s="9" t="s">
        <v>78</v>
      </c>
      <c r="G268" s="9" t="s">
        <v>78</v>
      </c>
      <c r="H268" s="9" t="s">
        <v>78</v>
      </c>
      <c r="I268" s="73" t="s">
        <v>356</v>
      </c>
    </row>
    <row r="269" spans="2:9" ht="22.5" customHeight="1" x14ac:dyDescent="0.25">
      <c r="B269" s="8">
        <v>262</v>
      </c>
      <c r="C269" s="9" t="s">
        <v>5</v>
      </c>
      <c r="D269" s="9" t="s">
        <v>5</v>
      </c>
      <c r="E269" s="9" t="s">
        <v>5</v>
      </c>
      <c r="F269" s="9" t="s">
        <v>78</v>
      </c>
      <c r="G269" s="9" t="s">
        <v>78</v>
      </c>
      <c r="H269" s="9" t="s">
        <v>78</v>
      </c>
      <c r="I269" s="73" t="s">
        <v>356</v>
      </c>
    </row>
    <row r="270" spans="2:9" ht="22.5" customHeight="1" x14ac:dyDescent="0.25">
      <c r="B270" s="8">
        <v>263</v>
      </c>
      <c r="C270" s="9" t="s">
        <v>5</v>
      </c>
      <c r="D270" s="9" t="s">
        <v>5</v>
      </c>
      <c r="E270" s="9" t="s">
        <v>5</v>
      </c>
      <c r="F270" s="9" t="s">
        <v>78</v>
      </c>
      <c r="G270" s="9" t="s">
        <v>78</v>
      </c>
      <c r="H270" s="9" t="s">
        <v>78</v>
      </c>
      <c r="I270" s="73" t="s">
        <v>356</v>
      </c>
    </row>
    <row r="271" spans="2:9" ht="22.5" customHeight="1" x14ac:dyDescent="0.25">
      <c r="B271" s="8">
        <v>264</v>
      </c>
      <c r="C271" s="9" t="s">
        <v>5</v>
      </c>
      <c r="D271" s="9" t="s">
        <v>5</v>
      </c>
      <c r="E271" s="9" t="s">
        <v>5</v>
      </c>
      <c r="F271" s="9" t="s">
        <v>78</v>
      </c>
      <c r="G271" s="9" t="s">
        <v>78</v>
      </c>
      <c r="H271" s="9" t="s">
        <v>78</v>
      </c>
      <c r="I271" s="73" t="s">
        <v>356</v>
      </c>
    </row>
    <row r="272" spans="2:9" ht="22.5" customHeight="1" x14ac:dyDescent="0.25">
      <c r="B272" s="8">
        <v>265</v>
      </c>
      <c r="C272" s="9" t="s">
        <v>5</v>
      </c>
      <c r="D272" s="9" t="s">
        <v>5</v>
      </c>
      <c r="E272" s="9" t="s">
        <v>5</v>
      </c>
      <c r="F272" s="9" t="s">
        <v>78</v>
      </c>
      <c r="G272" s="9" t="s">
        <v>78</v>
      </c>
      <c r="H272" s="9" t="s">
        <v>78</v>
      </c>
      <c r="I272" s="73" t="s">
        <v>356</v>
      </c>
    </row>
    <row r="273" spans="2:9" ht="22.5" customHeight="1" x14ac:dyDescent="0.25">
      <c r="B273" s="8">
        <v>266</v>
      </c>
      <c r="C273" s="9" t="s">
        <v>5</v>
      </c>
      <c r="D273" s="9" t="s">
        <v>5</v>
      </c>
      <c r="E273" s="9" t="s">
        <v>5</v>
      </c>
      <c r="F273" s="9" t="s">
        <v>78</v>
      </c>
      <c r="G273" s="9" t="s">
        <v>78</v>
      </c>
      <c r="H273" s="9" t="s">
        <v>78</v>
      </c>
      <c r="I273" s="73" t="s">
        <v>356</v>
      </c>
    </row>
    <row r="274" spans="2:9" ht="22.5" customHeight="1" x14ac:dyDescent="0.25">
      <c r="B274" s="8">
        <v>267</v>
      </c>
      <c r="C274" s="9" t="s">
        <v>5</v>
      </c>
      <c r="D274" s="9" t="s">
        <v>5</v>
      </c>
      <c r="E274" s="9" t="s">
        <v>5</v>
      </c>
      <c r="F274" s="9" t="s">
        <v>78</v>
      </c>
      <c r="G274" s="9" t="s">
        <v>78</v>
      </c>
      <c r="H274" s="9" t="s">
        <v>78</v>
      </c>
      <c r="I274" s="73" t="s">
        <v>356</v>
      </c>
    </row>
    <row r="275" spans="2:9" ht="22.5" customHeight="1" x14ac:dyDescent="0.25">
      <c r="B275" s="8">
        <v>268</v>
      </c>
      <c r="C275" s="9" t="s">
        <v>5</v>
      </c>
      <c r="D275" s="9" t="s">
        <v>5</v>
      </c>
      <c r="E275" s="9" t="s">
        <v>5</v>
      </c>
      <c r="F275" s="9" t="s">
        <v>78</v>
      </c>
      <c r="G275" s="9" t="s">
        <v>78</v>
      </c>
      <c r="H275" s="9" t="s">
        <v>78</v>
      </c>
      <c r="I275" s="73" t="s">
        <v>356</v>
      </c>
    </row>
    <row r="276" spans="2:9" ht="22.5" customHeight="1" x14ac:dyDescent="0.25">
      <c r="B276" s="8">
        <v>269</v>
      </c>
      <c r="C276" s="9" t="s">
        <v>5</v>
      </c>
      <c r="D276" s="9" t="s">
        <v>5</v>
      </c>
      <c r="E276" s="9" t="s">
        <v>5</v>
      </c>
      <c r="F276" s="9" t="s">
        <v>78</v>
      </c>
      <c r="G276" s="9" t="s">
        <v>78</v>
      </c>
      <c r="H276" s="9" t="s">
        <v>78</v>
      </c>
      <c r="I276" s="73" t="s">
        <v>356</v>
      </c>
    </row>
    <row r="277" spans="2:9" ht="22.5" customHeight="1" x14ac:dyDescent="0.25">
      <c r="B277" s="8">
        <v>270</v>
      </c>
      <c r="C277" s="9" t="s">
        <v>5</v>
      </c>
      <c r="D277" s="9" t="s">
        <v>5</v>
      </c>
      <c r="E277" s="9" t="s">
        <v>5</v>
      </c>
      <c r="F277" s="9" t="s">
        <v>78</v>
      </c>
      <c r="G277" s="9" t="s">
        <v>78</v>
      </c>
      <c r="H277" s="9" t="s">
        <v>78</v>
      </c>
      <c r="I277" s="73" t="s">
        <v>356</v>
      </c>
    </row>
    <row r="278" spans="2:9" ht="22.5" customHeight="1" x14ac:dyDescent="0.25">
      <c r="B278" s="8">
        <v>271</v>
      </c>
      <c r="C278" s="9" t="s">
        <v>5</v>
      </c>
      <c r="D278" s="9" t="s">
        <v>5</v>
      </c>
      <c r="E278" s="9" t="s">
        <v>5</v>
      </c>
      <c r="F278" s="9" t="s">
        <v>78</v>
      </c>
      <c r="G278" s="9" t="s">
        <v>78</v>
      </c>
      <c r="H278" s="9" t="s">
        <v>78</v>
      </c>
      <c r="I278" s="73" t="s">
        <v>356</v>
      </c>
    </row>
    <row r="279" spans="2:9" ht="22.5" customHeight="1" x14ac:dyDescent="0.25">
      <c r="B279" s="8">
        <v>272</v>
      </c>
      <c r="C279" s="9" t="s">
        <v>5</v>
      </c>
      <c r="D279" s="9" t="s">
        <v>5</v>
      </c>
      <c r="E279" s="9" t="s">
        <v>5</v>
      </c>
      <c r="F279" s="9" t="s">
        <v>78</v>
      </c>
      <c r="G279" s="9" t="s">
        <v>78</v>
      </c>
      <c r="H279" s="9" t="s">
        <v>78</v>
      </c>
      <c r="I279" s="73" t="s">
        <v>356</v>
      </c>
    </row>
    <row r="280" spans="2:9" ht="22.5" customHeight="1" x14ac:dyDescent="0.25">
      <c r="B280" s="8">
        <v>273</v>
      </c>
      <c r="C280" s="9" t="s">
        <v>5</v>
      </c>
      <c r="D280" s="9" t="s">
        <v>5</v>
      </c>
      <c r="E280" s="9" t="s">
        <v>5</v>
      </c>
      <c r="F280" s="9" t="s">
        <v>78</v>
      </c>
      <c r="G280" s="9" t="s">
        <v>78</v>
      </c>
      <c r="H280" s="9" t="s">
        <v>78</v>
      </c>
      <c r="I280" s="73" t="s">
        <v>356</v>
      </c>
    </row>
    <row r="281" spans="2:9" ht="22.5" customHeight="1" x14ac:dyDescent="0.25">
      <c r="B281" s="8">
        <v>274</v>
      </c>
      <c r="C281" s="9" t="s">
        <v>5</v>
      </c>
      <c r="D281" s="9" t="s">
        <v>5</v>
      </c>
      <c r="E281" s="9" t="s">
        <v>5</v>
      </c>
      <c r="F281" s="9" t="s">
        <v>78</v>
      </c>
      <c r="G281" s="9" t="s">
        <v>78</v>
      </c>
      <c r="H281" s="9" t="s">
        <v>78</v>
      </c>
      <c r="I281" s="73" t="s">
        <v>356</v>
      </c>
    </row>
    <row r="282" spans="2:9" ht="22.5" customHeight="1" x14ac:dyDescent="0.25">
      <c r="B282" s="8">
        <v>275</v>
      </c>
      <c r="C282" s="9" t="s">
        <v>5</v>
      </c>
      <c r="D282" s="9" t="s">
        <v>5</v>
      </c>
      <c r="E282" s="9" t="s">
        <v>5</v>
      </c>
      <c r="F282" s="9" t="s">
        <v>78</v>
      </c>
      <c r="G282" s="9" t="s">
        <v>78</v>
      </c>
      <c r="H282" s="9" t="s">
        <v>78</v>
      </c>
      <c r="I282" s="73" t="s">
        <v>356</v>
      </c>
    </row>
    <row r="283" spans="2:9" ht="22.5" customHeight="1" x14ac:dyDescent="0.25">
      <c r="B283" s="8">
        <v>276</v>
      </c>
      <c r="C283" s="9" t="s">
        <v>5</v>
      </c>
      <c r="D283" s="9" t="s">
        <v>5</v>
      </c>
      <c r="E283" s="9" t="s">
        <v>5</v>
      </c>
      <c r="F283" s="9" t="s">
        <v>78</v>
      </c>
      <c r="G283" s="9" t="s">
        <v>78</v>
      </c>
      <c r="H283" s="9" t="s">
        <v>78</v>
      </c>
      <c r="I283" s="73" t="s">
        <v>356</v>
      </c>
    </row>
    <row r="284" spans="2:9" ht="22.5" customHeight="1" x14ac:dyDescent="0.25">
      <c r="B284" s="8">
        <v>277</v>
      </c>
      <c r="C284" s="9" t="s">
        <v>5</v>
      </c>
      <c r="D284" s="9" t="s">
        <v>5</v>
      </c>
      <c r="E284" s="9" t="s">
        <v>5</v>
      </c>
      <c r="F284" s="9" t="s">
        <v>78</v>
      </c>
      <c r="G284" s="9" t="s">
        <v>78</v>
      </c>
      <c r="H284" s="9" t="s">
        <v>78</v>
      </c>
      <c r="I284" s="73" t="s">
        <v>356</v>
      </c>
    </row>
    <row r="285" spans="2:9" ht="22.5" customHeight="1" x14ac:dyDescent="0.25">
      <c r="B285" s="8">
        <v>278</v>
      </c>
      <c r="C285" s="9" t="s">
        <v>5</v>
      </c>
      <c r="D285" s="9" t="s">
        <v>5</v>
      </c>
      <c r="E285" s="9" t="s">
        <v>5</v>
      </c>
      <c r="F285" s="9" t="s">
        <v>78</v>
      </c>
      <c r="G285" s="9" t="s">
        <v>78</v>
      </c>
      <c r="H285" s="9" t="s">
        <v>78</v>
      </c>
      <c r="I285" s="73" t="s">
        <v>356</v>
      </c>
    </row>
    <row r="286" spans="2:9" ht="22.5" customHeight="1" x14ac:dyDescent="0.25">
      <c r="B286" s="8">
        <v>279</v>
      </c>
      <c r="C286" s="9" t="s">
        <v>5</v>
      </c>
      <c r="D286" s="9" t="s">
        <v>5</v>
      </c>
      <c r="E286" s="9" t="s">
        <v>5</v>
      </c>
      <c r="F286" s="9" t="s">
        <v>78</v>
      </c>
      <c r="G286" s="9" t="s">
        <v>78</v>
      </c>
      <c r="H286" s="9" t="s">
        <v>78</v>
      </c>
      <c r="I286" s="73" t="s">
        <v>356</v>
      </c>
    </row>
    <row r="287" spans="2:9" ht="22.5" customHeight="1" x14ac:dyDescent="0.25">
      <c r="B287" s="8">
        <v>280</v>
      </c>
      <c r="C287" s="9" t="s">
        <v>5</v>
      </c>
      <c r="D287" s="9" t="s">
        <v>5</v>
      </c>
      <c r="E287" s="9" t="s">
        <v>5</v>
      </c>
      <c r="F287" s="9" t="s">
        <v>78</v>
      </c>
      <c r="G287" s="9" t="s">
        <v>78</v>
      </c>
      <c r="H287" s="9" t="s">
        <v>78</v>
      </c>
      <c r="I287" s="73" t="s">
        <v>356</v>
      </c>
    </row>
    <row r="288" spans="2:9" ht="22.5" customHeight="1" x14ac:dyDescent="0.25">
      <c r="B288" s="8">
        <v>281</v>
      </c>
      <c r="C288" s="9" t="s">
        <v>5</v>
      </c>
      <c r="D288" s="9" t="s">
        <v>5</v>
      </c>
      <c r="E288" s="9" t="s">
        <v>5</v>
      </c>
      <c r="F288" s="9" t="s">
        <v>78</v>
      </c>
      <c r="G288" s="9" t="s">
        <v>78</v>
      </c>
      <c r="H288" s="9" t="s">
        <v>78</v>
      </c>
      <c r="I288" s="73" t="s">
        <v>356</v>
      </c>
    </row>
    <row r="289" spans="2:9" ht="22.5" customHeight="1" x14ac:dyDescent="0.25">
      <c r="B289" s="8">
        <v>282</v>
      </c>
      <c r="C289" s="9" t="s">
        <v>5</v>
      </c>
      <c r="D289" s="9" t="s">
        <v>5</v>
      </c>
      <c r="E289" s="9" t="s">
        <v>5</v>
      </c>
      <c r="F289" s="9" t="s">
        <v>78</v>
      </c>
      <c r="G289" s="9" t="s">
        <v>78</v>
      </c>
      <c r="H289" s="9" t="s">
        <v>78</v>
      </c>
      <c r="I289" s="73" t="s">
        <v>356</v>
      </c>
    </row>
    <row r="290" spans="2:9" ht="22.5" customHeight="1" x14ac:dyDescent="0.25">
      <c r="B290" s="8">
        <v>283</v>
      </c>
      <c r="C290" s="9" t="s">
        <v>5</v>
      </c>
      <c r="D290" s="9" t="s">
        <v>5</v>
      </c>
      <c r="E290" s="9" t="s">
        <v>5</v>
      </c>
      <c r="F290" s="9" t="s">
        <v>78</v>
      </c>
      <c r="G290" s="9" t="s">
        <v>78</v>
      </c>
      <c r="H290" s="9" t="s">
        <v>78</v>
      </c>
      <c r="I290" s="73" t="s">
        <v>356</v>
      </c>
    </row>
    <row r="291" spans="2:9" ht="22.5" customHeight="1" x14ac:dyDescent="0.25">
      <c r="B291" s="8">
        <v>284</v>
      </c>
      <c r="C291" s="9" t="s">
        <v>5</v>
      </c>
      <c r="D291" s="9" t="s">
        <v>5</v>
      </c>
      <c r="E291" s="9" t="s">
        <v>5</v>
      </c>
      <c r="F291" s="9" t="s">
        <v>78</v>
      </c>
      <c r="G291" s="9" t="s">
        <v>78</v>
      </c>
      <c r="H291" s="9" t="s">
        <v>78</v>
      </c>
      <c r="I291" s="73" t="s">
        <v>356</v>
      </c>
    </row>
    <row r="292" spans="2:9" ht="22.5" customHeight="1" x14ac:dyDescent="0.25">
      <c r="B292" s="8">
        <v>285</v>
      </c>
      <c r="C292" s="9" t="s">
        <v>5</v>
      </c>
      <c r="D292" s="9" t="s">
        <v>5</v>
      </c>
      <c r="E292" s="9" t="s">
        <v>5</v>
      </c>
      <c r="F292" s="9" t="s">
        <v>78</v>
      </c>
      <c r="G292" s="9" t="s">
        <v>78</v>
      </c>
      <c r="H292" s="9" t="s">
        <v>78</v>
      </c>
      <c r="I292" s="73" t="s">
        <v>356</v>
      </c>
    </row>
    <row r="293" spans="2:9" ht="22.5" customHeight="1" x14ac:dyDescent="0.25">
      <c r="B293" s="8">
        <v>286</v>
      </c>
      <c r="C293" s="9" t="s">
        <v>5</v>
      </c>
      <c r="D293" s="9" t="s">
        <v>5</v>
      </c>
      <c r="E293" s="9" t="s">
        <v>5</v>
      </c>
      <c r="F293" s="9" t="s">
        <v>78</v>
      </c>
      <c r="G293" s="9" t="s">
        <v>78</v>
      </c>
      <c r="H293" s="9" t="s">
        <v>78</v>
      </c>
      <c r="I293" s="73" t="s">
        <v>356</v>
      </c>
    </row>
    <row r="294" spans="2:9" ht="22.5" customHeight="1" x14ac:dyDescent="0.25">
      <c r="B294" s="8">
        <v>287</v>
      </c>
      <c r="C294" s="9" t="s">
        <v>5</v>
      </c>
      <c r="D294" s="9" t="s">
        <v>5</v>
      </c>
      <c r="E294" s="9" t="s">
        <v>5</v>
      </c>
      <c r="F294" s="9" t="s">
        <v>78</v>
      </c>
      <c r="G294" s="9" t="s">
        <v>78</v>
      </c>
      <c r="H294" s="9" t="s">
        <v>78</v>
      </c>
      <c r="I294" s="73" t="s">
        <v>356</v>
      </c>
    </row>
    <row r="295" spans="2:9" ht="22.5" customHeight="1" x14ac:dyDescent="0.25">
      <c r="B295" s="8">
        <v>288</v>
      </c>
      <c r="C295" s="9" t="s">
        <v>5</v>
      </c>
      <c r="D295" s="9" t="s">
        <v>5</v>
      </c>
      <c r="E295" s="9" t="s">
        <v>5</v>
      </c>
      <c r="F295" s="9" t="s">
        <v>78</v>
      </c>
      <c r="G295" s="9" t="s">
        <v>78</v>
      </c>
      <c r="H295" s="9" t="s">
        <v>78</v>
      </c>
      <c r="I295" s="73" t="s">
        <v>356</v>
      </c>
    </row>
    <row r="296" spans="2:9" ht="22.5" customHeight="1" x14ac:dyDescent="0.25">
      <c r="B296" s="8">
        <v>289</v>
      </c>
      <c r="C296" s="9" t="s">
        <v>5</v>
      </c>
      <c r="D296" s="9" t="s">
        <v>5</v>
      </c>
      <c r="E296" s="9" t="s">
        <v>5</v>
      </c>
      <c r="F296" s="9" t="s">
        <v>78</v>
      </c>
      <c r="G296" s="9" t="s">
        <v>78</v>
      </c>
      <c r="H296" s="9" t="s">
        <v>78</v>
      </c>
      <c r="I296" s="73" t="s">
        <v>356</v>
      </c>
    </row>
    <row r="297" spans="2:9" ht="22.5" customHeight="1" x14ac:dyDescent="0.25">
      <c r="B297" s="8">
        <v>290</v>
      </c>
      <c r="C297" s="9" t="s">
        <v>5</v>
      </c>
      <c r="D297" s="9" t="s">
        <v>5</v>
      </c>
      <c r="E297" s="9" t="s">
        <v>5</v>
      </c>
      <c r="F297" s="9" t="s">
        <v>78</v>
      </c>
      <c r="G297" s="9" t="s">
        <v>78</v>
      </c>
      <c r="H297" s="9" t="s">
        <v>78</v>
      </c>
      <c r="I297" s="73" t="s">
        <v>356</v>
      </c>
    </row>
    <row r="298" spans="2:9" ht="22.5" customHeight="1" x14ac:dyDescent="0.25">
      <c r="B298" s="8">
        <v>291</v>
      </c>
      <c r="C298" s="9" t="s">
        <v>5</v>
      </c>
      <c r="D298" s="9" t="s">
        <v>5</v>
      </c>
      <c r="E298" s="9" t="s">
        <v>5</v>
      </c>
      <c r="F298" s="9" t="s">
        <v>78</v>
      </c>
      <c r="G298" s="9" t="s">
        <v>78</v>
      </c>
      <c r="H298" s="9" t="s">
        <v>78</v>
      </c>
      <c r="I298" s="73" t="s">
        <v>356</v>
      </c>
    </row>
    <row r="299" spans="2:9" ht="22.5" customHeight="1" x14ac:dyDescent="0.25">
      <c r="B299" s="8">
        <v>292</v>
      </c>
      <c r="C299" s="9" t="s">
        <v>5</v>
      </c>
      <c r="D299" s="9" t="s">
        <v>5</v>
      </c>
      <c r="E299" s="9" t="s">
        <v>5</v>
      </c>
      <c r="F299" s="9" t="s">
        <v>78</v>
      </c>
      <c r="G299" s="9" t="s">
        <v>78</v>
      </c>
      <c r="H299" s="9" t="s">
        <v>78</v>
      </c>
      <c r="I299" s="73" t="s">
        <v>356</v>
      </c>
    </row>
    <row r="300" spans="2:9" ht="22.5" customHeight="1" x14ac:dyDescent="0.25">
      <c r="B300" s="8">
        <v>293</v>
      </c>
      <c r="C300" s="9" t="s">
        <v>5</v>
      </c>
      <c r="D300" s="9" t="s">
        <v>5</v>
      </c>
      <c r="E300" s="9" t="s">
        <v>5</v>
      </c>
      <c r="F300" s="9" t="s">
        <v>78</v>
      </c>
      <c r="G300" s="9" t="s">
        <v>78</v>
      </c>
      <c r="H300" s="9" t="s">
        <v>78</v>
      </c>
      <c r="I300" s="73" t="s">
        <v>356</v>
      </c>
    </row>
    <row r="301" spans="2:9" ht="22.5" customHeight="1" x14ac:dyDescent="0.25">
      <c r="B301" s="8">
        <v>294</v>
      </c>
      <c r="C301" s="9" t="s">
        <v>5</v>
      </c>
      <c r="D301" s="9" t="s">
        <v>5</v>
      </c>
      <c r="E301" s="9" t="s">
        <v>5</v>
      </c>
      <c r="F301" s="9" t="s">
        <v>78</v>
      </c>
      <c r="G301" s="9" t="s">
        <v>78</v>
      </c>
      <c r="H301" s="9" t="s">
        <v>78</v>
      </c>
      <c r="I301" s="73" t="s">
        <v>356</v>
      </c>
    </row>
    <row r="302" spans="2:9" ht="22.5" customHeight="1" x14ac:dyDescent="0.25">
      <c r="B302" s="8">
        <v>295</v>
      </c>
      <c r="C302" s="9" t="s">
        <v>5</v>
      </c>
      <c r="D302" s="9" t="s">
        <v>5</v>
      </c>
      <c r="E302" s="9" t="s">
        <v>5</v>
      </c>
      <c r="F302" s="9" t="s">
        <v>78</v>
      </c>
      <c r="G302" s="9" t="s">
        <v>78</v>
      </c>
      <c r="H302" s="9" t="s">
        <v>78</v>
      </c>
      <c r="I302" s="73" t="s">
        <v>356</v>
      </c>
    </row>
    <row r="303" spans="2:9" ht="22.5" customHeight="1" x14ac:dyDescent="0.25">
      <c r="B303" s="8">
        <v>296</v>
      </c>
      <c r="C303" s="9" t="s">
        <v>5</v>
      </c>
      <c r="D303" s="9" t="s">
        <v>5</v>
      </c>
      <c r="E303" s="9" t="s">
        <v>5</v>
      </c>
      <c r="F303" s="9" t="s">
        <v>78</v>
      </c>
      <c r="G303" s="9" t="s">
        <v>78</v>
      </c>
      <c r="H303" s="9" t="s">
        <v>78</v>
      </c>
      <c r="I303" s="73" t="s">
        <v>356</v>
      </c>
    </row>
    <row r="304" spans="2:9" ht="22.5" customHeight="1" x14ac:dyDescent="0.25">
      <c r="B304" s="8">
        <v>297</v>
      </c>
      <c r="C304" s="9" t="s">
        <v>5</v>
      </c>
      <c r="D304" s="9" t="s">
        <v>5</v>
      </c>
      <c r="E304" s="9" t="s">
        <v>5</v>
      </c>
      <c r="F304" s="9" t="s">
        <v>78</v>
      </c>
      <c r="G304" s="9" t="s">
        <v>78</v>
      </c>
      <c r="H304" s="9" t="s">
        <v>78</v>
      </c>
      <c r="I304" s="73" t="s">
        <v>356</v>
      </c>
    </row>
    <row r="305" spans="2:9" ht="22.5" customHeight="1" x14ac:dyDescent="0.25">
      <c r="B305" s="8">
        <v>298</v>
      </c>
      <c r="C305" s="9" t="s">
        <v>5</v>
      </c>
      <c r="D305" s="9" t="s">
        <v>5</v>
      </c>
      <c r="E305" s="9" t="s">
        <v>5</v>
      </c>
      <c r="F305" s="9" t="s">
        <v>78</v>
      </c>
      <c r="G305" s="9" t="s">
        <v>78</v>
      </c>
      <c r="H305" s="9" t="s">
        <v>78</v>
      </c>
      <c r="I305" s="73" t="s">
        <v>356</v>
      </c>
    </row>
    <row r="306" spans="2:9" ht="22.5" customHeight="1" x14ac:dyDescent="0.25">
      <c r="B306" s="8">
        <v>299</v>
      </c>
      <c r="C306" s="9" t="s">
        <v>5</v>
      </c>
      <c r="D306" s="9" t="s">
        <v>5</v>
      </c>
      <c r="E306" s="9" t="s">
        <v>5</v>
      </c>
      <c r="F306" s="9" t="s">
        <v>78</v>
      </c>
      <c r="G306" s="9" t="s">
        <v>78</v>
      </c>
      <c r="H306" s="9" t="s">
        <v>78</v>
      </c>
      <c r="I306" s="73" t="s">
        <v>356</v>
      </c>
    </row>
    <row r="307" spans="2:9" ht="22.5" customHeight="1" thickBot="1" x14ac:dyDescent="0.3">
      <c r="B307" s="10">
        <v>300</v>
      </c>
      <c r="C307" s="11" t="s">
        <v>5</v>
      </c>
      <c r="D307" s="11" t="s">
        <v>5</v>
      </c>
      <c r="E307" s="11" t="s">
        <v>5</v>
      </c>
      <c r="F307" s="11" t="s">
        <v>78</v>
      </c>
      <c r="G307" s="11" t="s">
        <v>78</v>
      </c>
      <c r="H307" s="11" t="s">
        <v>78</v>
      </c>
      <c r="I307" s="73" t="s">
        <v>356</v>
      </c>
    </row>
  </sheetData>
  <dataConsolidate/>
  <customSheetViews>
    <customSheetView guid="{AE1F599B-D2F9-4508-86D7-FC47D7304982}" topLeftCell="A279">
      <selection sqref="A1:H301"/>
      <pageMargins left="0.7" right="0.7" top="0.75" bottom="0.75" header="0.3" footer="0.3"/>
      <pageSetup paperSize="9" orientation="portrait" r:id="rId1"/>
    </customSheetView>
  </customSheetViews>
  <mergeCells count="2">
    <mergeCell ref="D3:H5"/>
    <mergeCell ref="B1:I1"/>
  </mergeCells>
  <dataValidations count="3">
    <dataValidation type="list" allowBlank="1" showInputMessage="1" showErrorMessage="1" sqref="C8:C307">
      <formula1>Biomassekategori</formula1>
    </dataValidation>
    <dataValidation type="list" allowBlank="1" showInputMessage="1" showErrorMessage="1" sqref="E8:E307">
      <formula1>INDIRECT($D8)</formula1>
    </dataValidation>
    <dataValidation type="list" allowBlank="1" showInputMessage="1" showErrorMessage="1" sqref="D8:D307">
      <formula1>INDIRECT($C8)</formula1>
    </dataValidation>
  </dataValidation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skjult_Listeværdier!$C$2:$C$4</xm:f>
          </x14:formula1>
          <xm:sqref>C5</xm:sqref>
        </x14:dataValidation>
        <x14:dataValidation type="list" allowBlank="1" showInputMessage="1" showErrorMessage="1">
          <x14:formula1>
            <xm:f>skjult_Listeværdier!$B$55:$B$279</xm:f>
          </x14:formula1>
          <xm:sqref>I8:I307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M12" sqref="M12"/>
    </sheetView>
  </sheetViews>
  <sheetFormatPr defaultRowHeight="15" x14ac:dyDescent="0.25"/>
  <cols>
    <col min="2" max="2" width="59.42578125" customWidth="1"/>
    <col min="3" max="3" width="12.7109375" customWidth="1"/>
  </cols>
  <sheetData>
    <row r="2" spans="2:3" x14ac:dyDescent="0.25">
      <c r="B2" s="78" t="s">
        <v>343</v>
      </c>
      <c r="C2" s="74"/>
    </row>
    <row r="3" spans="2:3" x14ac:dyDescent="0.25">
      <c r="B3" s="83"/>
      <c r="C3" s="79"/>
    </row>
    <row r="4" spans="2:3" x14ac:dyDescent="0.25">
      <c r="B4" s="75" t="s">
        <v>344</v>
      </c>
      <c r="C4" s="98"/>
    </row>
    <row r="5" spans="2:3" x14ac:dyDescent="0.25">
      <c r="B5" s="80" t="s">
        <v>345</v>
      </c>
      <c r="C5" s="97"/>
    </row>
    <row r="6" spans="2:3" s="74" customFormat="1" x14ac:dyDescent="0.25">
      <c r="B6" s="84" t="s">
        <v>358</v>
      </c>
      <c r="C6" s="96"/>
    </row>
    <row r="7" spans="2:3" s="74" customFormat="1" ht="15.75" thickBot="1" x14ac:dyDescent="0.3">
      <c r="B7" s="79" t="s">
        <v>359</v>
      </c>
      <c r="C7" s="95"/>
    </row>
    <row r="8" spans="2:3" x14ac:dyDescent="0.25">
      <c r="B8" s="79"/>
      <c r="C8" s="82"/>
    </row>
    <row r="9" spans="2:3" x14ac:dyDescent="0.25">
      <c r="B9" s="75" t="s">
        <v>346</v>
      </c>
      <c r="C9" s="92">
        <v>50000</v>
      </c>
    </row>
    <row r="10" spans="2:3" x14ac:dyDescent="0.25">
      <c r="B10" s="75" t="s">
        <v>347</v>
      </c>
      <c r="C10" s="92">
        <f>C9/12*5</f>
        <v>20833.333333333336</v>
      </c>
    </row>
    <row r="11" spans="2:3" x14ac:dyDescent="0.25">
      <c r="B11" s="75" t="s">
        <v>348</v>
      </c>
      <c r="C11" s="93">
        <v>0.12</v>
      </c>
    </row>
    <row r="12" spans="2:3" x14ac:dyDescent="0.25">
      <c r="B12" s="75" t="s">
        <v>349</v>
      </c>
      <c r="C12" s="93">
        <v>0.12</v>
      </c>
    </row>
    <row r="13" spans="2:3" x14ac:dyDescent="0.25">
      <c r="B13" s="79" t="s">
        <v>350</v>
      </c>
      <c r="C13" s="94">
        <v>0.09</v>
      </c>
    </row>
    <row r="14" spans="2:3" x14ac:dyDescent="0.25">
      <c r="B14" s="81"/>
      <c r="C14" s="85"/>
    </row>
    <row r="15" spans="2:3" x14ac:dyDescent="0.25">
      <c r="B15" s="80" t="s">
        <v>351</v>
      </c>
      <c r="C15" s="91">
        <f>C4*C12</f>
        <v>0</v>
      </c>
    </row>
    <row r="16" spans="2:3" x14ac:dyDescent="0.25">
      <c r="B16" s="79" t="s">
        <v>352</v>
      </c>
      <c r="C16" s="90">
        <f>(C10*C11)+((C5-C10)*C13)</f>
        <v>624.99999999999977</v>
      </c>
    </row>
    <row r="17" spans="2:3" x14ac:dyDescent="0.25">
      <c r="B17" s="72"/>
      <c r="C17" s="86"/>
    </row>
    <row r="18" spans="2:3" ht="30.75" thickBot="1" x14ac:dyDescent="0.3">
      <c r="B18" s="76" t="s">
        <v>353</v>
      </c>
      <c r="C18" s="88">
        <f>C15+C16</f>
        <v>624.99999999999977</v>
      </c>
    </row>
    <row r="19" spans="2:3" ht="99" customHeight="1" thickTop="1" x14ac:dyDescent="0.25">
      <c r="B19" s="74"/>
      <c r="C19" s="87"/>
    </row>
    <row r="20" spans="2:3" ht="15.75" thickBot="1" x14ac:dyDescent="0.3">
      <c r="B20" s="77" t="s">
        <v>354</v>
      </c>
      <c r="C20" s="89" t="e">
        <f>C18/(C4+C5)</f>
        <v>#DIV/0!</v>
      </c>
    </row>
    <row r="21" spans="2:3" ht="16.5" thickTop="1" thickBot="1" x14ac:dyDescent="0.3">
      <c r="B21" s="70"/>
      <c r="C21" s="71"/>
    </row>
    <row r="22" spans="2:3" ht="15.75" thickTop="1" x14ac:dyDescent="0.25"/>
  </sheetData>
  <sheetProtection algorithmName="SHA-512" hashValue="R6yaf8X+2Mu4Ke/OrfwBoyGnh3biWbxCr9JKbMIP7xhbiNcQrR8kgIb1NVjHmtuTNEMupeKzPhAbHQK0SSRjSw==" saltValue="rNit7tF+PnETMavmUYfMAw==" spinCount="100000" sheet="1" objects="1" scenario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9"/>
  <sheetViews>
    <sheetView zoomScale="56" workbookViewId="0">
      <selection activeCell="L52" sqref="L52:L54"/>
    </sheetView>
  </sheetViews>
  <sheetFormatPr defaultRowHeight="15" x14ac:dyDescent="0.25"/>
  <cols>
    <col min="1" max="1" width="47.140625" bestFit="1" customWidth="1"/>
    <col min="2" max="2" width="45" bestFit="1" customWidth="1"/>
    <col min="3" max="3" width="39.5703125" bestFit="1" customWidth="1"/>
    <col min="4" max="4" width="47.140625" bestFit="1" customWidth="1"/>
    <col min="5" max="5" width="24.42578125" bestFit="1" customWidth="1"/>
    <col min="6" max="6" width="21.42578125" bestFit="1" customWidth="1"/>
    <col min="7" max="7" width="13.7109375" bestFit="1" customWidth="1"/>
    <col min="8" max="8" width="14.5703125" bestFit="1" customWidth="1"/>
    <col min="9" max="9" width="21.85546875" bestFit="1" customWidth="1"/>
    <col min="10" max="10" width="20.5703125" bestFit="1" customWidth="1"/>
    <col min="11" max="11" width="19.42578125" bestFit="1" customWidth="1"/>
    <col min="12" max="12" width="39.5703125" bestFit="1" customWidth="1"/>
    <col min="13" max="13" width="37" bestFit="1" customWidth="1"/>
  </cols>
  <sheetData>
    <row r="1" spans="1:4" x14ac:dyDescent="0.25">
      <c r="A1" s="12" t="s">
        <v>0</v>
      </c>
      <c r="C1" t="s">
        <v>111</v>
      </c>
    </row>
    <row r="2" spans="1:4" x14ac:dyDescent="0.25">
      <c r="A2" s="13" t="s">
        <v>5</v>
      </c>
      <c r="C2" s="46" t="s">
        <v>112</v>
      </c>
    </row>
    <row r="3" spans="1:4" x14ac:dyDescent="0.25">
      <c r="A3" s="14" t="s">
        <v>1</v>
      </c>
      <c r="C3" t="s">
        <v>115</v>
      </c>
    </row>
    <row r="4" spans="1:4" x14ac:dyDescent="0.25">
      <c r="A4" s="18" t="s">
        <v>2</v>
      </c>
      <c r="C4" t="s">
        <v>116</v>
      </c>
    </row>
    <row r="5" spans="1:4" x14ac:dyDescent="0.25">
      <c r="A5" s="21" t="s">
        <v>3</v>
      </c>
    </row>
    <row r="6" spans="1:4" ht="15.75" thickBot="1" x14ac:dyDescent="0.3">
      <c r="A6" s="22" t="s">
        <v>4</v>
      </c>
    </row>
    <row r="8" spans="1:4" ht="15.75" thickBot="1" x14ac:dyDescent="0.3"/>
    <row r="9" spans="1:4" x14ac:dyDescent="0.25">
      <c r="A9" s="15" t="s">
        <v>1</v>
      </c>
      <c r="B9" s="19" t="s">
        <v>2</v>
      </c>
      <c r="C9" s="34" t="s">
        <v>3</v>
      </c>
      <c r="D9" s="23" t="s">
        <v>4</v>
      </c>
    </row>
    <row r="10" spans="1:4" x14ac:dyDescent="0.25">
      <c r="A10" s="16" t="s">
        <v>5</v>
      </c>
      <c r="B10" s="18" t="s">
        <v>5</v>
      </c>
      <c r="C10" s="35" t="s">
        <v>5</v>
      </c>
      <c r="D10" s="24" t="s">
        <v>5</v>
      </c>
    </row>
    <row r="11" spans="1:4" x14ac:dyDescent="0.25">
      <c r="A11" s="16" t="s">
        <v>6</v>
      </c>
      <c r="B11" s="18" t="s">
        <v>7</v>
      </c>
      <c r="C11" s="35" t="s">
        <v>8</v>
      </c>
      <c r="D11" s="24" t="s">
        <v>9</v>
      </c>
    </row>
    <row r="12" spans="1:4" ht="15.75" thickBot="1" x14ac:dyDescent="0.3">
      <c r="A12" s="16" t="s">
        <v>10</v>
      </c>
      <c r="B12" s="18" t="s">
        <v>11</v>
      </c>
      <c r="C12" s="35" t="s">
        <v>12</v>
      </c>
      <c r="D12" s="22" t="s">
        <v>13</v>
      </c>
    </row>
    <row r="13" spans="1:4" ht="15.75" thickBot="1" x14ac:dyDescent="0.3">
      <c r="A13" s="16" t="s">
        <v>14</v>
      </c>
      <c r="B13" s="18" t="s">
        <v>15</v>
      </c>
      <c r="C13" s="36" t="s">
        <v>16</v>
      </c>
    </row>
    <row r="14" spans="1:4" x14ac:dyDescent="0.25">
      <c r="A14" s="16" t="s">
        <v>17</v>
      </c>
      <c r="B14" s="18" t="s">
        <v>18</v>
      </c>
    </row>
    <row r="15" spans="1:4" x14ac:dyDescent="0.25">
      <c r="A15" s="16" t="s">
        <v>19</v>
      </c>
      <c r="B15" s="18" t="s">
        <v>92</v>
      </c>
    </row>
    <row r="16" spans="1:4" x14ac:dyDescent="0.25">
      <c r="A16" s="16" t="s">
        <v>21</v>
      </c>
      <c r="B16" s="18" t="s">
        <v>20</v>
      </c>
    </row>
    <row r="17" spans="1:13" x14ac:dyDescent="0.25">
      <c r="A17" s="16" t="s">
        <v>23</v>
      </c>
      <c r="B17" s="18" t="s">
        <v>22</v>
      </c>
    </row>
    <row r="18" spans="1:13" ht="15.75" thickBot="1" x14ac:dyDescent="0.3">
      <c r="A18" s="17" t="s">
        <v>67</v>
      </c>
      <c r="B18" s="18" t="s">
        <v>24</v>
      </c>
    </row>
    <row r="19" spans="1:13" x14ac:dyDescent="0.25">
      <c r="B19" s="18" t="s">
        <v>25</v>
      </c>
    </row>
    <row r="20" spans="1:13" x14ac:dyDescent="0.25">
      <c r="B20" s="18" t="s">
        <v>26</v>
      </c>
    </row>
    <row r="21" spans="1:13" x14ac:dyDescent="0.25">
      <c r="B21" s="18" t="s">
        <v>27</v>
      </c>
    </row>
    <row r="22" spans="1:13" x14ac:dyDescent="0.25">
      <c r="B22" s="18" t="s">
        <v>28</v>
      </c>
    </row>
    <row r="23" spans="1:13" ht="14.25" customHeight="1" thickBot="1" x14ac:dyDescent="0.3">
      <c r="B23" s="20" t="s">
        <v>29</v>
      </c>
    </row>
    <row r="24" spans="1:13" ht="15.75" thickBot="1" x14ac:dyDescent="0.3"/>
    <row r="25" spans="1:13" x14ac:dyDescent="0.25">
      <c r="A25" s="25" t="s">
        <v>6</v>
      </c>
      <c r="B25" s="15" t="s">
        <v>10</v>
      </c>
      <c r="C25" s="25" t="s">
        <v>14</v>
      </c>
      <c r="D25" s="25" t="s">
        <v>17</v>
      </c>
      <c r="E25" s="25" t="s">
        <v>19</v>
      </c>
      <c r="F25" s="25" t="s">
        <v>21</v>
      </c>
      <c r="G25" s="25" t="s">
        <v>23</v>
      </c>
      <c r="H25" s="25" t="s">
        <v>67</v>
      </c>
      <c r="I25" s="1"/>
      <c r="J25" s="1"/>
      <c r="K25" s="1"/>
    </row>
    <row r="26" spans="1:13" x14ac:dyDescent="0.25">
      <c r="A26" s="14" t="s">
        <v>5</v>
      </c>
      <c r="B26" s="16" t="s">
        <v>5</v>
      </c>
      <c r="C26" s="14" t="s">
        <v>5</v>
      </c>
      <c r="D26" s="14" t="s">
        <v>5</v>
      </c>
      <c r="E26" s="14" t="s">
        <v>5</v>
      </c>
      <c r="F26" s="14" t="s">
        <v>5</v>
      </c>
      <c r="G26" s="14" t="s">
        <v>5</v>
      </c>
      <c r="H26" s="14" t="s">
        <v>5</v>
      </c>
    </row>
    <row r="27" spans="1:13" ht="15.75" thickBot="1" x14ac:dyDescent="0.3">
      <c r="A27" s="26" t="s">
        <v>30</v>
      </c>
      <c r="B27" s="28" t="s">
        <v>31</v>
      </c>
      <c r="C27" s="26" t="s">
        <v>76</v>
      </c>
      <c r="D27" s="26" t="s">
        <v>32</v>
      </c>
      <c r="E27" s="26" t="s">
        <v>33</v>
      </c>
      <c r="F27" s="26" t="s">
        <v>75</v>
      </c>
      <c r="G27" s="30" t="s">
        <v>23</v>
      </c>
      <c r="H27" s="30" t="s">
        <v>95</v>
      </c>
    </row>
    <row r="28" spans="1:13" ht="15.75" thickBot="1" x14ac:dyDescent="0.3">
      <c r="A28" s="14" t="s">
        <v>35</v>
      </c>
      <c r="B28" s="29" t="s">
        <v>36</v>
      </c>
      <c r="C28" s="14" t="s">
        <v>37</v>
      </c>
      <c r="D28" s="30" t="s">
        <v>38</v>
      </c>
      <c r="E28" s="30" t="s">
        <v>39</v>
      </c>
      <c r="F28" s="30" t="s">
        <v>40</v>
      </c>
    </row>
    <row r="29" spans="1:13" ht="15.75" thickBot="1" x14ac:dyDescent="0.3">
      <c r="A29" s="27" t="s">
        <v>34</v>
      </c>
      <c r="C29" s="30" t="s">
        <v>34</v>
      </c>
    </row>
    <row r="30" spans="1:13" ht="15.75" thickBot="1" x14ac:dyDescent="0.3"/>
    <row r="31" spans="1:13" x14ac:dyDescent="0.25">
      <c r="A31" s="19" t="s">
        <v>7</v>
      </c>
      <c r="B31" s="19" t="s">
        <v>11</v>
      </c>
      <c r="C31" s="19" t="s">
        <v>15</v>
      </c>
      <c r="D31" s="19" t="s">
        <v>18</v>
      </c>
      <c r="E31" s="19" t="s">
        <v>92</v>
      </c>
      <c r="F31" s="19" t="s">
        <v>20</v>
      </c>
      <c r="G31" s="19" t="s">
        <v>22</v>
      </c>
      <c r="H31" s="31" t="s">
        <v>24</v>
      </c>
      <c r="I31" s="19" t="s">
        <v>25</v>
      </c>
      <c r="J31" s="19" t="s">
        <v>26</v>
      </c>
      <c r="K31" s="19" t="s">
        <v>27</v>
      </c>
      <c r="L31" s="31" t="s">
        <v>28</v>
      </c>
      <c r="M31" s="19" t="s">
        <v>29</v>
      </c>
    </row>
    <row r="32" spans="1:13" x14ac:dyDescent="0.25">
      <c r="A32" s="18" t="s">
        <v>5</v>
      </c>
      <c r="B32" s="18" t="s">
        <v>5</v>
      </c>
      <c r="C32" s="18" t="s">
        <v>5</v>
      </c>
      <c r="D32" s="18" t="s">
        <v>5</v>
      </c>
      <c r="E32" s="18" t="s">
        <v>5</v>
      </c>
      <c r="F32" s="18" t="s">
        <v>5</v>
      </c>
      <c r="G32" s="18" t="s">
        <v>5</v>
      </c>
      <c r="H32" s="32" t="s">
        <v>5</v>
      </c>
      <c r="I32" s="18" t="s">
        <v>5</v>
      </c>
      <c r="J32" s="18" t="s">
        <v>5</v>
      </c>
      <c r="K32" s="18" t="s">
        <v>5</v>
      </c>
      <c r="L32" s="32" t="s">
        <v>5</v>
      </c>
      <c r="M32" s="18" t="s">
        <v>5</v>
      </c>
    </row>
    <row r="33" spans="1:13" ht="15.75" thickBot="1" x14ac:dyDescent="0.3">
      <c r="A33" s="18" t="s">
        <v>41</v>
      </c>
      <c r="B33" s="18" t="s">
        <v>41</v>
      </c>
      <c r="C33" s="18" t="s">
        <v>41</v>
      </c>
      <c r="D33" s="18" t="s">
        <v>41</v>
      </c>
      <c r="E33" s="18" t="s">
        <v>41</v>
      </c>
      <c r="F33" s="18" t="s">
        <v>97</v>
      </c>
      <c r="G33" s="18" t="s">
        <v>42</v>
      </c>
      <c r="H33" s="32" t="s">
        <v>43</v>
      </c>
      <c r="I33" s="18" t="s">
        <v>51</v>
      </c>
      <c r="J33" s="20" t="s">
        <v>44</v>
      </c>
      <c r="K33" s="20" t="s">
        <v>117</v>
      </c>
      <c r="L33" s="32" t="s">
        <v>45</v>
      </c>
      <c r="M33" s="18" t="s">
        <v>46</v>
      </c>
    </row>
    <row r="34" spans="1:13" x14ac:dyDescent="0.25">
      <c r="A34" s="18" t="s">
        <v>47</v>
      </c>
      <c r="B34" s="18" t="s">
        <v>47</v>
      </c>
      <c r="C34" s="18" t="s">
        <v>47</v>
      </c>
      <c r="D34" s="18" t="s">
        <v>47</v>
      </c>
      <c r="E34" s="18" t="s">
        <v>47</v>
      </c>
      <c r="F34" s="18" t="s">
        <v>98</v>
      </c>
      <c r="G34" s="18" t="s">
        <v>96</v>
      </c>
      <c r="H34" s="32" t="s">
        <v>94</v>
      </c>
      <c r="I34" s="18" t="s">
        <v>54</v>
      </c>
      <c r="L34" s="32" t="s">
        <v>48</v>
      </c>
      <c r="M34" s="18" t="s">
        <v>49</v>
      </c>
    </row>
    <row r="35" spans="1:13" ht="15.75" thickBot="1" x14ac:dyDescent="0.3">
      <c r="A35" s="20" t="s">
        <v>50</v>
      </c>
      <c r="B35" s="20" t="s">
        <v>50</v>
      </c>
      <c r="C35" s="20" t="s">
        <v>50</v>
      </c>
      <c r="D35" s="20" t="s">
        <v>50</v>
      </c>
      <c r="E35" s="20" t="s">
        <v>50</v>
      </c>
      <c r="F35" s="20" t="s">
        <v>93</v>
      </c>
      <c r="G35" s="20" t="s">
        <v>94</v>
      </c>
      <c r="H35" s="33"/>
      <c r="I35" s="20" t="s">
        <v>56</v>
      </c>
      <c r="L35" s="33" t="s">
        <v>52</v>
      </c>
      <c r="M35" s="18" t="s">
        <v>113</v>
      </c>
    </row>
    <row r="36" spans="1:13" x14ac:dyDescent="0.25">
      <c r="M36" s="18" t="s">
        <v>53</v>
      </c>
    </row>
    <row r="37" spans="1:13" x14ac:dyDescent="0.25">
      <c r="M37" s="18" t="s">
        <v>55</v>
      </c>
    </row>
    <row r="38" spans="1:13" ht="15.75" thickBot="1" x14ac:dyDescent="0.3">
      <c r="M38" s="18" t="s">
        <v>57</v>
      </c>
    </row>
    <row r="39" spans="1:13" x14ac:dyDescent="0.25">
      <c r="A39" s="34" t="s">
        <v>8</v>
      </c>
      <c r="B39" s="37" t="s">
        <v>12</v>
      </c>
      <c r="C39" s="34" t="s">
        <v>16</v>
      </c>
      <c r="M39" s="18" t="s">
        <v>58</v>
      </c>
    </row>
    <row r="40" spans="1:13" x14ac:dyDescent="0.25">
      <c r="A40" s="35" t="s">
        <v>5</v>
      </c>
      <c r="B40" s="38" t="s">
        <v>5</v>
      </c>
      <c r="C40" s="35" t="s">
        <v>5</v>
      </c>
      <c r="M40" s="18" t="s">
        <v>99</v>
      </c>
    </row>
    <row r="41" spans="1:13" x14ac:dyDescent="0.25">
      <c r="A41" s="35" t="s">
        <v>59</v>
      </c>
      <c r="B41" s="38" t="s">
        <v>60</v>
      </c>
      <c r="C41" s="35" t="s">
        <v>17</v>
      </c>
      <c r="M41" s="18" t="s">
        <v>100</v>
      </c>
    </row>
    <row r="42" spans="1:13" ht="15.75" thickBot="1" x14ac:dyDescent="0.3">
      <c r="A42" s="35" t="s">
        <v>101</v>
      </c>
      <c r="B42" s="38" t="s">
        <v>61</v>
      </c>
      <c r="C42" s="35" t="s">
        <v>62</v>
      </c>
      <c r="M42" s="20" t="s">
        <v>93</v>
      </c>
    </row>
    <row r="43" spans="1:13" ht="15.75" thickBot="1" x14ac:dyDescent="0.3">
      <c r="A43" s="36" t="s">
        <v>94</v>
      </c>
      <c r="B43" s="39" t="s">
        <v>94</v>
      </c>
      <c r="C43" s="35" t="s">
        <v>63</v>
      </c>
    </row>
    <row r="44" spans="1:13" ht="15.75" thickBot="1" x14ac:dyDescent="0.3">
      <c r="C44" s="36" t="s">
        <v>94</v>
      </c>
    </row>
    <row r="46" spans="1:13" ht="15.75" thickBot="1" x14ac:dyDescent="0.3"/>
    <row r="47" spans="1:13" x14ac:dyDescent="0.25">
      <c r="A47" s="40" t="s">
        <v>9</v>
      </c>
      <c r="B47" s="23" t="s">
        <v>13</v>
      </c>
    </row>
    <row r="48" spans="1:13" x14ac:dyDescent="0.25">
      <c r="A48" s="41" t="s">
        <v>5</v>
      </c>
      <c r="B48" s="24" t="s">
        <v>5</v>
      </c>
    </row>
    <row r="49" spans="1:2" x14ac:dyDescent="0.25">
      <c r="A49" s="41" t="s">
        <v>9</v>
      </c>
      <c r="B49" s="24" t="s">
        <v>64</v>
      </c>
    </row>
    <row r="50" spans="1:2" x14ac:dyDescent="0.25">
      <c r="A50" s="41" t="s">
        <v>65</v>
      </c>
      <c r="B50" s="24" t="s">
        <v>66</v>
      </c>
    </row>
    <row r="51" spans="1:2" ht="15.75" thickBot="1" x14ac:dyDescent="0.3">
      <c r="A51" s="22" t="s">
        <v>94</v>
      </c>
      <c r="B51" s="22" t="s">
        <v>94</v>
      </c>
    </row>
    <row r="54" spans="1:2" x14ac:dyDescent="0.25">
      <c r="A54" s="66" t="s">
        <v>119</v>
      </c>
    </row>
    <row r="55" spans="1:2" x14ac:dyDescent="0.25">
      <c r="A55" s="67"/>
      <c r="B55" s="1" t="s">
        <v>357</v>
      </c>
    </row>
    <row r="56" spans="1:2" x14ac:dyDescent="0.25">
      <c r="A56" s="69" t="s">
        <v>355</v>
      </c>
      <c r="B56" t="s">
        <v>120</v>
      </c>
    </row>
    <row r="57" spans="1:2" x14ac:dyDescent="0.25">
      <c r="B57" t="s">
        <v>121</v>
      </c>
    </row>
    <row r="58" spans="1:2" x14ac:dyDescent="0.25">
      <c r="B58" t="s">
        <v>122</v>
      </c>
    </row>
    <row r="59" spans="1:2" x14ac:dyDescent="0.25">
      <c r="B59" t="s">
        <v>123</v>
      </c>
    </row>
    <row r="60" spans="1:2" x14ac:dyDescent="0.25">
      <c r="B60" t="s">
        <v>124</v>
      </c>
    </row>
    <row r="61" spans="1:2" x14ac:dyDescent="0.25">
      <c r="B61" t="s">
        <v>125</v>
      </c>
    </row>
    <row r="62" spans="1:2" x14ac:dyDescent="0.25">
      <c r="B62" t="s">
        <v>126</v>
      </c>
    </row>
    <row r="63" spans="1:2" x14ac:dyDescent="0.25">
      <c r="B63" t="s">
        <v>127</v>
      </c>
    </row>
    <row r="64" spans="1:2" x14ac:dyDescent="0.25">
      <c r="B64" t="s">
        <v>128</v>
      </c>
    </row>
    <row r="65" spans="2:2" x14ac:dyDescent="0.25">
      <c r="B65" t="s">
        <v>129</v>
      </c>
    </row>
    <row r="66" spans="2:2" x14ac:dyDescent="0.25">
      <c r="B66" s="68" t="s">
        <v>130</v>
      </c>
    </row>
    <row r="67" spans="2:2" x14ac:dyDescent="0.25">
      <c r="B67" t="s">
        <v>131</v>
      </c>
    </row>
    <row r="68" spans="2:2" x14ac:dyDescent="0.25">
      <c r="B68" t="s">
        <v>132</v>
      </c>
    </row>
    <row r="69" spans="2:2" x14ac:dyDescent="0.25">
      <c r="B69" t="s">
        <v>133</v>
      </c>
    </row>
    <row r="70" spans="2:2" x14ac:dyDescent="0.25">
      <c r="B70" t="s">
        <v>134</v>
      </c>
    </row>
    <row r="71" spans="2:2" x14ac:dyDescent="0.25">
      <c r="B71" t="s">
        <v>135</v>
      </c>
    </row>
    <row r="72" spans="2:2" x14ac:dyDescent="0.25">
      <c r="B72" t="s">
        <v>136</v>
      </c>
    </row>
    <row r="73" spans="2:2" x14ac:dyDescent="0.25">
      <c r="B73" t="s">
        <v>137</v>
      </c>
    </row>
    <row r="74" spans="2:2" x14ac:dyDescent="0.25">
      <c r="B74" t="s">
        <v>138</v>
      </c>
    </row>
    <row r="75" spans="2:2" x14ac:dyDescent="0.25">
      <c r="B75" t="s">
        <v>139</v>
      </c>
    </row>
    <row r="76" spans="2:2" x14ac:dyDescent="0.25">
      <c r="B76" t="s">
        <v>140</v>
      </c>
    </row>
    <row r="77" spans="2:2" x14ac:dyDescent="0.25">
      <c r="B77" t="s">
        <v>141</v>
      </c>
    </row>
    <row r="78" spans="2:2" x14ac:dyDescent="0.25">
      <c r="B78" t="s">
        <v>142</v>
      </c>
    </row>
    <row r="79" spans="2:2" x14ac:dyDescent="0.25">
      <c r="B79" t="s">
        <v>143</v>
      </c>
    </row>
    <row r="80" spans="2:2" x14ac:dyDescent="0.25">
      <c r="B80" t="s">
        <v>144</v>
      </c>
    </row>
    <row r="81" spans="2:2" x14ac:dyDescent="0.25">
      <c r="B81" t="s">
        <v>145</v>
      </c>
    </row>
    <row r="82" spans="2:2" x14ac:dyDescent="0.25">
      <c r="B82" t="s">
        <v>146</v>
      </c>
    </row>
    <row r="83" spans="2:2" x14ac:dyDescent="0.25">
      <c r="B83" s="68" t="s">
        <v>147</v>
      </c>
    </row>
    <row r="84" spans="2:2" x14ac:dyDescent="0.25">
      <c r="B84" t="s">
        <v>148</v>
      </c>
    </row>
    <row r="85" spans="2:2" x14ac:dyDescent="0.25">
      <c r="B85" t="s">
        <v>149</v>
      </c>
    </row>
    <row r="86" spans="2:2" x14ac:dyDescent="0.25">
      <c r="B86" t="s">
        <v>150</v>
      </c>
    </row>
    <row r="87" spans="2:2" x14ac:dyDescent="0.25">
      <c r="B87" t="s">
        <v>151</v>
      </c>
    </row>
    <row r="88" spans="2:2" x14ac:dyDescent="0.25">
      <c r="B88" t="s">
        <v>152</v>
      </c>
    </row>
    <row r="89" spans="2:2" x14ac:dyDescent="0.25">
      <c r="B89" t="s">
        <v>153</v>
      </c>
    </row>
    <row r="90" spans="2:2" x14ac:dyDescent="0.25">
      <c r="B90" t="s">
        <v>154</v>
      </c>
    </row>
    <row r="91" spans="2:2" x14ac:dyDescent="0.25">
      <c r="B91" t="s">
        <v>155</v>
      </c>
    </row>
    <row r="92" spans="2:2" x14ac:dyDescent="0.25">
      <c r="B92" t="s">
        <v>156</v>
      </c>
    </row>
    <row r="93" spans="2:2" x14ac:dyDescent="0.25">
      <c r="B93" t="s">
        <v>157</v>
      </c>
    </row>
    <row r="94" spans="2:2" x14ac:dyDescent="0.25">
      <c r="B94" t="s">
        <v>158</v>
      </c>
    </row>
    <row r="95" spans="2:2" x14ac:dyDescent="0.25">
      <c r="B95" t="s">
        <v>159</v>
      </c>
    </row>
    <row r="96" spans="2:2" x14ac:dyDescent="0.25">
      <c r="B96" s="68" t="s">
        <v>160</v>
      </c>
    </row>
    <row r="97" spans="2:2" x14ac:dyDescent="0.25">
      <c r="B97" t="s">
        <v>161</v>
      </c>
    </row>
    <row r="98" spans="2:2" x14ac:dyDescent="0.25">
      <c r="B98" t="s">
        <v>162</v>
      </c>
    </row>
    <row r="99" spans="2:2" x14ac:dyDescent="0.25">
      <c r="B99" t="s">
        <v>163</v>
      </c>
    </row>
    <row r="100" spans="2:2" x14ac:dyDescent="0.25">
      <c r="B100" t="s">
        <v>164</v>
      </c>
    </row>
    <row r="101" spans="2:2" x14ac:dyDescent="0.25">
      <c r="B101" t="s">
        <v>165</v>
      </c>
    </row>
    <row r="102" spans="2:2" x14ac:dyDescent="0.25">
      <c r="B102" t="s">
        <v>166</v>
      </c>
    </row>
    <row r="103" spans="2:2" x14ac:dyDescent="0.25">
      <c r="B103" s="68" t="s">
        <v>167</v>
      </c>
    </row>
    <row r="104" spans="2:2" x14ac:dyDescent="0.25">
      <c r="B104" t="s">
        <v>168</v>
      </c>
    </row>
    <row r="105" spans="2:2" x14ac:dyDescent="0.25">
      <c r="B105" t="s">
        <v>169</v>
      </c>
    </row>
    <row r="106" spans="2:2" x14ac:dyDescent="0.25">
      <c r="B106" t="s">
        <v>170</v>
      </c>
    </row>
    <row r="107" spans="2:2" x14ac:dyDescent="0.25">
      <c r="B107" t="s">
        <v>171</v>
      </c>
    </row>
    <row r="108" spans="2:2" x14ac:dyDescent="0.25">
      <c r="B108" t="s">
        <v>172</v>
      </c>
    </row>
    <row r="109" spans="2:2" x14ac:dyDescent="0.25">
      <c r="B109" t="s">
        <v>173</v>
      </c>
    </row>
    <row r="110" spans="2:2" x14ac:dyDescent="0.25">
      <c r="B110" t="s">
        <v>174</v>
      </c>
    </row>
    <row r="111" spans="2:2" x14ac:dyDescent="0.25">
      <c r="B111" t="s">
        <v>175</v>
      </c>
    </row>
    <row r="112" spans="2:2" x14ac:dyDescent="0.25">
      <c r="B112" s="68" t="s">
        <v>176</v>
      </c>
    </row>
    <row r="113" spans="2:2" x14ac:dyDescent="0.25">
      <c r="B113" t="s">
        <v>177</v>
      </c>
    </row>
    <row r="114" spans="2:2" x14ac:dyDescent="0.25">
      <c r="B114" t="s">
        <v>178</v>
      </c>
    </row>
    <row r="115" spans="2:2" x14ac:dyDescent="0.25">
      <c r="B115" t="s">
        <v>179</v>
      </c>
    </row>
    <row r="116" spans="2:2" x14ac:dyDescent="0.25">
      <c r="B116" t="s">
        <v>180</v>
      </c>
    </row>
    <row r="117" spans="2:2" x14ac:dyDescent="0.25">
      <c r="B117" t="s">
        <v>181</v>
      </c>
    </row>
    <row r="118" spans="2:2" x14ac:dyDescent="0.25">
      <c r="B118" s="68" t="s">
        <v>182</v>
      </c>
    </row>
    <row r="119" spans="2:2" x14ac:dyDescent="0.25">
      <c r="B119" t="s">
        <v>183</v>
      </c>
    </row>
    <row r="120" spans="2:2" x14ac:dyDescent="0.25">
      <c r="B120" t="s">
        <v>184</v>
      </c>
    </row>
    <row r="121" spans="2:2" x14ac:dyDescent="0.25">
      <c r="B121" t="s">
        <v>185</v>
      </c>
    </row>
    <row r="122" spans="2:2" x14ac:dyDescent="0.25">
      <c r="B122" t="s">
        <v>186</v>
      </c>
    </row>
    <row r="123" spans="2:2" x14ac:dyDescent="0.25">
      <c r="B123" t="s">
        <v>187</v>
      </c>
    </row>
    <row r="124" spans="2:2" x14ac:dyDescent="0.25">
      <c r="B124" t="s">
        <v>188</v>
      </c>
    </row>
    <row r="125" spans="2:2" x14ac:dyDescent="0.25">
      <c r="B125" t="s">
        <v>189</v>
      </c>
    </row>
    <row r="126" spans="2:2" x14ac:dyDescent="0.25">
      <c r="B126" t="s">
        <v>190</v>
      </c>
    </row>
    <row r="127" spans="2:2" x14ac:dyDescent="0.25">
      <c r="B127" t="s">
        <v>191</v>
      </c>
    </row>
    <row r="128" spans="2:2" x14ac:dyDescent="0.25">
      <c r="B128" t="s">
        <v>192</v>
      </c>
    </row>
    <row r="129" spans="2:2" x14ac:dyDescent="0.25">
      <c r="B129" s="68" t="s">
        <v>193</v>
      </c>
    </row>
    <row r="130" spans="2:2" x14ac:dyDescent="0.25">
      <c r="B130" t="s">
        <v>194</v>
      </c>
    </row>
    <row r="131" spans="2:2" x14ac:dyDescent="0.25">
      <c r="B131" t="s">
        <v>195</v>
      </c>
    </row>
    <row r="132" spans="2:2" x14ac:dyDescent="0.25">
      <c r="B132" t="s">
        <v>196</v>
      </c>
    </row>
    <row r="133" spans="2:2" x14ac:dyDescent="0.25">
      <c r="B133" t="s">
        <v>197</v>
      </c>
    </row>
    <row r="134" spans="2:2" x14ac:dyDescent="0.25">
      <c r="B134" s="68" t="s">
        <v>198</v>
      </c>
    </row>
    <row r="135" spans="2:2" x14ac:dyDescent="0.25">
      <c r="B135" t="s">
        <v>199</v>
      </c>
    </row>
    <row r="136" spans="2:2" x14ac:dyDescent="0.25">
      <c r="B136" t="s">
        <v>200</v>
      </c>
    </row>
    <row r="137" spans="2:2" x14ac:dyDescent="0.25">
      <c r="B137" t="s">
        <v>201</v>
      </c>
    </row>
    <row r="138" spans="2:2" x14ac:dyDescent="0.25">
      <c r="B138" t="s">
        <v>202</v>
      </c>
    </row>
    <row r="139" spans="2:2" x14ac:dyDescent="0.25">
      <c r="B139" t="s">
        <v>203</v>
      </c>
    </row>
    <row r="140" spans="2:2" x14ac:dyDescent="0.25">
      <c r="B140" t="s">
        <v>204</v>
      </c>
    </row>
    <row r="141" spans="2:2" x14ac:dyDescent="0.25">
      <c r="B141" t="s">
        <v>205</v>
      </c>
    </row>
    <row r="142" spans="2:2" x14ac:dyDescent="0.25">
      <c r="B142" t="s">
        <v>206</v>
      </c>
    </row>
    <row r="143" spans="2:2" x14ac:dyDescent="0.25">
      <c r="B143" s="68" t="s">
        <v>207</v>
      </c>
    </row>
    <row r="144" spans="2:2" x14ac:dyDescent="0.25">
      <c r="B144" t="s">
        <v>208</v>
      </c>
    </row>
    <row r="145" spans="2:2" x14ac:dyDescent="0.25">
      <c r="B145" t="s">
        <v>209</v>
      </c>
    </row>
    <row r="146" spans="2:2" x14ac:dyDescent="0.25">
      <c r="B146" t="s">
        <v>210</v>
      </c>
    </row>
    <row r="147" spans="2:2" x14ac:dyDescent="0.25">
      <c r="B147" s="68" t="s">
        <v>211</v>
      </c>
    </row>
    <row r="148" spans="2:2" x14ac:dyDescent="0.25">
      <c r="B148" t="s">
        <v>212</v>
      </c>
    </row>
    <row r="149" spans="2:2" x14ac:dyDescent="0.25">
      <c r="B149" t="s">
        <v>213</v>
      </c>
    </row>
    <row r="150" spans="2:2" x14ac:dyDescent="0.25">
      <c r="B150" t="s">
        <v>214</v>
      </c>
    </row>
    <row r="151" spans="2:2" x14ac:dyDescent="0.25">
      <c r="B151" t="s">
        <v>215</v>
      </c>
    </row>
    <row r="152" spans="2:2" x14ac:dyDescent="0.25">
      <c r="B152" t="s">
        <v>216</v>
      </c>
    </row>
    <row r="153" spans="2:2" x14ac:dyDescent="0.25">
      <c r="B153" t="s">
        <v>217</v>
      </c>
    </row>
    <row r="154" spans="2:2" x14ac:dyDescent="0.25">
      <c r="B154" t="s">
        <v>218</v>
      </c>
    </row>
    <row r="155" spans="2:2" x14ac:dyDescent="0.25">
      <c r="B155" t="s">
        <v>219</v>
      </c>
    </row>
    <row r="156" spans="2:2" x14ac:dyDescent="0.25">
      <c r="B156" t="s">
        <v>220</v>
      </c>
    </row>
    <row r="157" spans="2:2" x14ac:dyDescent="0.25">
      <c r="B157" s="68" t="s">
        <v>118</v>
      </c>
    </row>
    <row r="158" spans="2:2" x14ac:dyDescent="0.25">
      <c r="B158" t="s">
        <v>221</v>
      </c>
    </row>
    <row r="159" spans="2:2" x14ac:dyDescent="0.25">
      <c r="B159" t="s">
        <v>222</v>
      </c>
    </row>
    <row r="160" spans="2:2" x14ac:dyDescent="0.25">
      <c r="B160" t="s">
        <v>223</v>
      </c>
    </row>
    <row r="161" spans="2:2" x14ac:dyDescent="0.25">
      <c r="B161" t="s">
        <v>224</v>
      </c>
    </row>
    <row r="162" spans="2:2" x14ac:dyDescent="0.25">
      <c r="B162" t="s">
        <v>225</v>
      </c>
    </row>
    <row r="163" spans="2:2" x14ac:dyDescent="0.25">
      <c r="B163" t="s">
        <v>226</v>
      </c>
    </row>
    <row r="164" spans="2:2" x14ac:dyDescent="0.25">
      <c r="B164" t="s">
        <v>227</v>
      </c>
    </row>
    <row r="165" spans="2:2" x14ac:dyDescent="0.25">
      <c r="B165" t="s">
        <v>228</v>
      </c>
    </row>
    <row r="166" spans="2:2" x14ac:dyDescent="0.25">
      <c r="B166" t="s">
        <v>229</v>
      </c>
    </row>
    <row r="167" spans="2:2" x14ac:dyDescent="0.25">
      <c r="B167" s="68" t="s">
        <v>230</v>
      </c>
    </row>
    <row r="168" spans="2:2" x14ac:dyDescent="0.25">
      <c r="B168" t="s">
        <v>231</v>
      </c>
    </row>
    <row r="169" spans="2:2" x14ac:dyDescent="0.25">
      <c r="B169" t="s">
        <v>232</v>
      </c>
    </row>
    <row r="170" spans="2:2" x14ac:dyDescent="0.25">
      <c r="B170" t="s">
        <v>233</v>
      </c>
    </row>
    <row r="171" spans="2:2" x14ac:dyDescent="0.25">
      <c r="B171" t="s">
        <v>234</v>
      </c>
    </row>
    <row r="172" spans="2:2" x14ac:dyDescent="0.25">
      <c r="B172" t="s">
        <v>235</v>
      </c>
    </row>
    <row r="173" spans="2:2" x14ac:dyDescent="0.25">
      <c r="B173" t="s">
        <v>236</v>
      </c>
    </row>
    <row r="174" spans="2:2" x14ac:dyDescent="0.25">
      <c r="B174" t="s">
        <v>237</v>
      </c>
    </row>
    <row r="175" spans="2:2" x14ac:dyDescent="0.25">
      <c r="B175" t="s">
        <v>238</v>
      </c>
    </row>
    <row r="176" spans="2:2" x14ac:dyDescent="0.25">
      <c r="B176" t="s">
        <v>239</v>
      </c>
    </row>
    <row r="177" spans="2:2" x14ac:dyDescent="0.25">
      <c r="B177" t="s">
        <v>240</v>
      </c>
    </row>
    <row r="178" spans="2:2" x14ac:dyDescent="0.25">
      <c r="B178" t="s">
        <v>241</v>
      </c>
    </row>
    <row r="179" spans="2:2" x14ac:dyDescent="0.25">
      <c r="B179" t="s">
        <v>242</v>
      </c>
    </row>
    <row r="180" spans="2:2" x14ac:dyDescent="0.25">
      <c r="B180" t="s">
        <v>243</v>
      </c>
    </row>
    <row r="181" spans="2:2" x14ac:dyDescent="0.25">
      <c r="B181" t="s">
        <v>244</v>
      </c>
    </row>
    <row r="182" spans="2:2" x14ac:dyDescent="0.25">
      <c r="B182" t="s">
        <v>245</v>
      </c>
    </row>
    <row r="183" spans="2:2" x14ac:dyDescent="0.25">
      <c r="B183" t="s">
        <v>246</v>
      </c>
    </row>
    <row r="184" spans="2:2" x14ac:dyDescent="0.25">
      <c r="B184" t="s">
        <v>247</v>
      </c>
    </row>
    <row r="185" spans="2:2" x14ac:dyDescent="0.25">
      <c r="B185" t="s">
        <v>248</v>
      </c>
    </row>
    <row r="186" spans="2:2" x14ac:dyDescent="0.25">
      <c r="B186" s="68" t="s">
        <v>249</v>
      </c>
    </row>
    <row r="187" spans="2:2" x14ac:dyDescent="0.25">
      <c r="B187" t="s">
        <v>250</v>
      </c>
    </row>
    <row r="188" spans="2:2" x14ac:dyDescent="0.25">
      <c r="B188" t="s">
        <v>251</v>
      </c>
    </row>
    <row r="189" spans="2:2" x14ac:dyDescent="0.25">
      <c r="B189" t="s">
        <v>252</v>
      </c>
    </row>
    <row r="190" spans="2:2" x14ac:dyDescent="0.25">
      <c r="B190" t="s">
        <v>253</v>
      </c>
    </row>
    <row r="191" spans="2:2" x14ac:dyDescent="0.25">
      <c r="B191" t="s">
        <v>254</v>
      </c>
    </row>
    <row r="192" spans="2:2" x14ac:dyDescent="0.25">
      <c r="B192" t="s">
        <v>255</v>
      </c>
    </row>
    <row r="193" spans="2:2" x14ac:dyDescent="0.25">
      <c r="B193" t="s">
        <v>256</v>
      </c>
    </row>
    <row r="194" spans="2:2" x14ac:dyDescent="0.25">
      <c r="B194" t="s">
        <v>257</v>
      </c>
    </row>
    <row r="195" spans="2:2" x14ac:dyDescent="0.25">
      <c r="B195" t="s">
        <v>258</v>
      </c>
    </row>
    <row r="196" spans="2:2" x14ac:dyDescent="0.25">
      <c r="B196" t="s">
        <v>259</v>
      </c>
    </row>
    <row r="197" spans="2:2" x14ac:dyDescent="0.25">
      <c r="B197" t="s">
        <v>260</v>
      </c>
    </row>
    <row r="198" spans="2:2" x14ac:dyDescent="0.25">
      <c r="B198" s="68" t="s">
        <v>261</v>
      </c>
    </row>
    <row r="199" spans="2:2" x14ac:dyDescent="0.25">
      <c r="B199" t="s">
        <v>262</v>
      </c>
    </row>
    <row r="200" spans="2:2" x14ac:dyDescent="0.25">
      <c r="B200" s="68" t="s">
        <v>263</v>
      </c>
    </row>
    <row r="201" spans="2:2" x14ac:dyDescent="0.25">
      <c r="B201" t="s">
        <v>264</v>
      </c>
    </row>
    <row r="202" spans="2:2" x14ac:dyDescent="0.25">
      <c r="B202" t="s">
        <v>265</v>
      </c>
    </row>
    <row r="203" spans="2:2" x14ac:dyDescent="0.25">
      <c r="B203" t="s">
        <v>266</v>
      </c>
    </row>
    <row r="204" spans="2:2" x14ac:dyDescent="0.25">
      <c r="B204" t="s">
        <v>267</v>
      </c>
    </row>
    <row r="205" spans="2:2" x14ac:dyDescent="0.25">
      <c r="B205" t="s">
        <v>268</v>
      </c>
    </row>
    <row r="206" spans="2:2" x14ac:dyDescent="0.25">
      <c r="B206" t="s">
        <v>269</v>
      </c>
    </row>
    <row r="207" spans="2:2" x14ac:dyDescent="0.25">
      <c r="B207" t="s">
        <v>270</v>
      </c>
    </row>
    <row r="208" spans="2:2" x14ac:dyDescent="0.25">
      <c r="B208" t="s">
        <v>271</v>
      </c>
    </row>
    <row r="209" spans="2:2" x14ac:dyDescent="0.25">
      <c r="B209" t="s">
        <v>272</v>
      </c>
    </row>
    <row r="210" spans="2:2" x14ac:dyDescent="0.25">
      <c r="B210" s="68" t="s">
        <v>273</v>
      </c>
    </row>
    <row r="211" spans="2:2" x14ac:dyDescent="0.25">
      <c r="B211" t="s">
        <v>274</v>
      </c>
    </row>
    <row r="212" spans="2:2" x14ac:dyDescent="0.25">
      <c r="B212" s="68" t="s">
        <v>275</v>
      </c>
    </row>
    <row r="213" spans="2:2" x14ac:dyDescent="0.25">
      <c r="B213" t="s">
        <v>276</v>
      </c>
    </row>
    <row r="214" spans="2:2" x14ac:dyDescent="0.25">
      <c r="B214" t="s">
        <v>277</v>
      </c>
    </row>
    <row r="215" spans="2:2" x14ac:dyDescent="0.25">
      <c r="B215" t="s">
        <v>278</v>
      </c>
    </row>
    <row r="216" spans="2:2" x14ac:dyDescent="0.25">
      <c r="B216" s="68" t="s">
        <v>279</v>
      </c>
    </row>
    <row r="217" spans="2:2" x14ac:dyDescent="0.25">
      <c r="B217" t="s">
        <v>280</v>
      </c>
    </row>
    <row r="218" spans="2:2" x14ac:dyDescent="0.25">
      <c r="B218" t="s">
        <v>281</v>
      </c>
    </row>
    <row r="219" spans="2:2" x14ac:dyDescent="0.25">
      <c r="B219" t="s">
        <v>282</v>
      </c>
    </row>
    <row r="220" spans="2:2" x14ac:dyDescent="0.25">
      <c r="B220" t="s">
        <v>283</v>
      </c>
    </row>
    <row r="221" spans="2:2" x14ac:dyDescent="0.25">
      <c r="B221" t="s">
        <v>284</v>
      </c>
    </row>
    <row r="222" spans="2:2" x14ac:dyDescent="0.25">
      <c r="B222" t="s">
        <v>285</v>
      </c>
    </row>
    <row r="223" spans="2:2" x14ac:dyDescent="0.25">
      <c r="B223" t="s">
        <v>286</v>
      </c>
    </row>
    <row r="224" spans="2:2" x14ac:dyDescent="0.25">
      <c r="B224" t="s">
        <v>287</v>
      </c>
    </row>
    <row r="225" spans="2:2" x14ac:dyDescent="0.25">
      <c r="B225" t="s">
        <v>288</v>
      </c>
    </row>
    <row r="226" spans="2:2" x14ac:dyDescent="0.25">
      <c r="B226" t="s">
        <v>289</v>
      </c>
    </row>
    <row r="227" spans="2:2" x14ac:dyDescent="0.25">
      <c r="B227" t="s">
        <v>290</v>
      </c>
    </row>
    <row r="228" spans="2:2" x14ac:dyDescent="0.25">
      <c r="B228" t="s">
        <v>291</v>
      </c>
    </row>
    <row r="229" spans="2:2" x14ac:dyDescent="0.25">
      <c r="B229" t="s">
        <v>292</v>
      </c>
    </row>
    <row r="230" spans="2:2" x14ac:dyDescent="0.25">
      <c r="B230" t="s">
        <v>293</v>
      </c>
    </row>
    <row r="231" spans="2:2" x14ac:dyDescent="0.25">
      <c r="B231" t="s">
        <v>294</v>
      </c>
    </row>
    <row r="232" spans="2:2" x14ac:dyDescent="0.25">
      <c r="B232" t="s">
        <v>295</v>
      </c>
    </row>
    <row r="233" spans="2:2" x14ac:dyDescent="0.25">
      <c r="B233" t="s">
        <v>296</v>
      </c>
    </row>
    <row r="234" spans="2:2" x14ac:dyDescent="0.25">
      <c r="B234" t="s">
        <v>297</v>
      </c>
    </row>
    <row r="235" spans="2:2" x14ac:dyDescent="0.25">
      <c r="B235" t="s">
        <v>298</v>
      </c>
    </row>
    <row r="236" spans="2:2" x14ac:dyDescent="0.25">
      <c r="B236" t="s">
        <v>299</v>
      </c>
    </row>
    <row r="237" spans="2:2" x14ac:dyDescent="0.25">
      <c r="B237" t="s">
        <v>300</v>
      </c>
    </row>
    <row r="238" spans="2:2" x14ac:dyDescent="0.25">
      <c r="B238" t="s">
        <v>301</v>
      </c>
    </row>
    <row r="239" spans="2:2" x14ac:dyDescent="0.25">
      <c r="B239" t="s">
        <v>302</v>
      </c>
    </row>
    <row r="240" spans="2:2" x14ac:dyDescent="0.25">
      <c r="B240" t="s">
        <v>303</v>
      </c>
    </row>
    <row r="241" spans="2:2" x14ac:dyDescent="0.25">
      <c r="B241" t="s">
        <v>304</v>
      </c>
    </row>
    <row r="242" spans="2:2" x14ac:dyDescent="0.25">
      <c r="B242" t="s">
        <v>305</v>
      </c>
    </row>
    <row r="243" spans="2:2" x14ac:dyDescent="0.25">
      <c r="B243" t="s">
        <v>306</v>
      </c>
    </row>
    <row r="244" spans="2:2" x14ac:dyDescent="0.25">
      <c r="B244" s="68" t="s">
        <v>307</v>
      </c>
    </row>
    <row r="245" spans="2:2" x14ac:dyDescent="0.25">
      <c r="B245" t="s">
        <v>308</v>
      </c>
    </row>
    <row r="246" spans="2:2" x14ac:dyDescent="0.25">
      <c r="B246" t="s">
        <v>309</v>
      </c>
    </row>
    <row r="247" spans="2:2" x14ac:dyDescent="0.25">
      <c r="B247" t="s">
        <v>310</v>
      </c>
    </row>
    <row r="248" spans="2:2" x14ac:dyDescent="0.25">
      <c r="B248" t="s">
        <v>311</v>
      </c>
    </row>
    <row r="249" spans="2:2" x14ac:dyDescent="0.25">
      <c r="B249" t="s">
        <v>312</v>
      </c>
    </row>
    <row r="250" spans="2:2" x14ac:dyDescent="0.25">
      <c r="B250" t="s">
        <v>313</v>
      </c>
    </row>
    <row r="251" spans="2:2" x14ac:dyDescent="0.25">
      <c r="B251" t="s">
        <v>314</v>
      </c>
    </row>
    <row r="252" spans="2:2" x14ac:dyDescent="0.25">
      <c r="B252" t="s">
        <v>315</v>
      </c>
    </row>
    <row r="253" spans="2:2" x14ac:dyDescent="0.25">
      <c r="B253" t="s">
        <v>316</v>
      </c>
    </row>
    <row r="254" spans="2:2" x14ac:dyDescent="0.25">
      <c r="B254" t="s">
        <v>317</v>
      </c>
    </row>
    <row r="255" spans="2:2" x14ac:dyDescent="0.25">
      <c r="B255" t="s">
        <v>318</v>
      </c>
    </row>
    <row r="256" spans="2:2" x14ac:dyDescent="0.25">
      <c r="B256" t="s">
        <v>319</v>
      </c>
    </row>
    <row r="257" spans="2:2" x14ac:dyDescent="0.25">
      <c r="B257" t="s">
        <v>320</v>
      </c>
    </row>
    <row r="258" spans="2:2" x14ac:dyDescent="0.25">
      <c r="B258" s="68" t="s">
        <v>321</v>
      </c>
    </row>
    <row r="259" spans="2:2" x14ac:dyDescent="0.25">
      <c r="B259" t="s">
        <v>322</v>
      </c>
    </row>
    <row r="260" spans="2:2" x14ac:dyDescent="0.25">
      <c r="B260" t="s">
        <v>323</v>
      </c>
    </row>
    <row r="261" spans="2:2" x14ac:dyDescent="0.25">
      <c r="B261" t="s">
        <v>324</v>
      </c>
    </row>
    <row r="262" spans="2:2" x14ac:dyDescent="0.25">
      <c r="B262" t="s">
        <v>325</v>
      </c>
    </row>
    <row r="263" spans="2:2" x14ac:dyDescent="0.25">
      <c r="B263" t="s">
        <v>326</v>
      </c>
    </row>
    <row r="264" spans="2:2" x14ac:dyDescent="0.25">
      <c r="B264" t="s">
        <v>327</v>
      </c>
    </row>
    <row r="265" spans="2:2" x14ac:dyDescent="0.25">
      <c r="B265" s="68" t="s">
        <v>328</v>
      </c>
    </row>
    <row r="266" spans="2:2" x14ac:dyDescent="0.25">
      <c r="B266" t="s">
        <v>329</v>
      </c>
    </row>
    <row r="267" spans="2:2" x14ac:dyDescent="0.25">
      <c r="B267" t="s">
        <v>330</v>
      </c>
    </row>
    <row r="268" spans="2:2" x14ac:dyDescent="0.25">
      <c r="B268" t="s">
        <v>331</v>
      </c>
    </row>
    <row r="269" spans="2:2" x14ac:dyDescent="0.25">
      <c r="B269" t="s">
        <v>332</v>
      </c>
    </row>
    <row r="270" spans="2:2" x14ac:dyDescent="0.25">
      <c r="B270" t="s">
        <v>333</v>
      </c>
    </row>
    <row r="271" spans="2:2" x14ac:dyDescent="0.25">
      <c r="B271" s="68" t="s">
        <v>334</v>
      </c>
    </row>
    <row r="272" spans="2:2" x14ac:dyDescent="0.25">
      <c r="B272" t="s">
        <v>335</v>
      </c>
    </row>
    <row r="273" spans="2:2" x14ac:dyDescent="0.25">
      <c r="B273" s="68" t="s">
        <v>336</v>
      </c>
    </row>
    <row r="274" spans="2:2" x14ac:dyDescent="0.25">
      <c r="B274" t="s">
        <v>337</v>
      </c>
    </row>
    <row r="275" spans="2:2" x14ac:dyDescent="0.25">
      <c r="B275" t="s">
        <v>338</v>
      </c>
    </row>
    <row r="276" spans="2:2" x14ac:dyDescent="0.25">
      <c r="B276" s="68" t="s">
        <v>339</v>
      </c>
    </row>
    <row r="277" spans="2:2" x14ac:dyDescent="0.25">
      <c r="B277" t="s">
        <v>340</v>
      </c>
    </row>
    <row r="278" spans="2:2" x14ac:dyDescent="0.25">
      <c r="B278" s="68" t="s">
        <v>341</v>
      </c>
    </row>
    <row r="279" spans="2:2" x14ac:dyDescent="0.25">
      <c r="B279" t="s">
        <v>342</v>
      </c>
    </row>
  </sheetData>
  <customSheetViews>
    <customSheetView guid="{AE1F599B-D2F9-4508-86D7-FC47D7304982}" topLeftCell="A7">
      <selection activeCell="B39" sqref="B39"/>
      <pageMargins left="0.7" right="0.7" top="0.75" bottom="0.75" header="0.3" footer="0.3"/>
      <pageSetup paperSize="9" orientation="portrait" r:id="rId1"/>
    </customSheetView>
  </customSheetViews>
  <pageMargins left="0.7" right="0.7" top="0.75" bottom="0.75" header="0.3" footer="0.3"/>
  <pageSetup paperSize="9"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Props1.xml><?xml version="1.0" encoding="utf-8"?>
<ds:datastoreItem xmlns:ds="http://schemas.openxmlformats.org/officeDocument/2006/customXml" ds:itemID="{02E46133-1A84-4EAC-9EBC-044E48029DED}"/>
</file>

<file path=customXml/itemProps2.xml><?xml version="1.0" encoding="utf-8"?>
<ds:datastoreItem xmlns:ds="http://schemas.openxmlformats.org/officeDocument/2006/customXml" ds:itemID="{7783A459-27B0-477F-8D0A-21AB52CCF52F}"/>
</file>

<file path=customXml/itemProps3.xml><?xml version="1.0" encoding="utf-8"?>
<ds:datastoreItem xmlns:ds="http://schemas.openxmlformats.org/officeDocument/2006/customXml" ds:itemID="{71440185-2CCE-404A-AA5C-ECCF640F08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31</vt:i4>
      </vt:variant>
    </vt:vector>
  </HeadingPairs>
  <TitlesOfParts>
    <vt:vector size="35" baseType="lpstr">
      <vt:lpstr>Opsummering og krav</vt:lpstr>
      <vt:lpstr>Skema til indberetning</vt:lpstr>
      <vt:lpstr>Bundfradrag</vt:lpstr>
      <vt:lpstr>skjult_Listeværdier</vt:lpstr>
      <vt:lpstr>Affald_eller_restprodukt_fra_anden_produktion</vt:lpstr>
      <vt:lpstr>Affald_og_restprodukter_fra_landbrugsproduktion</vt:lpstr>
      <vt:lpstr>Afgrøder</vt:lpstr>
      <vt:lpstr>Afgrøderester</vt:lpstr>
      <vt:lpstr>Anden_afgrøde</vt:lpstr>
      <vt:lpstr>Anden_husdyrgødning</vt:lpstr>
      <vt:lpstr>Andet_affald</vt:lpstr>
      <vt:lpstr>Beskæringer</vt:lpstr>
      <vt:lpstr>Biomassekategori</vt:lpstr>
      <vt:lpstr>Blandet_gylle</vt:lpstr>
      <vt:lpstr>Dybstrøelse</vt:lpstr>
      <vt:lpstr>Fiskeri_og_akvakultur</vt:lpstr>
      <vt:lpstr>Fjerkrægylle</vt:lpstr>
      <vt:lpstr>Fødevareproduktion</vt:lpstr>
      <vt:lpstr>Græs</vt:lpstr>
      <vt:lpstr>Halm</vt:lpstr>
      <vt:lpstr>Jordskokker</vt:lpstr>
      <vt:lpstr>Kasseret_foder</vt:lpstr>
      <vt:lpstr>Kildesorteret_organisk_affald_fra_erhverv</vt:lpstr>
      <vt:lpstr>Kløvergræs</vt:lpstr>
      <vt:lpstr>Kommunalt_affald</vt:lpstr>
      <vt:lpstr>Korn</vt:lpstr>
      <vt:lpstr>Kvæggylle</vt:lpstr>
      <vt:lpstr>Lucerne</vt:lpstr>
      <vt:lpstr>Majs</vt:lpstr>
      <vt:lpstr>Minkgylle</vt:lpstr>
      <vt:lpstr>Naturplejebiomasse</vt:lpstr>
      <vt:lpstr>Nødder_kerner_skaller</vt:lpstr>
      <vt:lpstr>Roer</vt:lpstr>
      <vt:lpstr>Slam</vt:lpstr>
      <vt:lpstr>Svinegylle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Katharina Paarup Meyer</dc:creator>
  <cp:lastModifiedBy>Christian Bloch</cp:lastModifiedBy>
  <dcterms:created xsi:type="dcterms:W3CDTF">2022-06-07T07:16:32Z</dcterms:created>
  <dcterms:modified xsi:type="dcterms:W3CDTF">2024-03-07T12:27:31Z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ies>
</file>