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SYS\Statistik\Priser og afgifter\Afgift\"/>
    </mc:Choice>
  </mc:AlternateContent>
  <bookViews>
    <workbookView xWindow="0" yWindow="144" windowWidth="15300" windowHeight="8736" firstSheet="7" activeTab="18"/>
  </bookViews>
  <sheets>
    <sheet name="2006" sheetId="2" r:id="rId1"/>
    <sheet name="2007" sheetId="1" r:id="rId2"/>
    <sheet name="2008" sheetId="3" r:id="rId3"/>
    <sheet name="2009" sheetId="4" r:id="rId4"/>
    <sheet name="2010" sheetId="5" r:id="rId5"/>
    <sheet name="2011" sheetId="6" r:id="rId6"/>
    <sheet name="2012" sheetId="7" r:id="rId7"/>
    <sheet name="2013" sheetId="8" r:id="rId8"/>
    <sheet name="2014" sheetId="9" r:id="rId9"/>
    <sheet name="2015" sheetId="10" r:id="rId10"/>
    <sheet name="2016" sheetId="11" r:id="rId11"/>
    <sheet name="2017" sheetId="12" r:id="rId12"/>
    <sheet name="2018" sheetId="14" r:id="rId13"/>
    <sheet name="2019" sheetId="15" r:id="rId14"/>
    <sheet name="2020" sheetId="16" r:id="rId15"/>
    <sheet name="2021" sheetId="17" r:id="rId16"/>
    <sheet name="2022" sheetId="18" r:id="rId17"/>
    <sheet name="2023" sheetId="19" r:id="rId18"/>
    <sheet name="2024" sheetId="20" r:id="rId19"/>
  </sheets>
  <calcPr calcId="162913"/>
</workbook>
</file>

<file path=xl/calcChain.xml><?xml version="1.0" encoding="utf-8"?>
<calcChain xmlns="http://schemas.openxmlformats.org/spreadsheetml/2006/main">
  <c r="H14" i="18" l="1"/>
  <c r="H14" i="19"/>
  <c r="H13" i="19"/>
  <c r="H13" i="18"/>
  <c r="I23" i="18" l="1"/>
  <c r="I23" i="19"/>
  <c r="I30" i="5" l="1"/>
  <c r="J30" i="5" s="1"/>
  <c r="R27" i="5"/>
  <c r="R26" i="5"/>
  <c r="R25" i="5"/>
  <c r="R24" i="5"/>
  <c r="R23" i="5"/>
  <c r="AE22" i="5"/>
  <c r="AE21" i="5"/>
  <c r="AE20" i="5"/>
  <c r="AE19" i="5"/>
  <c r="R19" i="5"/>
  <c r="AE18" i="5"/>
  <c r="R18" i="5"/>
  <c r="AE17" i="5"/>
  <c r="R17" i="5"/>
  <c r="AE16" i="5"/>
  <c r="R16" i="5"/>
  <c r="R15" i="5"/>
  <c r="R14" i="5"/>
  <c r="R13" i="5"/>
  <c r="J13" i="5"/>
  <c r="M12" i="5"/>
  <c r="K12" i="5"/>
  <c r="L12" i="5" s="1"/>
  <c r="R11" i="5"/>
  <c r="M11" i="5"/>
  <c r="K11" i="5"/>
  <c r="L11" i="5" s="1"/>
  <c r="R10" i="5"/>
  <c r="R9" i="5"/>
  <c r="M9" i="5"/>
  <c r="K9" i="5"/>
  <c r="L9" i="5" s="1"/>
  <c r="R8" i="5"/>
  <c r="R7" i="5"/>
  <c r="I32" i="4"/>
  <c r="J32" i="4" s="1"/>
  <c r="I31" i="4"/>
  <c r="J31" i="4" s="1"/>
  <c r="R28" i="4"/>
  <c r="R27" i="4"/>
  <c r="R26" i="4"/>
  <c r="R25" i="4"/>
  <c r="R24" i="4"/>
  <c r="R22" i="4"/>
  <c r="R21" i="4"/>
  <c r="R20" i="4"/>
  <c r="R19" i="4"/>
  <c r="R18" i="4"/>
  <c r="R17" i="4"/>
  <c r="R16" i="4"/>
  <c r="R15" i="4"/>
  <c r="R14" i="4"/>
  <c r="J14" i="4"/>
  <c r="R13" i="4"/>
  <c r="M13" i="4"/>
  <c r="K13" i="4"/>
  <c r="L13" i="4" s="1"/>
  <c r="R12" i="4"/>
  <c r="M12" i="4"/>
  <c r="K12" i="4"/>
  <c r="L12" i="4" s="1"/>
  <c r="R11" i="4"/>
  <c r="R10" i="4"/>
  <c r="M10" i="4"/>
  <c r="K10" i="4"/>
  <c r="L10" i="4" s="1"/>
  <c r="R9" i="4"/>
  <c r="J9" i="4"/>
  <c r="M9" i="4" s="1"/>
  <c r="P9" i="4" s="1"/>
  <c r="R8" i="4"/>
  <c r="R7" i="4"/>
  <c r="I32" i="3"/>
  <c r="J32" i="3" s="1"/>
  <c r="I31" i="3"/>
  <c r="J31" i="3" s="1"/>
  <c r="J14" i="3"/>
  <c r="M13" i="3"/>
  <c r="K13" i="3"/>
  <c r="L13" i="3" s="1"/>
  <c r="M12" i="3"/>
  <c r="K12" i="3"/>
  <c r="L12" i="3" s="1"/>
  <c r="M10" i="3"/>
  <c r="K10" i="3"/>
  <c r="L10" i="3" s="1"/>
  <c r="J9" i="3"/>
  <c r="K9" i="3" s="1"/>
  <c r="I32" i="2"/>
  <c r="J32" i="2" s="1"/>
  <c r="J31" i="2"/>
  <c r="M31" i="2" s="1"/>
  <c r="I31" i="2"/>
  <c r="J14" i="2"/>
  <c r="M13" i="2"/>
  <c r="L13" i="2"/>
  <c r="K13" i="2"/>
  <c r="M12" i="2"/>
  <c r="K12" i="2"/>
  <c r="L12" i="2" s="1"/>
  <c r="M10" i="2"/>
  <c r="K10" i="2"/>
  <c r="L10" i="2" s="1"/>
  <c r="J9" i="2"/>
  <c r="M9" i="2" s="1"/>
  <c r="I32" i="1"/>
  <c r="J32" i="1" s="1"/>
  <c r="I31" i="1"/>
  <c r="J31" i="1" s="1"/>
  <c r="J14" i="1"/>
  <c r="M13" i="1"/>
  <c r="K13" i="1"/>
  <c r="L13" i="1" s="1"/>
  <c r="M12" i="1"/>
  <c r="K12" i="1"/>
  <c r="L12" i="1" s="1"/>
  <c r="M10" i="1"/>
  <c r="K10" i="1"/>
  <c r="L10" i="1" s="1"/>
  <c r="J9" i="1"/>
  <c r="K9" i="1" s="1"/>
  <c r="K9" i="4" l="1"/>
  <c r="M31" i="1"/>
  <c r="K31" i="1"/>
  <c r="N31" i="1" s="1"/>
  <c r="M31" i="4"/>
  <c r="K31" i="4"/>
  <c r="N31" i="4" s="1"/>
  <c r="M32" i="2"/>
  <c r="K32" i="2"/>
  <c r="N32" i="2" s="1"/>
  <c r="K9" i="2"/>
  <c r="N9" i="2" s="1"/>
  <c r="M9" i="1"/>
  <c r="P9" i="1" s="1"/>
  <c r="M9" i="3"/>
  <c r="P9" i="3" s="1"/>
  <c r="M30" i="5"/>
  <c r="K30" i="5"/>
  <c r="K32" i="4"/>
  <c r="M32" i="4"/>
  <c r="L31" i="4"/>
  <c r="O31" i="4" s="1"/>
  <c r="M31" i="3"/>
  <c r="K31" i="3"/>
  <c r="L9" i="3"/>
  <c r="O9" i="3" s="1"/>
  <c r="N9" i="3"/>
  <c r="K32" i="3"/>
  <c r="M32" i="3"/>
  <c r="K31" i="2"/>
  <c r="L9" i="1"/>
  <c r="O9" i="1" s="1"/>
  <c r="N9" i="1"/>
  <c r="K32" i="1"/>
  <c r="M32" i="1"/>
  <c r="L31" i="1"/>
  <c r="O31" i="1" s="1"/>
  <c r="L32" i="2" l="1"/>
  <c r="O32" i="2" s="1"/>
  <c r="N9" i="4"/>
  <c r="L9" i="4"/>
  <c r="O9" i="4" s="1"/>
  <c r="L9" i="2"/>
  <c r="O9" i="2" s="1"/>
  <c r="N30" i="5"/>
  <c r="L30" i="5"/>
  <c r="O30" i="5" s="1"/>
  <c r="N32" i="4"/>
  <c r="L32" i="4"/>
  <c r="O32" i="4" s="1"/>
  <c r="N31" i="3"/>
  <c r="L31" i="3"/>
  <c r="O31" i="3" s="1"/>
  <c r="N32" i="3"/>
  <c r="L32" i="3"/>
  <c r="O32" i="3" s="1"/>
  <c r="L31" i="2"/>
  <c r="O31" i="2" s="1"/>
  <c r="N31" i="2"/>
  <c r="N32" i="1"/>
  <c r="L32" i="1"/>
  <c r="O32" i="1" s="1"/>
</calcChain>
</file>

<file path=xl/comments1.xml><?xml version="1.0" encoding="utf-8"?>
<comments xmlns="http://schemas.openxmlformats.org/spreadsheetml/2006/main">
  <authors>
    <author>Ali A. Zarnaghi</author>
  </authors>
  <commentList>
    <comment ref="E26" authorId="0" shapeId="0">
      <text>
        <r>
          <rPr>
            <b/>
            <sz val="9"/>
            <color indexed="81"/>
            <rFont val="Tahoma"/>
            <family val="2"/>
          </rPr>
          <t>Ali A. Zarnaghi:</t>
        </r>
        <r>
          <rPr>
            <sz val="9"/>
            <color indexed="81"/>
            <rFont val="Tahoma"/>
            <family val="2"/>
          </rPr>
          <t xml:space="preserve">
1. oktober-31.december: 72,3/(68,8)
1. juli-30. september: 76,3/(72,6)
1. januar-30. juni: 90,3/(85,9)</t>
        </r>
      </text>
    </comment>
  </commentList>
</comments>
</file>

<file path=xl/comments2.xml><?xml version="1.0" encoding="utf-8"?>
<comments xmlns="http://schemas.openxmlformats.org/spreadsheetml/2006/main">
  <authors>
    <author>Ali A. Zarnaghi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Ali A. Zarnaghi:</t>
        </r>
        <r>
          <rPr>
            <sz val="9"/>
            <color indexed="81"/>
            <rFont val="Tahoma"/>
            <family val="2"/>
          </rPr>
          <t xml:space="preserve">
Dagtemperatur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Ali A. Zarnaghi:</t>
        </r>
        <r>
          <rPr>
            <sz val="9"/>
            <color indexed="81"/>
            <rFont val="Tahoma"/>
            <family val="2"/>
          </rPr>
          <t xml:space="preserve">
Dagtemperatur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Ali A. Zarnaghi:</t>
        </r>
        <r>
          <rPr>
            <sz val="9"/>
            <color indexed="81"/>
            <rFont val="Tahoma"/>
            <family val="2"/>
          </rPr>
          <t xml:space="preserve">
Dagtemperatur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Ali A. Zarnaghi:</t>
        </r>
        <r>
          <rPr>
            <sz val="9"/>
            <color indexed="81"/>
            <rFont val="Tahoma"/>
            <family val="2"/>
          </rPr>
          <t xml:space="preserve">
1. januar-30. juni: 0,82)
1. juli-31. december: 69,7 / (65,5)</t>
        </r>
      </text>
    </comment>
  </commentList>
</comments>
</file>

<file path=xl/comments3.xml><?xml version="1.0" encoding="utf-8"?>
<comments xmlns="http://schemas.openxmlformats.org/spreadsheetml/2006/main">
  <authors>
    <author>Ali A. Zarnaghi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Ali A. Zarnaghi:</t>
        </r>
        <r>
          <rPr>
            <sz val="9"/>
            <color indexed="81"/>
            <rFont val="Tahoma"/>
            <family val="2"/>
          </rPr>
          <t xml:space="preserve">
Dagtemperatur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Ali A. Zarnaghi:</t>
        </r>
        <r>
          <rPr>
            <sz val="9"/>
            <color indexed="81"/>
            <rFont val="Tahoma"/>
            <family val="2"/>
          </rPr>
          <t xml:space="preserve">
Dagtemperatur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Ali A. Zarnaghi:</t>
        </r>
        <r>
          <rPr>
            <sz val="9"/>
            <color indexed="81"/>
            <rFont val="Tahoma"/>
            <family val="2"/>
          </rPr>
          <t xml:space="preserve">
Dagtemperatur</t>
        </r>
      </text>
    </comment>
  </commentList>
</comments>
</file>

<file path=xl/sharedStrings.xml><?xml version="1.0" encoding="utf-8"?>
<sst xmlns="http://schemas.openxmlformats.org/spreadsheetml/2006/main" count="1596" uniqueCount="139">
  <si>
    <t>CO2-, energi- og svovlafgifter   -   Afgifter pr. vægt- og rumfangsenheder</t>
  </si>
  <si>
    <t>Opdateret:</t>
  </si>
  <si>
    <t>Anven-delse</t>
  </si>
  <si>
    <t>Energiform</t>
  </si>
  <si>
    <t>Enhed</t>
  </si>
  <si>
    <t>Energi</t>
  </si>
  <si>
    <t>Svovl (ca.-tal, afh. af svovl-%)</t>
  </si>
  <si>
    <t>fra2008</t>
  </si>
  <si>
    <t>før 1/7-98</t>
  </si>
  <si>
    <t>check</t>
  </si>
  <si>
    <t xml:space="preserve">    Transportformål</t>
  </si>
  <si>
    <t>dieselolie</t>
  </si>
  <si>
    <t>øre/l</t>
  </si>
  <si>
    <t>ok</t>
  </si>
  <si>
    <t>let dieselolie</t>
  </si>
  <si>
    <t>ultralet dieselolie</t>
  </si>
  <si>
    <t>Afgiften udgør 20 kr. pr. kg. Svovl i disse eneriformer</t>
  </si>
  <si>
    <t>petroleum</t>
  </si>
  <si>
    <t>naturgas</t>
  </si>
  <si>
    <t>autogas (LPG)</t>
  </si>
  <si>
    <t>anden flaskegas</t>
  </si>
  <si>
    <t>øre/kg</t>
  </si>
  <si>
    <t>blyholdig benzin</t>
  </si>
  <si>
    <t xml:space="preserve">                                  Andre formål</t>
  </si>
  <si>
    <t>fuelolie 1% S</t>
  </si>
  <si>
    <t>fyringstjære 1% S</t>
  </si>
  <si>
    <t>gas (LPG)</t>
  </si>
  <si>
    <t>raffinaderigas</t>
  </si>
  <si>
    <t>kr/ton</t>
  </si>
  <si>
    <t>stenkul, koks</t>
  </si>
  <si>
    <t>jordoliekoks (petrokoks)</t>
  </si>
  <si>
    <t>brunkul</t>
  </si>
  <si>
    <t>bygas</t>
  </si>
  <si>
    <t>el til opvarmning</t>
  </si>
  <si>
    <t>øre/kWh</t>
  </si>
  <si>
    <t>?</t>
  </si>
  <si>
    <t>el i øvrigt</t>
  </si>
  <si>
    <t>affald til fjv. (aff-afg.)</t>
  </si>
  <si>
    <t>affald til deponering (aff.-a.)</t>
  </si>
  <si>
    <t>ikke opgj.</t>
  </si>
  <si>
    <t>varme fra affald</t>
  </si>
  <si>
    <t>kr/GJ</t>
  </si>
  <si>
    <t>halm</t>
  </si>
  <si>
    <t>træpiller (svovlholdige)</t>
  </si>
  <si>
    <t>træpiller i øvrigt</t>
  </si>
  <si>
    <t>træ i øvrigt</t>
  </si>
  <si>
    <t>1) Under 0,013 g bly pr. liter benzin.</t>
  </si>
  <si>
    <t>2) Over 27% vand. Der antages 90% svovlrensning.</t>
  </si>
  <si>
    <t>3) Mindst 10% af produktionen skal være elektricitet.</t>
  </si>
  <si>
    <t>4) Svovlindhold højst 0,005%.</t>
  </si>
  <si>
    <t>5) HCV + SMV: 1/1 - 31/12 2000: 66 øre/m3</t>
  </si>
  <si>
    <t>6) 0,1% S fra 2008</t>
  </si>
  <si>
    <r>
      <t>CO</t>
    </r>
    <r>
      <rPr>
        <b/>
        <vertAlign val="subscript"/>
        <sz val="10"/>
        <rFont val="Arial"/>
        <family val="2"/>
      </rPr>
      <t>2</t>
    </r>
  </si>
  <si>
    <r>
      <t xml:space="preserve">1/7-31/12 </t>
    </r>
    <r>
      <rPr>
        <sz val="10"/>
        <rFont val="Arial"/>
        <family val="2"/>
      </rPr>
      <t>98</t>
    </r>
  </si>
  <si>
    <r>
      <t>svovlfattig dieselolie</t>
    </r>
    <r>
      <rPr>
        <vertAlign val="superscript"/>
        <sz val="10"/>
        <rFont val="Arial"/>
        <family val="2"/>
      </rPr>
      <t>4)</t>
    </r>
  </si>
  <si>
    <r>
      <t>øre/m</t>
    </r>
    <r>
      <rPr>
        <vertAlign val="superscript"/>
        <sz val="10"/>
        <rFont val="Arial"/>
        <family val="2"/>
      </rPr>
      <t>3</t>
    </r>
  </si>
  <si>
    <r>
      <t>blyfri benzin</t>
    </r>
    <r>
      <rPr>
        <vertAlign val="superscript"/>
        <sz val="10"/>
        <rFont val="Arial"/>
        <family val="2"/>
      </rPr>
      <t>1)</t>
    </r>
  </si>
  <si>
    <r>
      <t>gasolie 0,2% S</t>
    </r>
    <r>
      <rPr>
        <vertAlign val="superscript"/>
        <sz val="10"/>
        <rFont val="Arial"/>
        <family val="2"/>
      </rPr>
      <t>6)</t>
    </r>
  </si>
  <si>
    <r>
      <t>orimulsion</t>
    </r>
    <r>
      <rPr>
        <vertAlign val="superscript"/>
        <sz val="10"/>
        <rFont val="Arial"/>
        <family val="2"/>
      </rPr>
      <t>2)</t>
    </r>
  </si>
  <si>
    <r>
      <t>naturgas</t>
    </r>
    <r>
      <rPr>
        <vertAlign val="superscript"/>
        <sz val="10"/>
        <rFont val="Arial"/>
        <family val="2"/>
      </rPr>
      <t>5)</t>
    </r>
  </si>
  <si>
    <r>
      <t>affald til kraftv. (aff-afg.)</t>
    </r>
    <r>
      <rPr>
        <vertAlign val="superscript"/>
        <sz val="10"/>
        <rFont val="Arial"/>
        <family val="2"/>
      </rPr>
      <t>3)</t>
    </r>
  </si>
  <si>
    <t>fra2006</t>
  </si>
  <si>
    <t>Afgiften udgør 20,4 kr. pr. kg. Svovl i disse eneriformer</t>
  </si>
  <si>
    <t> Afgiftssatserne reguleres/opskrives med 1,8 pct. hvert år i perioden 2008 - 2015, jf. lov nr. 1536 af 19. december 2007 (indeksering af energiafgifterne).</t>
  </si>
  <si>
    <t>Nedenstående oversigt viser afgiftssatser gældende i perioden 1. januar 2008 til 31. december 2008 </t>
  </si>
  <si>
    <t>fra2009</t>
  </si>
  <si>
    <t>Afgiften udgør 20,8 kr. pr. kg. Svovl i disse eneriformer</t>
  </si>
  <si>
    <t>fra2010</t>
  </si>
  <si>
    <r>
      <t>svovlfattig dieselolie3</t>
    </r>
    <r>
      <rPr>
        <vertAlign val="superscript"/>
        <sz val="10"/>
        <rFont val="Arial"/>
        <family val="2"/>
      </rPr>
      <t>)</t>
    </r>
  </si>
  <si>
    <t>Afgiften udgør 21 kr. pr. kg. Svovl i disse eneriformer</t>
  </si>
  <si>
    <r>
      <t>gasolie 0,2% S5</t>
    </r>
    <r>
      <rPr>
        <vertAlign val="superscript"/>
        <sz val="10"/>
        <rFont val="Arial"/>
        <family val="2"/>
      </rPr>
      <t>)</t>
    </r>
  </si>
  <si>
    <r>
      <t>naturgas3</t>
    </r>
    <r>
      <rPr>
        <vertAlign val="superscript"/>
        <sz val="10"/>
        <rFont val="Arial"/>
        <family val="2"/>
      </rPr>
      <t>)</t>
    </r>
  </si>
  <si>
    <t>affald til forbrænding</t>
  </si>
  <si>
    <t>3) Svovlindhold højst 0,005%.</t>
  </si>
  <si>
    <t>4) HCV + SMV: 1/1 - 31/12 2000: 66 øre/m3</t>
  </si>
  <si>
    <t>5) 0,1% S fra 2008</t>
  </si>
  <si>
    <t>Nedenstående oversigt viser afgiftssatser gældende i perioden 1. januar 2010 til 31. december 2010</t>
  </si>
  <si>
    <t>Svovl</t>
  </si>
  <si>
    <t>Dieselolie</t>
  </si>
  <si>
    <t>Afgiften udgør 21,4 kr. pr. kg. Svovl i disse eneriformer</t>
  </si>
  <si>
    <t>Dieselolie med 6,8% biobrændsel</t>
  </si>
  <si>
    <t>Petroleum</t>
  </si>
  <si>
    <t>Naturgas</t>
  </si>
  <si>
    <t>Autogas (LPG)</t>
  </si>
  <si>
    <t>Anden flaskegas</t>
  </si>
  <si>
    <t>Blyfri benzin</t>
  </si>
  <si>
    <t>Benzin med 4,8% biobrændsel</t>
  </si>
  <si>
    <r>
      <t>Gasolie 0,2% S4</t>
    </r>
    <r>
      <rPr>
        <vertAlign val="superscript"/>
        <sz val="10"/>
        <rFont val="Arial"/>
        <family val="2"/>
      </rPr>
      <t>)</t>
    </r>
  </si>
  <si>
    <t>Fuelolie 1% S</t>
  </si>
  <si>
    <t>Fyringstjære 1% S</t>
  </si>
  <si>
    <t>Gas (LPG)</t>
  </si>
  <si>
    <t>Raffinaderigas</t>
  </si>
  <si>
    <r>
      <t>Orimulsion1</t>
    </r>
    <r>
      <rPr>
        <vertAlign val="superscript"/>
        <sz val="10"/>
        <rFont val="Arial"/>
        <family val="2"/>
      </rPr>
      <t>)</t>
    </r>
  </si>
  <si>
    <t>Stenkul, koks</t>
  </si>
  <si>
    <t>Jordoliekoks (petrokoks)</t>
  </si>
  <si>
    <t>Brunkul</t>
  </si>
  <si>
    <r>
      <t>Naturgas3</t>
    </r>
    <r>
      <rPr>
        <vertAlign val="superscript"/>
        <sz val="10"/>
        <rFont val="Arial"/>
        <family val="2"/>
      </rPr>
      <t>)</t>
    </r>
  </si>
  <si>
    <t>-</t>
  </si>
  <si>
    <t>Bygas</t>
  </si>
  <si>
    <t>El til opvarmning</t>
  </si>
  <si>
    <t>El i øvrigt</t>
  </si>
  <si>
    <t>Affaldsvarmeafgift</t>
  </si>
  <si>
    <t>Affald til deponering (aff.-a.)</t>
  </si>
  <si>
    <t>Halm (brændselsformål)</t>
  </si>
  <si>
    <t>Træpiller (svovlholdige,brændselsformål)</t>
  </si>
  <si>
    <t>Træpiller i øvrigt</t>
  </si>
  <si>
    <t>Træ i øvrigt</t>
  </si>
  <si>
    <t>1) Over 27% vand. Der antages 90% svovlrensning.</t>
  </si>
  <si>
    <t>2) Svovlindhold højst 0,005%.</t>
  </si>
  <si>
    <t>3) HCV + SMV: 1/1 - 31/12 2000: 66 øre/m3</t>
  </si>
  <si>
    <t>4) 0,1% S fra 2008</t>
  </si>
  <si>
    <t>Til juni 2012</t>
  </si>
  <si>
    <t>Fra juni 2012</t>
  </si>
  <si>
    <t>Afgiften udgør 21,8kr. pr. kg. Svovl i disse eneriformer</t>
  </si>
  <si>
    <t>Blyholdig benzin</t>
  </si>
  <si>
    <t>Afgiften udgør 22,2 kr. pr. kg. Svovl i disse eneriformer</t>
  </si>
  <si>
    <t>Nedenstående oversigt viser afgiftssatser gældende i perioden 1. januar 2013 til 31. december 2013</t>
  </si>
  <si>
    <t>Afgiften udgør 25,9 kr. pr. kg. Svovl i disse eneriformer</t>
  </si>
  <si>
    <t>Afgiften udgør 23 kr. pr. kg. Svovl i disse eneriformer</t>
  </si>
  <si>
    <r>
      <t>øre/Nm</t>
    </r>
    <r>
      <rPr>
        <vertAlign val="superscript"/>
        <sz val="10"/>
        <rFont val="Arial"/>
        <family val="2"/>
      </rPr>
      <t>3</t>
    </r>
  </si>
  <si>
    <t>Blyholdig benzin (blyinhold over 0,013 g./l.)</t>
  </si>
  <si>
    <r>
      <t>Gasolie (svovlinhold højst 0,001 %</t>
    </r>
    <r>
      <rPr>
        <vertAlign val="superscript"/>
        <sz val="10"/>
        <rFont val="Arial"/>
        <family val="2"/>
      </rPr>
      <t>)</t>
    </r>
  </si>
  <si>
    <t>http://www.skm.dk/skattetal/satser/satser-og-beloebsgraenser/?p=2</t>
  </si>
  <si>
    <t xml:space="preserve"> Afgifter udgør 23, kr pr. kg. svovl i disse brændsler</t>
  </si>
  <si>
    <t>PSO er ikke med i disse afgiftsatser.</t>
  </si>
  <si>
    <t xml:space="preserve"> Afgifter udgør 23,3 kr pr. kg. svovl i disse brændsler</t>
  </si>
  <si>
    <t xml:space="preserve"> Afgifter udgør 23,4 kr pr. kg. svovl i disse brændsler</t>
  </si>
  <si>
    <t>Naturgas(med nedre brændværdi 39,6)</t>
  </si>
  <si>
    <t>Anden gas og dieselolie</t>
  </si>
  <si>
    <t>Anden Petroleum</t>
  </si>
  <si>
    <t>40,7 indtil 31/4</t>
  </si>
  <si>
    <t>Affald til brændselsformål</t>
  </si>
  <si>
    <t xml:space="preserve"> Afgifter udgør 23,7 kr pr. kg. svovl i disse brændsler</t>
  </si>
  <si>
    <t>21,02)</t>
  </si>
  <si>
    <t xml:space="preserve"> Afgifter udgør 23,9 kr pr. kg. svovl i disse brændsler</t>
  </si>
  <si>
    <t xml:space="preserve"> Afgifter udgør 24,2 kr pr. kg. svovl i disse brændsler</t>
  </si>
  <si>
    <t>Autogas(LPG)</t>
  </si>
  <si>
    <t xml:space="preserve"> Afgifter udgør 24,6 kr pr. kg. svovl i disse brændsler</t>
  </si>
  <si>
    <t xml:space="preserve"> Afgifter udgør 26,5 kr pr. kg. svovl i disse brændsler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</si>
</sst>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0.0"/>
    <numFmt numFmtId="166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sz val="12"/>
      <color indexed="54"/>
      <name val="Verdana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14" fontId="0" fillId="0" borderId="0" xfId="0" applyNumberFormat="1" applyFill="1"/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11" xfId="0" applyFill="1" applyBorder="1"/>
    <xf numFmtId="0" fontId="0" fillId="0" borderId="5" xfId="0" applyFill="1" applyBorder="1"/>
    <xf numFmtId="164" fontId="0" fillId="0" borderId="6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5" fontId="0" fillId="0" borderId="9" xfId="0" applyNumberFormat="1" applyFill="1" applyBorder="1" applyAlignment="1">
      <alignment horizontal="center"/>
    </xf>
    <xf numFmtId="0" fontId="0" fillId="0" borderId="2" xfId="0" applyFill="1" applyBorder="1"/>
    <xf numFmtId="0" fontId="0" fillId="0" borderId="6" xfId="0" applyFill="1" applyBorder="1"/>
    <xf numFmtId="165" fontId="0" fillId="0" borderId="4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Fill="1"/>
    <xf numFmtId="165" fontId="0" fillId="0" borderId="0" xfId="0" applyNumberForma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14" fontId="0" fillId="0" borderId="0" xfId="0" quotePrefix="1" applyNumberFormat="1" applyFill="1"/>
    <xf numFmtId="165" fontId="0" fillId="0" borderId="0" xfId="0" applyNumberFormat="1" applyFill="1"/>
    <xf numFmtId="165" fontId="0" fillId="0" borderId="8" xfId="0" applyNumberFormat="1" applyFill="1" applyBorder="1" applyAlignment="1">
      <alignment horizontal="center"/>
    </xf>
    <xf numFmtId="0" fontId="8" fillId="0" borderId="0" xfId="0" applyFont="1" applyFill="1"/>
    <xf numFmtId="0" fontId="10" fillId="0" borderId="0" xfId="2" applyFont="1" applyAlignment="1" applyProtection="1"/>
    <xf numFmtId="0" fontId="8" fillId="0" borderId="0" xfId="0" applyFont="1"/>
    <xf numFmtId="0" fontId="11" fillId="0" borderId="0" xfId="0" applyFont="1"/>
    <xf numFmtId="165" fontId="0" fillId="0" borderId="0" xfId="0" applyNumberForma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0" fontId="5" fillId="0" borderId="10" xfId="0" applyFont="1" applyFill="1" applyBorder="1"/>
    <xf numFmtId="0" fontId="0" fillId="0" borderId="9" xfId="0" applyFill="1" applyBorder="1"/>
    <xf numFmtId="164" fontId="0" fillId="0" borderId="9" xfId="0" applyNumberFormat="1" applyFill="1" applyBorder="1" applyAlignment="1">
      <alignment horizontal="left"/>
    </xf>
    <xf numFmtId="0" fontId="5" fillId="0" borderId="1" xfId="0" applyFont="1" applyFill="1" applyBorder="1"/>
    <xf numFmtId="0" fontId="0" fillId="0" borderId="9" xfId="0" applyFill="1" applyBorder="1" applyAlignment="1">
      <alignment horizontal="left"/>
    </xf>
    <xf numFmtId="0" fontId="5" fillId="0" borderId="2" xfId="0" applyFont="1" applyFill="1" applyBorder="1"/>
    <xf numFmtId="165" fontId="0" fillId="2" borderId="7" xfId="0" applyNumberFormat="1" applyFill="1" applyBorder="1" applyAlignment="1">
      <alignment horizontal="center"/>
    </xf>
    <xf numFmtId="165" fontId="0" fillId="0" borderId="0" xfId="1" applyNumberFormat="1" applyFont="1" applyFill="1" applyAlignment="1">
      <alignment horizontal="center"/>
    </xf>
    <xf numFmtId="0" fontId="12" fillId="0" borderId="0" xfId="0" applyFont="1" applyFill="1"/>
    <xf numFmtId="0" fontId="13" fillId="0" borderId="0" xfId="2" applyFont="1" applyAlignment="1" applyProtection="1"/>
    <xf numFmtId="0" fontId="12" fillId="0" borderId="0" xfId="0" applyFont="1"/>
    <xf numFmtId="0" fontId="2" fillId="0" borderId="0" xfId="0" applyFont="1" applyFill="1" applyAlignment="1"/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0" fontId="5" fillId="0" borderId="11" xfId="0" applyFont="1" applyFill="1" applyBorder="1"/>
    <xf numFmtId="0" fontId="5" fillId="0" borderId="5" xfId="0" applyFont="1" applyFill="1" applyBorder="1"/>
    <xf numFmtId="165" fontId="0" fillId="0" borderId="5" xfId="0" applyNumberForma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Fill="1" applyBorder="1"/>
    <xf numFmtId="0" fontId="5" fillId="0" borderId="8" xfId="0" applyFon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0" fillId="3" borderId="8" xfId="0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9" fillId="0" borderId="0" xfId="2" applyFill="1" applyAlignment="1" applyProtection="1"/>
    <xf numFmtId="165" fontId="0" fillId="0" borderId="12" xfId="0" applyNumberForma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5" fillId="0" borderId="9" xfId="0" applyFont="1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5" fillId="0" borderId="8" xfId="0" applyFont="1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2" fontId="0" fillId="0" borderId="8" xfId="0" applyNumberFormat="1" applyFill="1" applyBorder="1" applyAlignment="1">
      <alignment horizontal="center"/>
    </xf>
    <xf numFmtId="0" fontId="1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5" fontId="14" fillId="0" borderId="9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textRotation="90"/>
    </xf>
    <xf numFmtId="0" fontId="0" fillId="0" borderId="10" xfId="0" applyFill="1" applyBorder="1" applyAlignment="1">
      <alignment horizontal="center" vertical="center" textRotation="90"/>
    </xf>
    <xf numFmtId="0" fontId="0" fillId="0" borderId="5" xfId="0" applyFill="1" applyBorder="1" applyAlignment="1">
      <alignment horizontal="center" vertical="center" textRotation="90"/>
    </xf>
    <xf numFmtId="0" fontId="0" fillId="0" borderId="4" xfId="0" applyFill="1" applyBorder="1" applyAlignment="1">
      <alignment horizontal="center" textRotation="90"/>
    </xf>
    <xf numFmtId="0" fontId="0" fillId="0" borderId="9" xfId="0" applyFill="1" applyBorder="1" applyAlignment="1"/>
    <xf numFmtId="0" fontId="0" fillId="0" borderId="8" xfId="0" applyFill="1" applyBorder="1" applyAlignment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8" xfId="0" applyBorder="1" applyAlignment="1">
      <alignment horizontal="center" textRotation="90"/>
    </xf>
    <xf numFmtId="0" fontId="0" fillId="0" borderId="1" xfId="0" applyFill="1" applyBorder="1" applyAlignment="1">
      <alignment horizontal="center" textRotation="90"/>
    </xf>
    <xf numFmtId="0" fontId="0" fillId="0" borderId="10" xfId="0" applyFill="1" applyBorder="1" applyAlignment="1"/>
    <xf numFmtId="0" fontId="0" fillId="0" borderId="5" xfId="0" applyFill="1" applyBorder="1" applyAlignment="1"/>
    <xf numFmtId="0" fontId="5" fillId="0" borderId="4" xfId="0" applyFont="1" applyFill="1" applyBorder="1" applyAlignment="1">
      <alignment horizontal="center" textRotation="90"/>
    </xf>
    <xf numFmtId="0" fontId="0" fillId="0" borderId="9" xfId="0" applyFill="1" applyBorder="1" applyAlignment="1">
      <alignment horizontal="center" textRotation="90"/>
    </xf>
    <xf numFmtId="0" fontId="0" fillId="0" borderId="8" xfId="0" applyFill="1" applyBorder="1" applyAlignment="1">
      <alignment horizontal="center" textRotation="90"/>
    </xf>
  </cellXfs>
  <cellStyles count="3">
    <cellStyle name="Link" xfId="2" builtinId="8"/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km.dk/skattetal/satser/satser-og-beloebsgraenser/?p=2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tsinformation.dk/Forms/R0710.aspx?id=114236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tsinformation.dk/Forms/R0710.aspx?id=11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"/>
  <sheetViews>
    <sheetView zoomScale="80" zoomScaleNormal="80" workbookViewId="0">
      <selection activeCell="O21" sqref="N21:O21"/>
    </sheetView>
  </sheetViews>
  <sheetFormatPr defaultColWidth="9.21875" defaultRowHeight="14.4" outlineLevelCol="1" x14ac:dyDescent="0.3"/>
  <cols>
    <col min="1" max="1" width="7.77734375" style="2" customWidth="1"/>
    <col min="2" max="2" width="20.77734375" style="2" bestFit="1" customWidth="1"/>
    <col min="3" max="4" width="9.21875" style="2"/>
    <col min="5" max="6" width="9.21875" style="2" hidden="1" customWidth="1" outlineLevel="1"/>
    <col min="7" max="8" width="9.21875" style="2" hidden="1" customWidth="1"/>
    <col min="9" max="15" width="9.21875" style="2"/>
    <col min="16" max="17" width="9.21875" style="2" hidden="1" customWidth="1"/>
    <col min="18" max="256" width="9.21875" style="2"/>
    <col min="257" max="257" width="7.77734375" style="2" customWidth="1"/>
    <col min="258" max="258" width="20.77734375" style="2" bestFit="1" customWidth="1"/>
    <col min="259" max="260" width="9.21875" style="2"/>
    <col min="261" max="264" width="0" style="2" hidden="1" customWidth="1"/>
    <col min="265" max="271" width="9.21875" style="2"/>
    <col min="272" max="273" width="0" style="2" hidden="1" customWidth="1"/>
    <col min="274" max="512" width="9.21875" style="2"/>
    <col min="513" max="513" width="7.77734375" style="2" customWidth="1"/>
    <col min="514" max="514" width="20.77734375" style="2" bestFit="1" customWidth="1"/>
    <col min="515" max="516" width="9.21875" style="2"/>
    <col min="517" max="520" width="0" style="2" hidden="1" customWidth="1"/>
    <col min="521" max="527" width="9.21875" style="2"/>
    <col min="528" max="529" width="0" style="2" hidden="1" customWidth="1"/>
    <col min="530" max="768" width="9.21875" style="2"/>
    <col min="769" max="769" width="7.77734375" style="2" customWidth="1"/>
    <col min="770" max="770" width="20.77734375" style="2" bestFit="1" customWidth="1"/>
    <col min="771" max="772" width="9.21875" style="2"/>
    <col min="773" max="776" width="0" style="2" hidden="1" customWidth="1"/>
    <col min="777" max="783" width="9.21875" style="2"/>
    <col min="784" max="785" width="0" style="2" hidden="1" customWidth="1"/>
    <col min="786" max="1024" width="9.21875" style="2"/>
    <col min="1025" max="1025" width="7.77734375" style="2" customWidth="1"/>
    <col min="1026" max="1026" width="20.77734375" style="2" bestFit="1" customWidth="1"/>
    <col min="1027" max="1028" width="9.21875" style="2"/>
    <col min="1029" max="1032" width="0" style="2" hidden="1" customWidth="1"/>
    <col min="1033" max="1039" width="9.21875" style="2"/>
    <col min="1040" max="1041" width="0" style="2" hidden="1" customWidth="1"/>
    <col min="1042" max="1280" width="9.21875" style="2"/>
    <col min="1281" max="1281" width="7.77734375" style="2" customWidth="1"/>
    <col min="1282" max="1282" width="20.77734375" style="2" bestFit="1" customWidth="1"/>
    <col min="1283" max="1284" width="9.21875" style="2"/>
    <col min="1285" max="1288" width="0" style="2" hidden="1" customWidth="1"/>
    <col min="1289" max="1295" width="9.21875" style="2"/>
    <col min="1296" max="1297" width="0" style="2" hidden="1" customWidth="1"/>
    <col min="1298" max="1536" width="9.21875" style="2"/>
    <col min="1537" max="1537" width="7.77734375" style="2" customWidth="1"/>
    <col min="1538" max="1538" width="20.77734375" style="2" bestFit="1" customWidth="1"/>
    <col min="1539" max="1540" width="9.21875" style="2"/>
    <col min="1541" max="1544" width="0" style="2" hidden="1" customWidth="1"/>
    <col min="1545" max="1551" width="9.21875" style="2"/>
    <col min="1552" max="1553" width="0" style="2" hidden="1" customWidth="1"/>
    <col min="1554" max="1792" width="9.21875" style="2"/>
    <col min="1793" max="1793" width="7.77734375" style="2" customWidth="1"/>
    <col min="1794" max="1794" width="20.77734375" style="2" bestFit="1" customWidth="1"/>
    <col min="1795" max="1796" width="9.21875" style="2"/>
    <col min="1797" max="1800" width="0" style="2" hidden="1" customWidth="1"/>
    <col min="1801" max="1807" width="9.21875" style="2"/>
    <col min="1808" max="1809" width="0" style="2" hidden="1" customWidth="1"/>
    <col min="1810" max="2048" width="9.21875" style="2"/>
    <col min="2049" max="2049" width="7.77734375" style="2" customWidth="1"/>
    <col min="2050" max="2050" width="20.77734375" style="2" bestFit="1" customWidth="1"/>
    <col min="2051" max="2052" width="9.21875" style="2"/>
    <col min="2053" max="2056" width="0" style="2" hidden="1" customWidth="1"/>
    <col min="2057" max="2063" width="9.21875" style="2"/>
    <col min="2064" max="2065" width="0" style="2" hidden="1" customWidth="1"/>
    <col min="2066" max="2304" width="9.21875" style="2"/>
    <col min="2305" max="2305" width="7.77734375" style="2" customWidth="1"/>
    <col min="2306" max="2306" width="20.77734375" style="2" bestFit="1" customWidth="1"/>
    <col min="2307" max="2308" width="9.21875" style="2"/>
    <col min="2309" max="2312" width="0" style="2" hidden="1" customWidth="1"/>
    <col min="2313" max="2319" width="9.21875" style="2"/>
    <col min="2320" max="2321" width="0" style="2" hidden="1" customWidth="1"/>
    <col min="2322" max="2560" width="9.21875" style="2"/>
    <col min="2561" max="2561" width="7.77734375" style="2" customWidth="1"/>
    <col min="2562" max="2562" width="20.77734375" style="2" bestFit="1" customWidth="1"/>
    <col min="2563" max="2564" width="9.21875" style="2"/>
    <col min="2565" max="2568" width="0" style="2" hidden="1" customWidth="1"/>
    <col min="2569" max="2575" width="9.21875" style="2"/>
    <col min="2576" max="2577" width="0" style="2" hidden="1" customWidth="1"/>
    <col min="2578" max="2816" width="9.21875" style="2"/>
    <col min="2817" max="2817" width="7.77734375" style="2" customWidth="1"/>
    <col min="2818" max="2818" width="20.77734375" style="2" bestFit="1" customWidth="1"/>
    <col min="2819" max="2820" width="9.21875" style="2"/>
    <col min="2821" max="2824" width="0" style="2" hidden="1" customWidth="1"/>
    <col min="2825" max="2831" width="9.21875" style="2"/>
    <col min="2832" max="2833" width="0" style="2" hidden="1" customWidth="1"/>
    <col min="2834" max="3072" width="9.21875" style="2"/>
    <col min="3073" max="3073" width="7.77734375" style="2" customWidth="1"/>
    <col min="3074" max="3074" width="20.77734375" style="2" bestFit="1" customWidth="1"/>
    <col min="3075" max="3076" width="9.21875" style="2"/>
    <col min="3077" max="3080" width="0" style="2" hidden="1" customWidth="1"/>
    <col min="3081" max="3087" width="9.21875" style="2"/>
    <col min="3088" max="3089" width="0" style="2" hidden="1" customWidth="1"/>
    <col min="3090" max="3328" width="9.21875" style="2"/>
    <col min="3329" max="3329" width="7.77734375" style="2" customWidth="1"/>
    <col min="3330" max="3330" width="20.77734375" style="2" bestFit="1" customWidth="1"/>
    <col min="3331" max="3332" width="9.21875" style="2"/>
    <col min="3333" max="3336" width="0" style="2" hidden="1" customWidth="1"/>
    <col min="3337" max="3343" width="9.21875" style="2"/>
    <col min="3344" max="3345" width="0" style="2" hidden="1" customWidth="1"/>
    <col min="3346" max="3584" width="9.21875" style="2"/>
    <col min="3585" max="3585" width="7.77734375" style="2" customWidth="1"/>
    <col min="3586" max="3586" width="20.77734375" style="2" bestFit="1" customWidth="1"/>
    <col min="3587" max="3588" width="9.21875" style="2"/>
    <col min="3589" max="3592" width="0" style="2" hidden="1" customWidth="1"/>
    <col min="3593" max="3599" width="9.21875" style="2"/>
    <col min="3600" max="3601" width="0" style="2" hidden="1" customWidth="1"/>
    <col min="3602" max="3840" width="9.21875" style="2"/>
    <col min="3841" max="3841" width="7.77734375" style="2" customWidth="1"/>
    <col min="3842" max="3842" width="20.77734375" style="2" bestFit="1" customWidth="1"/>
    <col min="3843" max="3844" width="9.21875" style="2"/>
    <col min="3845" max="3848" width="0" style="2" hidden="1" customWidth="1"/>
    <col min="3849" max="3855" width="9.21875" style="2"/>
    <col min="3856" max="3857" width="0" style="2" hidden="1" customWidth="1"/>
    <col min="3858" max="4096" width="9.21875" style="2"/>
    <col min="4097" max="4097" width="7.77734375" style="2" customWidth="1"/>
    <col min="4098" max="4098" width="20.77734375" style="2" bestFit="1" customWidth="1"/>
    <col min="4099" max="4100" width="9.21875" style="2"/>
    <col min="4101" max="4104" width="0" style="2" hidden="1" customWidth="1"/>
    <col min="4105" max="4111" width="9.21875" style="2"/>
    <col min="4112" max="4113" width="0" style="2" hidden="1" customWidth="1"/>
    <col min="4114" max="4352" width="9.21875" style="2"/>
    <col min="4353" max="4353" width="7.77734375" style="2" customWidth="1"/>
    <col min="4354" max="4354" width="20.77734375" style="2" bestFit="1" customWidth="1"/>
    <col min="4355" max="4356" width="9.21875" style="2"/>
    <col min="4357" max="4360" width="0" style="2" hidden="1" customWidth="1"/>
    <col min="4361" max="4367" width="9.21875" style="2"/>
    <col min="4368" max="4369" width="0" style="2" hidden="1" customWidth="1"/>
    <col min="4370" max="4608" width="9.21875" style="2"/>
    <col min="4609" max="4609" width="7.77734375" style="2" customWidth="1"/>
    <col min="4610" max="4610" width="20.77734375" style="2" bestFit="1" customWidth="1"/>
    <col min="4611" max="4612" width="9.21875" style="2"/>
    <col min="4613" max="4616" width="0" style="2" hidden="1" customWidth="1"/>
    <col min="4617" max="4623" width="9.21875" style="2"/>
    <col min="4624" max="4625" width="0" style="2" hidden="1" customWidth="1"/>
    <col min="4626" max="4864" width="9.21875" style="2"/>
    <col min="4865" max="4865" width="7.77734375" style="2" customWidth="1"/>
    <col min="4866" max="4866" width="20.77734375" style="2" bestFit="1" customWidth="1"/>
    <col min="4867" max="4868" width="9.21875" style="2"/>
    <col min="4869" max="4872" width="0" style="2" hidden="1" customWidth="1"/>
    <col min="4873" max="4879" width="9.21875" style="2"/>
    <col min="4880" max="4881" width="0" style="2" hidden="1" customWidth="1"/>
    <col min="4882" max="5120" width="9.21875" style="2"/>
    <col min="5121" max="5121" width="7.77734375" style="2" customWidth="1"/>
    <col min="5122" max="5122" width="20.77734375" style="2" bestFit="1" customWidth="1"/>
    <col min="5123" max="5124" width="9.21875" style="2"/>
    <col min="5125" max="5128" width="0" style="2" hidden="1" customWidth="1"/>
    <col min="5129" max="5135" width="9.21875" style="2"/>
    <col min="5136" max="5137" width="0" style="2" hidden="1" customWidth="1"/>
    <col min="5138" max="5376" width="9.21875" style="2"/>
    <col min="5377" max="5377" width="7.77734375" style="2" customWidth="1"/>
    <col min="5378" max="5378" width="20.77734375" style="2" bestFit="1" customWidth="1"/>
    <col min="5379" max="5380" width="9.21875" style="2"/>
    <col min="5381" max="5384" width="0" style="2" hidden="1" customWidth="1"/>
    <col min="5385" max="5391" width="9.21875" style="2"/>
    <col min="5392" max="5393" width="0" style="2" hidden="1" customWidth="1"/>
    <col min="5394" max="5632" width="9.21875" style="2"/>
    <col min="5633" max="5633" width="7.77734375" style="2" customWidth="1"/>
    <col min="5634" max="5634" width="20.77734375" style="2" bestFit="1" customWidth="1"/>
    <col min="5635" max="5636" width="9.21875" style="2"/>
    <col min="5637" max="5640" width="0" style="2" hidden="1" customWidth="1"/>
    <col min="5641" max="5647" width="9.21875" style="2"/>
    <col min="5648" max="5649" width="0" style="2" hidden="1" customWidth="1"/>
    <col min="5650" max="5888" width="9.21875" style="2"/>
    <col min="5889" max="5889" width="7.77734375" style="2" customWidth="1"/>
    <col min="5890" max="5890" width="20.77734375" style="2" bestFit="1" customWidth="1"/>
    <col min="5891" max="5892" width="9.21875" style="2"/>
    <col min="5893" max="5896" width="0" style="2" hidden="1" customWidth="1"/>
    <col min="5897" max="5903" width="9.21875" style="2"/>
    <col min="5904" max="5905" width="0" style="2" hidden="1" customWidth="1"/>
    <col min="5906" max="6144" width="9.21875" style="2"/>
    <col min="6145" max="6145" width="7.77734375" style="2" customWidth="1"/>
    <col min="6146" max="6146" width="20.77734375" style="2" bestFit="1" customWidth="1"/>
    <col min="6147" max="6148" width="9.21875" style="2"/>
    <col min="6149" max="6152" width="0" style="2" hidden="1" customWidth="1"/>
    <col min="6153" max="6159" width="9.21875" style="2"/>
    <col min="6160" max="6161" width="0" style="2" hidden="1" customWidth="1"/>
    <col min="6162" max="6400" width="9.21875" style="2"/>
    <col min="6401" max="6401" width="7.77734375" style="2" customWidth="1"/>
    <col min="6402" max="6402" width="20.77734375" style="2" bestFit="1" customWidth="1"/>
    <col min="6403" max="6404" width="9.21875" style="2"/>
    <col min="6405" max="6408" width="0" style="2" hidden="1" customWidth="1"/>
    <col min="6409" max="6415" width="9.21875" style="2"/>
    <col min="6416" max="6417" width="0" style="2" hidden="1" customWidth="1"/>
    <col min="6418" max="6656" width="9.21875" style="2"/>
    <col min="6657" max="6657" width="7.77734375" style="2" customWidth="1"/>
    <col min="6658" max="6658" width="20.77734375" style="2" bestFit="1" customWidth="1"/>
    <col min="6659" max="6660" width="9.21875" style="2"/>
    <col min="6661" max="6664" width="0" style="2" hidden="1" customWidth="1"/>
    <col min="6665" max="6671" width="9.21875" style="2"/>
    <col min="6672" max="6673" width="0" style="2" hidden="1" customWidth="1"/>
    <col min="6674" max="6912" width="9.21875" style="2"/>
    <col min="6913" max="6913" width="7.77734375" style="2" customWidth="1"/>
    <col min="6914" max="6914" width="20.77734375" style="2" bestFit="1" customWidth="1"/>
    <col min="6915" max="6916" width="9.21875" style="2"/>
    <col min="6917" max="6920" width="0" style="2" hidden="1" customWidth="1"/>
    <col min="6921" max="6927" width="9.21875" style="2"/>
    <col min="6928" max="6929" width="0" style="2" hidden="1" customWidth="1"/>
    <col min="6930" max="7168" width="9.21875" style="2"/>
    <col min="7169" max="7169" width="7.77734375" style="2" customWidth="1"/>
    <col min="7170" max="7170" width="20.77734375" style="2" bestFit="1" customWidth="1"/>
    <col min="7171" max="7172" width="9.21875" style="2"/>
    <col min="7173" max="7176" width="0" style="2" hidden="1" customWidth="1"/>
    <col min="7177" max="7183" width="9.21875" style="2"/>
    <col min="7184" max="7185" width="0" style="2" hidden="1" customWidth="1"/>
    <col min="7186" max="7424" width="9.21875" style="2"/>
    <col min="7425" max="7425" width="7.77734375" style="2" customWidth="1"/>
    <col min="7426" max="7426" width="20.77734375" style="2" bestFit="1" customWidth="1"/>
    <col min="7427" max="7428" width="9.21875" style="2"/>
    <col min="7429" max="7432" width="0" style="2" hidden="1" customWidth="1"/>
    <col min="7433" max="7439" width="9.21875" style="2"/>
    <col min="7440" max="7441" width="0" style="2" hidden="1" customWidth="1"/>
    <col min="7442" max="7680" width="9.21875" style="2"/>
    <col min="7681" max="7681" width="7.77734375" style="2" customWidth="1"/>
    <col min="7682" max="7682" width="20.77734375" style="2" bestFit="1" customWidth="1"/>
    <col min="7683" max="7684" width="9.21875" style="2"/>
    <col min="7685" max="7688" width="0" style="2" hidden="1" customWidth="1"/>
    <col min="7689" max="7695" width="9.21875" style="2"/>
    <col min="7696" max="7697" width="0" style="2" hidden="1" customWidth="1"/>
    <col min="7698" max="7936" width="9.21875" style="2"/>
    <col min="7937" max="7937" width="7.77734375" style="2" customWidth="1"/>
    <col min="7938" max="7938" width="20.77734375" style="2" bestFit="1" customWidth="1"/>
    <col min="7939" max="7940" width="9.21875" style="2"/>
    <col min="7941" max="7944" width="0" style="2" hidden="1" customWidth="1"/>
    <col min="7945" max="7951" width="9.21875" style="2"/>
    <col min="7952" max="7953" width="0" style="2" hidden="1" customWidth="1"/>
    <col min="7954" max="8192" width="9.21875" style="2"/>
    <col min="8193" max="8193" width="7.77734375" style="2" customWidth="1"/>
    <col min="8194" max="8194" width="20.77734375" style="2" bestFit="1" customWidth="1"/>
    <col min="8195" max="8196" width="9.21875" style="2"/>
    <col min="8197" max="8200" width="0" style="2" hidden="1" customWidth="1"/>
    <col min="8201" max="8207" width="9.21875" style="2"/>
    <col min="8208" max="8209" width="0" style="2" hidden="1" customWidth="1"/>
    <col min="8210" max="8448" width="9.21875" style="2"/>
    <col min="8449" max="8449" width="7.77734375" style="2" customWidth="1"/>
    <col min="8450" max="8450" width="20.77734375" style="2" bestFit="1" customWidth="1"/>
    <col min="8451" max="8452" width="9.21875" style="2"/>
    <col min="8453" max="8456" width="0" style="2" hidden="1" customWidth="1"/>
    <col min="8457" max="8463" width="9.21875" style="2"/>
    <col min="8464" max="8465" width="0" style="2" hidden="1" customWidth="1"/>
    <col min="8466" max="8704" width="9.21875" style="2"/>
    <col min="8705" max="8705" width="7.77734375" style="2" customWidth="1"/>
    <col min="8706" max="8706" width="20.77734375" style="2" bestFit="1" customWidth="1"/>
    <col min="8707" max="8708" width="9.21875" style="2"/>
    <col min="8709" max="8712" width="0" style="2" hidden="1" customWidth="1"/>
    <col min="8713" max="8719" width="9.21875" style="2"/>
    <col min="8720" max="8721" width="0" style="2" hidden="1" customWidth="1"/>
    <col min="8722" max="8960" width="9.21875" style="2"/>
    <col min="8961" max="8961" width="7.77734375" style="2" customWidth="1"/>
    <col min="8962" max="8962" width="20.77734375" style="2" bestFit="1" customWidth="1"/>
    <col min="8963" max="8964" width="9.21875" style="2"/>
    <col min="8965" max="8968" width="0" style="2" hidden="1" customWidth="1"/>
    <col min="8969" max="8975" width="9.21875" style="2"/>
    <col min="8976" max="8977" width="0" style="2" hidden="1" customWidth="1"/>
    <col min="8978" max="9216" width="9.21875" style="2"/>
    <col min="9217" max="9217" width="7.77734375" style="2" customWidth="1"/>
    <col min="9218" max="9218" width="20.77734375" style="2" bestFit="1" customWidth="1"/>
    <col min="9219" max="9220" width="9.21875" style="2"/>
    <col min="9221" max="9224" width="0" style="2" hidden="1" customWidth="1"/>
    <col min="9225" max="9231" width="9.21875" style="2"/>
    <col min="9232" max="9233" width="0" style="2" hidden="1" customWidth="1"/>
    <col min="9234" max="9472" width="9.21875" style="2"/>
    <col min="9473" max="9473" width="7.77734375" style="2" customWidth="1"/>
    <col min="9474" max="9474" width="20.77734375" style="2" bestFit="1" customWidth="1"/>
    <col min="9475" max="9476" width="9.21875" style="2"/>
    <col min="9477" max="9480" width="0" style="2" hidden="1" customWidth="1"/>
    <col min="9481" max="9487" width="9.21875" style="2"/>
    <col min="9488" max="9489" width="0" style="2" hidden="1" customWidth="1"/>
    <col min="9490" max="9728" width="9.21875" style="2"/>
    <col min="9729" max="9729" width="7.77734375" style="2" customWidth="1"/>
    <col min="9730" max="9730" width="20.77734375" style="2" bestFit="1" customWidth="1"/>
    <col min="9731" max="9732" width="9.21875" style="2"/>
    <col min="9733" max="9736" width="0" style="2" hidden="1" customWidth="1"/>
    <col min="9737" max="9743" width="9.21875" style="2"/>
    <col min="9744" max="9745" width="0" style="2" hidden="1" customWidth="1"/>
    <col min="9746" max="9984" width="9.21875" style="2"/>
    <col min="9985" max="9985" width="7.77734375" style="2" customWidth="1"/>
    <col min="9986" max="9986" width="20.77734375" style="2" bestFit="1" customWidth="1"/>
    <col min="9987" max="9988" width="9.21875" style="2"/>
    <col min="9989" max="9992" width="0" style="2" hidden="1" customWidth="1"/>
    <col min="9993" max="9999" width="9.21875" style="2"/>
    <col min="10000" max="10001" width="0" style="2" hidden="1" customWidth="1"/>
    <col min="10002" max="10240" width="9.21875" style="2"/>
    <col min="10241" max="10241" width="7.77734375" style="2" customWidth="1"/>
    <col min="10242" max="10242" width="20.77734375" style="2" bestFit="1" customWidth="1"/>
    <col min="10243" max="10244" width="9.21875" style="2"/>
    <col min="10245" max="10248" width="0" style="2" hidden="1" customWidth="1"/>
    <col min="10249" max="10255" width="9.21875" style="2"/>
    <col min="10256" max="10257" width="0" style="2" hidden="1" customWidth="1"/>
    <col min="10258" max="10496" width="9.21875" style="2"/>
    <col min="10497" max="10497" width="7.77734375" style="2" customWidth="1"/>
    <col min="10498" max="10498" width="20.77734375" style="2" bestFit="1" customWidth="1"/>
    <col min="10499" max="10500" width="9.21875" style="2"/>
    <col min="10501" max="10504" width="0" style="2" hidden="1" customWidth="1"/>
    <col min="10505" max="10511" width="9.21875" style="2"/>
    <col min="10512" max="10513" width="0" style="2" hidden="1" customWidth="1"/>
    <col min="10514" max="10752" width="9.21875" style="2"/>
    <col min="10753" max="10753" width="7.77734375" style="2" customWidth="1"/>
    <col min="10754" max="10754" width="20.77734375" style="2" bestFit="1" customWidth="1"/>
    <col min="10755" max="10756" width="9.21875" style="2"/>
    <col min="10757" max="10760" width="0" style="2" hidden="1" customWidth="1"/>
    <col min="10761" max="10767" width="9.21875" style="2"/>
    <col min="10768" max="10769" width="0" style="2" hidden="1" customWidth="1"/>
    <col min="10770" max="11008" width="9.21875" style="2"/>
    <col min="11009" max="11009" width="7.77734375" style="2" customWidth="1"/>
    <col min="11010" max="11010" width="20.77734375" style="2" bestFit="1" customWidth="1"/>
    <col min="11011" max="11012" width="9.21875" style="2"/>
    <col min="11013" max="11016" width="0" style="2" hidden="1" customWidth="1"/>
    <col min="11017" max="11023" width="9.21875" style="2"/>
    <col min="11024" max="11025" width="0" style="2" hidden="1" customWidth="1"/>
    <col min="11026" max="11264" width="9.21875" style="2"/>
    <col min="11265" max="11265" width="7.77734375" style="2" customWidth="1"/>
    <col min="11266" max="11266" width="20.77734375" style="2" bestFit="1" customWidth="1"/>
    <col min="11267" max="11268" width="9.21875" style="2"/>
    <col min="11269" max="11272" width="0" style="2" hidden="1" customWidth="1"/>
    <col min="11273" max="11279" width="9.21875" style="2"/>
    <col min="11280" max="11281" width="0" style="2" hidden="1" customWidth="1"/>
    <col min="11282" max="11520" width="9.21875" style="2"/>
    <col min="11521" max="11521" width="7.77734375" style="2" customWidth="1"/>
    <col min="11522" max="11522" width="20.77734375" style="2" bestFit="1" customWidth="1"/>
    <col min="11523" max="11524" width="9.21875" style="2"/>
    <col min="11525" max="11528" width="0" style="2" hidden="1" customWidth="1"/>
    <col min="11529" max="11535" width="9.21875" style="2"/>
    <col min="11536" max="11537" width="0" style="2" hidden="1" customWidth="1"/>
    <col min="11538" max="11776" width="9.21875" style="2"/>
    <col min="11777" max="11777" width="7.77734375" style="2" customWidth="1"/>
    <col min="11778" max="11778" width="20.77734375" style="2" bestFit="1" customWidth="1"/>
    <col min="11779" max="11780" width="9.21875" style="2"/>
    <col min="11781" max="11784" width="0" style="2" hidden="1" customWidth="1"/>
    <col min="11785" max="11791" width="9.21875" style="2"/>
    <col min="11792" max="11793" width="0" style="2" hidden="1" customWidth="1"/>
    <col min="11794" max="12032" width="9.21875" style="2"/>
    <col min="12033" max="12033" width="7.77734375" style="2" customWidth="1"/>
    <col min="12034" max="12034" width="20.77734375" style="2" bestFit="1" customWidth="1"/>
    <col min="12035" max="12036" width="9.21875" style="2"/>
    <col min="12037" max="12040" width="0" style="2" hidden="1" customWidth="1"/>
    <col min="12041" max="12047" width="9.21875" style="2"/>
    <col min="12048" max="12049" width="0" style="2" hidden="1" customWidth="1"/>
    <col min="12050" max="12288" width="9.21875" style="2"/>
    <col min="12289" max="12289" width="7.77734375" style="2" customWidth="1"/>
    <col min="12290" max="12290" width="20.77734375" style="2" bestFit="1" customWidth="1"/>
    <col min="12291" max="12292" width="9.21875" style="2"/>
    <col min="12293" max="12296" width="0" style="2" hidden="1" customWidth="1"/>
    <col min="12297" max="12303" width="9.21875" style="2"/>
    <col min="12304" max="12305" width="0" style="2" hidden="1" customWidth="1"/>
    <col min="12306" max="12544" width="9.21875" style="2"/>
    <col min="12545" max="12545" width="7.77734375" style="2" customWidth="1"/>
    <col min="12546" max="12546" width="20.77734375" style="2" bestFit="1" customWidth="1"/>
    <col min="12547" max="12548" width="9.21875" style="2"/>
    <col min="12549" max="12552" width="0" style="2" hidden="1" customWidth="1"/>
    <col min="12553" max="12559" width="9.21875" style="2"/>
    <col min="12560" max="12561" width="0" style="2" hidden="1" customWidth="1"/>
    <col min="12562" max="12800" width="9.21875" style="2"/>
    <col min="12801" max="12801" width="7.77734375" style="2" customWidth="1"/>
    <col min="12802" max="12802" width="20.77734375" style="2" bestFit="1" customWidth="1"/>
    <col min="12803" max="12804" width="9.21875" style="2"/>
    <col min="12805" max="12808" width="0" style="2" hidden="1" customWidth="1"/>
    <col min="12809" max="12815" width="9.21875" style="2"/>
    <col min="12816" max="12817" width="0" style="2" hidden="1" customWidth="1"/>
    <col min="12818" max="13056" width="9.21875" style="2"/>
    <col min="13057" max="13057" width="7.77734375" style="2" customWidth="1"/>
    <col min="13058" max="13058" width="20.77734375" style="2" bestFit="1" customWidth="1"/>
    <col min="13059" max="13060" width="9.21875" style="2"/>
    <col min="13061" max="13064" width="0" style="2" hidden="1" customWidth="1"/>
    <col min="13065" max="13071" width="9.21875" style="2"/>
    <col min="13072" max="13073" width="0" style="2" hidden="1" customWidth="1"/>
    <col min="13074" max="13312" width="9.21875" style="2"/>
    <col min="13313" max="13313" width="7.77734375" style="2" customWidth="1"/>
    <col min="13314" max="13314" width="20.77734375" style="2" bestFit="1" customWidth="1"/>
    <col min="13315" max="13316" width="9.21875" style="2"/>
    <col min="13317" max="13320" width="0" style="2" hidden="1" customWidth="1"/>
    <col min="13321" max="13327" width="9.21875" style="2"/>
    <col min="13328" max="13329" width="0" style="2" hidden="1" customWidth="1"/>
    <col min="13330" max="13568" width="9.21875" style="2"/>
    <col min="13569" max="13569" width="7.77734375" style="2" customWidth="1"/>
    <col min="13570" max="13570" width="20.77734375" style="2" bestFit="1" customWidth="1"/>
    <col min="13571" max="13572" width="9.21875" style="2"/>
    <col min="13573" max="13576" width="0" style="2" hidden="1" customWidth="1"/>
    <col min="13577" max="13583" width="9.21875" style="2"/>
    <col min="13584" max="13585" width="0" style="2" hidden="1" customWidth="1"/>
    <col min="13586" max="13824" width="9.21875" style="2"/>
    <col min="13825" max="13825" width="7.77734375" style="2" customWidth="1"/>
    <col min="13826" max="13826" width="20.77734375" style="2" bestFit="1" customWidth="1"/>
    <col min="13827" max="13828" width="9.21875" style="2"/>
    <col min="13829" max="13832" width="0" style="2" hidden="1" customWidth="1"/>
    <col min="13833" max="13839" width="9.21875" style="2"/>
    <col min="13840" max="13841" width="0" style="2" hidden="1" customWidth="1"/>
    <col min="13842" max="14080" width="9.21875" style="2"/>
    <col min="14081" max="14081" width="7.77734375" style="2" customWidth="1"/>
    <col min="14082" max="14082" width="20.77734375" style="2" bestFit="1" customWidth="1"/>
    <col min="14083" max="14084" width="9.21875" style="2"/>
    <col min="14085" max="14088" width="0" style="2" hidden="1" customWidth="1"/>
    <col min="14089" max="14095" width="9.21875" style="2"/>
    <col min="14096" max="14097" width="0" style="2" hidden="1" customWidth="1"/>
    <col min="14098" max="14336" width="9.21875" style="2"/>
    <col min="14337" max="14337" width="7.77734375" style="2" customWidth="1"/>
    <col min="14338" max="14338" width="20.77734375" style="2" bestFit="1" customWidth="1"/>
    <col min="14339" max="14340" width="9.21875" style="2"/>
    <col min="14341" max="14344" width="0" style="2" hidden="1" customWidth="1"/>
    <col min="14345" max="14351" width="9.21875" style="2"/>
    <col min="14352" max="14353" width="0" style="2" hidden="1" customWidth="1"/>
    <col min="14354" max="14592" width="9.21875" style="2"/>
    <col min="14593" max="14593" width="7.77734375" style="2" customWidth="1"/>
    <col min="14594" max="14594" width="20.77734375" style="2" bestFit="1" customWidth="1"/>
    <col min="14595" max="14596" width="9.21875" style="2"/>
    <col min="14597" max="14600" width="0" style="2" hidden="1" customWidth="1"/>
    <col min="14601" max="14607" width="9.21875" style="2"/>
    <col min="14608" max="14609" width="0" style="2" hidden="1" customWidth="1"/>
    <col min="14610" max="14848" width="9.21875" style="2"/>
    <col min="14849" max="14849" width="7.77734375" style="2" customWidth="1"/>
    <col min="14850" max="14850" width="20.77734375" style="2" bestFit="1" customWidth="1"/>
    <col min="14851" max="14852" width="9.21875" style="2"/>
    <col min="14853" max="14856" width="0" style="2" hidden="1" customWidth="1"/>
    <col min="14857" max="14863" width="9.21875" style="2"/>
    <col min="14864" max="14865" width="0" style="2" hidden="1" customWidth="1"/>
    <col min="14866" max="15104" width="9.21875" style="2"/>
    <col min="15105" max="15105" width="7.77734375" style="2" customWidth="1"/>
    <col min="15106" max="15106" width="20.77734375" style="2" bestFit="1" customWidth="1"/>
    <col min="15107" max="15108" width="9.21875" style="2"/>
    <col min="15109" max="15112" width="0" style="2" hidden="1" customWidth="1"/>
    <col min="15113" max="15119" width="9.21875" style="2"/>
    <col min="15120" max="15121" width="0" style="2" hidden="1" customWidth="1"/>
    <col min="15122" max="15360" width="9.21875" style="2"/>
    <col min="15361" max="15361" width="7.77734375" style="2" customWidth="1"/>
    <col min="15362" max="15362" width="20.77734375" style="2" bestFit="1" customWidth="1"/>
    <col min="15363" max="15364" width="9.21875" style="2"/>
    <col min="15365" max="15368" width="0" style="2" hidden="1" customWidth="1"/>
    <col min="15369" max="15375" width="9.21875" style="2"/>
    <col min="15376" max="15377" width="0" style="2" hidden="1" customWidth="1"/>
    <col min="15378" max="15616" width="9.21875" style="2"/>
    <col min="15617" max="15617" width="7.77734375" style="2" customWidth="1"/>
    <col min="15618" max="15618" width="20.77734375" style="2" bestFit="1" customWidth="1"/>
    <col min="15619" max="15620" width="9.21875" style="2"/>
    <col min="15621" max="15624" width="0" style="2" hidden="1" customWidth="1"/>
    <col min="15625" max="15631" width="9.21875" style="2"/>
    <col min="15632" max="15633" width="0" style="2" hidden="1" customWidth="1"/>
    <col min="15634" max="15872" width="9.21875" style="2"/>
    <col min="15873" max="15873" width="7.77734375" style="2" customWidth="1"/>
    <col min="15874" max="15874" width="20.77734375" style="2" bestFit="1" customWidth="1"/>
    <col min="15875" max="15876" width="9.21875" style="2"/>
    <col min="15877" max="15880" width="0" style="2" hidden="1" customWidth="1"/>
    <col min="15881" max="15887" width="9.21875" style="2"/>
    <col min="15888" max="15889" width="0" style="2" hidden="1" customWidth="1"/>
    <col min="15890" max="16128" width="9.21875" style="2"/>
    <col min="16129" max="16129" width="7.77734375" style="2" customWidth="1"/>
    <col min="16130" max="16130" width="20.77734375" style="2" bestFit="1" customWidth="1"/>
    <col min="16131" max="16132" width="9.21875" style="2"/>
    <col min="16133" max="16136" width="0" style="2" hidden="1" customWidth="1"/>
    <col min="16137" max="16143" width="9.21875" style="2"/>
    <col min="16144" max="16145" width="0" style="2" hidden="1" customWidth="1"/>
    <col min="16146" max="16384" width="9.21875" style="2"/>
  </cols>
  <sheetData>
    <row r="1" spans="1:26" ht="17.399999999999999" x14ac:dyDescent="0.3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"/>
      <c r="T1" s="1"/>
      <c r="U1" s="1"/>
      <c r="V1" s="1"/>
    </row>
    <row r="2" spans="1:26" ht="12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Z2" s="1"/>
    </row>
    <row r="3" spans="1:26" x14ac:dyDescent="0.3">
      <c r="A3" s="2" t="s">
        <v>1</v>
      </c>
      <c r="B3" s="45">
        <v>38889</v>
      </c>
    </row>
    <row r="5" spans="1:26" ht="15.6" x14ac:dyDescent="0.35">
      <c r="A5" s="129" t="s">
        <v>2</v>
      </c>
      <c r="B5" s="131" t="s">
        <v>3</v>
      </c>
      <c r="C5" s="131" t="s">
        <v>4</v>
      </c>
      <c r="D5" s="4" t="s">
        <v>52</v>
      </c>
      <c r="E5" s="133" t="s">
        <v>5</v>
      </c>
      <c r="F5" s="121"/>
      <c r="G5" s="121"/>
      <c r="H5" s="121"/>
      <c r="I5" s="121"/>
      <c r="J5" s="121"/>
      <c r="K5" s="121"/>
      <c r="L5" s="121"/>
      <c r="M5" s="121"/>
      <c r="N5" s="121"/>
      <c r="O5" s="6"/>
      <c r="P5" s="133"/>
      <c r="Q5" s="134"/>
      <c r="R5" s="134"/>
      <c r="S5" s="121" t="s">
        <v>6</v>
      </c>
      <c r="T5" s="121"/>
      <c r="U5" s="121"/>
      <c r="V5" s="121"/>
      <c r="W5" s="6"/>
    </row>
    <row r="6" spans="1:26" x14ac:dyDescent="0.3">
      <c r="A6" s="130"/>
      <c r="B6" s="132"/>
      <c r="C6" s="132"/>
      <c r="D6" s="7" t="s">
        <v>61</v>
      </c>
      <c r="E6" s="8" t="s">
        <v>8</v>
      </c>
      <c r="F6" s="9" t="s">
        <v>9</v>
      </c>
      <c r="G6" s="10" t="s">
        <v>53</v>
      </c>
      <c r="H6" s="9">
        <v>1999</v>
      </c>
      <c r="I6" s="9">
        <v>2000</v>
      </c>
      <c r="J6" s="9">
        <v>2001</v>
      </c>
      <c r="K6" s="9">
        <v>2002</v>
      </c>
      <c r="L6" s="9">
        <v>2003</v>
      </c>
      <c r="M6" s="9">
        <v>2004</v>
      </c>
      <c r="N6" s="9">
        <v>2005</v>
      </c>
      <c r="O6" s="11">
        <v>2006</v>
      </c>
      <c r="P6" s="12">
        <v>1998</v>
      </c>
      <c r="Q6" s="9">
        <v>1999</v>
      </c>
      <c r="R6" s="9">
        <v>2000</v>
      </c>
      <c r="S6" s="9">
        <v>2002</v>
      </c>
      <c r="T6" s="9">
        <v>2003</v>
      </c>
      <c r="U6" s="9">
        <v>2004</v>
      </c>
      <c r="V6" s="9">
        <v>2005</v>
      </c>
      <c r="W6" s="11">
        <v>2006</v>
      </c>
    </row>
    <row r="7" spans="1:26" x14ac:dyDescent="0.3">
      <c r="A7" s="122" t="s">
        <v>10</v>
      </c>
      <c r="B7" s="13" t="s">
        <v>11</v>
      </c>
      <c r="C7" s="14" t="s">
        <v>12</v>
      </c>
      <c r="D7" s="14">
        <v>24.3</v>
      </c>
      <c r="E7" s="15">
        <v>212</v>
      </c>
      <c r="F7" s="16" t="s">
        <v>13</v>
      </c>
      <c r="G7" s="16">
        <v>212</v>
      </c>
      <c r="H7" s="16">
        <v>235</v>
      </c>
      <c r="I7" s="16">
        <v>258</v>
      </c>
      <c r="J7" s="16">
        <v>276</v>
      </c>
      <c r="K7" s="16">
        <v>276</v>
      </c>
      <c r="L7" s="16">
        <v>276</v>
      </c>
      <c r="M7" s="16">
        <v>276</v>
      </c>
      <c r="N7" s="16">
        <v>278.7</v>
      </c>
      <c r="O7" s="33">
        <v>278.7</v>
      </c>
      <c r="P7" s="19">
        <v>0</v>
      </c>
      <c r="Q7" s="20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2">
        <v>0</v>
      </c>
    </row>
    <row r="8" spans="1:26" x14ac:dyDescent="0.3">
      <c r="A8" s="123"/>
      <c r="B8" s="23" t="s">
        <v>14</v>
      </c>
      <c r="C8" s="24" t="s">
        <v>12</v>
      </c>
      <c r="D8" s="24">
        <v>24.3</v>
      </c>
      <c r="E8" s="25">
        <v>202</v>
      </c>
      <c r="F8" s="17" t="s">
        <v>13</v>
      </c>
      <c r="G8" s="17">
        <v>202</v>
      </c>
      <c r="H8" s="17">
        <v>225</v>
      </c>
      <c r="I8" s="17">
        <v>248</v>
      </c>
      <c r="J8" s="17">
        <v>266</v>
      </c>
      <c r="K8" s="17">
        <v>266</v>
      </c>
      <c r="L8" s="17">
        <v>266</v>
      </c>
      <c r="M8" s="17">
        <v>266</v>
      </c>
      <c r="N8" s="17">
        <v>268.7</v>
      </c>
      <c r="O8" s="18">
        <v>268.7</v>
      </c>
      <c r="P8" s="26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7">
        <v>0</v>
      </c>
    </row>
    <row r="9" spans="1:26" x14ac:dyDescent="0.3">
      <c r="A9" s="123"/>
      <c r="B9" s="23" t="s">
        <v>15</v>
      </c>
      <c r="C9" s="24" t="s">
        <v>12</v>
      </c>
      <c r="D9" s="24">
        <v>24.3</v>
      </c>
      <c r="E9" s="25"/>
      <c r="F9" s="17"/>
      <c r="G9" s="17"/>
      <c r="H9" s="17">
        <v>216</v>
      </c>
      <c r="I9" s="17">
        <v>239</v>
      </c>
      <c r="J9" s="17">
        <f>+I9</f>
        <v>239</v>
      </c>
      <c r="K9" s="17">
        <f t="shared" ref="K9:L13" si="0">+J9</f>
        <v>239</v>
      </c>
      <c r="L9" s="17">
        <f t="shared" si="0"/>
        <v>239</v>
      </c>
      <c r="M9" s="17">
        <f>+J9</f>
        <v>239</v>
      </c>
      <c r="N9" s="17">
        <f>+K9</f>
        <v>239</v>
      </c>
      <c r="O9" s="18">
        <f>+L9</f>
        <v>239</v>
      </c>
      <c r="P9" s="26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7">
        <v>0</v>
      </c>
    </row>
    <row r="10" spans="1:26" ht="16.2" x14ac:dyDescent="0.3">
      <c r="A10" s="123"/>
      <c r="B10" s="23" t="s">
        <v>54</v>
      </c>
      <c r="C10" s="24" t="s">
        <v>12</v>
      </c>
      <c r="D10" s="24">
        <v>24.3</v>
      </c>
      <c r="E10" s="25"/>
      <c r="F10" s="17"/>
      <c r="G10" s="17"/>
      <c r="H10" s="17">
        <v>207</v>
      </c>
      <c r="I10" s="17">
        <v>230</v>
      </c>
      <c r="J10" s="17">
        <v>248</v>
      </c>
      <c r="K10" s="17">
        <f t="shared" si="0"/>
        <v>248</v>
      </c>
      <c r="L10" s="17">
        <f t="shared" si="0"/>
        <v>248</v>
      </c>
      <c r="M10" s="17">
        <f>+J10</f>
        <v>248</v>
      </c>
      <c r="N10" s="17">
        <v>250.7</v>
      </c>
      <c r="O10" s="18">
        <v>250.7</v>
      </c>
      <c r="P10" s="26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7">
        <v>0</v>
      </c>
      <c r="X10" s="2" t="s">
        <v>16</v>
      </c>
    </row>
    <row r="11" spans="1:26" x14ac:dyDescent="0.3">
      <c r="A11" s="123"/>
      <c r="B11" s="23" t="s">
        <v>17</v>
      </c>
      <c r="C11" s="24" t="s">
        <v>12</v>
      </c>
      <c r="D11" s="24">
        <v>24.3</v>
      </c>
      <c r="E11" s="25">
        <v>212</v>
      </c>
      <c r="F11" s="17" t="s">
        <v>13</v>
      </c>
      <c r="G11" s="17">
        <v>212</v>
      </c>
      <c r="H11" s="17">
        <v>235</v>
      </c>
      <c r="I11" s="17">
        <v>258</v>
      </c>
      <c r="J11" s="17">
        <v>276</v>
      </c>
      <c r="K11" s="17">
        <v>276</v>
      </c>
      <c r="L11" s="17">
        <v>276</v>
      </c>
      <c r="M11" s="17">
        <v>276</v>
      </c>
      <c r="N11" s="17">
        <v>278.7</v>
      </c>
      <c r="O11" s="18">
        <v>278.7</v>
      </c>
      <c r="P11" s="26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7">
        <v>0</v>
      </c>
    </row>
    <row r="12" spans="1:26" ht="16.2" x14ac:dyDescent="0.3">
      <c r="A12" s="123"/>
      <c r="B12" s="28" t="s">
        <v>18</v>
      </c>
      <c r="C12" s="24" t="s">
        <v>55</v>
      </c>
      <c r="D12" s="24">
        <v>19.8</v>
      </c>
      <c r="E12" s="25">
        <v>231</v>
      </c>
      <c r="F12" s="17" t="s">
        <v>13</v>
      </c>
      <c r="G12" s="17">
        <v>231</v>
      </c>
      <c r="H12" s="17">
        <v>231</v>
      </c>
      <c r="I12" s="17">
        <v>262</v>
      </c>
      <c r="J12" s="17">
        <v>282</v>
      </c>
      <c r="K12" s="17">
        <f t="shared" si="0"/>
        <v>282</v>
      </c>
      <c r="L12" s="17">
        <f t="shared" si="0"/>
        <v>282</v>
      </c>
      <c r="M12" s="17">
        <f>+J12</f>
        <v>282</v>
      </c>
      <c r="N12" s="17">
        <v>284.2</v>
      </c>
      <c r="O12" s="18">
        <v>284.2</v>
      </c>
      <c r="P12" s="26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7">
        <v>0</v>
      </c>
    </row>
    <row r="13" spans="1:26" x14ac:dyDescent="0.3">
      <c r="A13" s="123"/>
      <c r="B13" s="23" t="s">
        <v>19</v>
      </c>
      <c r="C13" s="24" t="s">
        <v>12</v>
      </c>
      <c r="D13" s="24">
        <v>14.4</v>
      </c>
      <c r="E13" s="25">
        <v>143</v>
      </c>
      <c r="F13" s="17" t="s">
        <v>13</v>
      </c>
      <c r="G13" s="17">
        <v>143</v>
      </c>
      <c r="H13" s="17">
        <v>145</v>
      </c>
      <c r="I13" s="17">
        <v>161</v>
      </c>
      <c r="J13" s="17">
        <v>173</v>
      </c>
      <c r="K13" s="17">
        <f t="shared" si="0"/>
        <v>173</v>
      </c>
      <c r="L13" s="17">
        <f t="shared" si="0"/>
        <v>173</v>
      </c>
      <c r="M13" s="17">
        <f>+J13</f>
        <v>173</v>
      </c>
      <c r="N13" s="17">
        <v>174.6</v>
      </c>
      <c r="O13" s="18">
        <v>174.6</v>
      </c>
      <c r="P13" s="26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7">
        <v>0</v>
      </c>
    </row>
    <row r="14" spans="1:26" x14ac:dyDescent="0.3">
      <c r="A14" s="123"/>
      <c r="B14" s="23" t="s">
        <v>20</v>
      </c>
      <c r="C14" s="24" t="s">
        <v>21</v>
      </c>
      <c r="D14" s="24">
        <v>27</v>
      </c>
      <c r="E14" s="25">
        <v>259</v>
      </c>
      <c r="F14" s="17" t="s">
        <v>13</v>
      </c>
      <c r="G14" s="17">
        <v>259</v>
      </c>
      <c r="H14" s="17">
        <v>263</v>
      </c>
      <c r="I14" s="17">
        <v>293</v>
      </c>
      <c r="J14" s="17">
        <f>+I14</f>
        <v>293</v>
      </c>
      <c r="K14" s="17">
        <v>318</v>
      </c>
      <c r="L14" s="17">
        <v>318</v>
      </c>
      <c r="M14" s="17">
        <v>318</v>
      </c>
      <c r="N14" s="17">
        <v>321</v>
      </c>
      <c r="O14" s="18">
        <v>321</v>
      </c>
      <c r="P14" s="26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7">
        <v>0</v>
      </c>
    </row>
    <row r="15" spans="1:26" x14ac:dyDescent="0.3">
      <c r="A15" s="123"/>
      <c r="B15" s="23" t="s">
        <v>22</v>
      </c>
      <c r="C15" s="24" t="s">
        <v>12</v>
      </c>
      <c r="D15" s="24">
        <v>22</v>
      </c>
      <c r="E15" s="25">
        <v>402</v>
      </c>
      <c r="F15" s="17" t="s">
        <v>13</v>
      </c>
      <c r="G15" s="17">
        <v>382</v>
      </c>
      <c r="H15" s="17">
        <v>422</v>
      </c>
      <c r="I15" s="17">
        <v>432</v>
      </c>
      <c r="J15" s="17">
        <v>442</v>
      </c>
      <c r="K15" s="17">
        <v>452</v>
      </c>
      <c r="L15" s="17">
        <v>452</v>
      </c>
      <c r="M15" s="17">
        <v>452</v>
      </c>
      <c r="N15" s="17">
        <v>450</v>
      </c>
      <c r="O15" s="18">
        <v>450</v>
      </c>
      <c r="P15" s="26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7">
        <v>0</v>
      </c>
    </row>
    <row r="16" spans="1:26" ht="16.2" x14ac:dyDescent="0.3">
      <c r="A16" s="124"/>
      <c r="B16" s="29" t="s">
        <v>56</v>
      </c>
      <c r="C16" s="7" t="s">
        <v>12</v>
      </c>
      <c r="D16" s="7">
        <v>22</v>
      </c>
      <c r="E16" s="12">
        <v>337</v>
      </c>
      <c r="F16" s="9" t="s">
        <v>13</v>
      </c>
      <c r="G16" s="9">
        <v>317</v>
      </c>
      <c r="H16" s="9">
        <v>357</v>
      </c>
      <c r="I16" s="9">
        <v>367</v>
      </c>
      <c r="J16" s="9">
        <v>377</v>
      </c>
      <c r="K16" s="9">
        <v>387</v>
      </c>
      <c r="L16" s="9">
        <v>387</v>
      </c>
      <c r="M16" s="9">
        <v>387</v>
      </c>
      <c r="N16" s="17">
        <v>385</v>
      </c>
      <c r="O16" s="18">
        <v>385</v>
      </c>
      <c r="P16" s="30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2">
        <v>0</v>
      </c>
    </row>
    <row r="17" spans="1:23" ht="16.2" x14ac:dyDescent="0.3">
      <c r="A17" s="125" t="s">
        <v>23</v>
      </c>
      <c r="B17" s="13" t="s">
        <v>57</v>
      </c>
      <c r="C17" s="14" t="s">
        <v>12</v>
      </c>
      <c r="D17" s="14">
        <v>24.3</v>
      </c>
      <c r="E17" s="15">
        <v>149</v>
      </c>
      <c r="F17" s="16" t="s">
        <v>13</v>
      </c>
      <c r="G17" s="16">
        <v>170</v>
      </c>
      <c r="H17" s="16">
        <v>170</v>
      </c>
      <c r="I17" s="16">
        <v>173</v>
      </c>
      <c r="J17" s="16">
        <v>178</v>
      </c>
      <c r="K17" s="16">
        <v>183</v>
      </c>
      <c r="L17" s="16">
        <v>183</v>
      </c>
      <c r="M17" s="16">
        <v>183</v>
      </c>
      <c r="N17" s="16">
        <v>185.7</v>
      </c>
      <c r="O17" s="33">
        <v>185.7</v>
      </c>
      <c r="P17" s="15">
        <v>2.5</v>
      </c>
      <c r="Q17" s="16">
        <v>2.5</v>
      </c>
      <c r="R17" s="17">
        <v>3.4</v>
      </c>
      <c r="S17" s="17">
        <v>3.4</v>
      </c>
      <c r="T17" s="17">
        <v>3.4</v>
      </c>
      <c r="U17" s="17">
        <v>3.4</v>
      </c>
      <c r="V17" s="17">
        <v>3.4</v>
      </c>
      <c r="W17" s="33">
        <v>3.4</v>
      </c>
    </row>
    <row r="18" spans="1:23" x14ac:dyDescent="0.3">
      <c r="A18" s="126"/>
      <c r="B18" s="23" t="s">
        <v>24</v>
      </c>
      <c r="C18" s="24" t="s">
        <v>21</v>
      </c>
      <c r="D18" s="24">
        <v>28.8</v>
      </c>
      <c r="E18" s="25">
        <v>166</v>
      </c>
      <c r="F18" s="17"/>
      <c r="G18" s="17">
        <v>191</v>
      </c>
      <c r="H18" s="17">
        <v>191</v>
      </c>
      <c r="I18" s="17">
        <v>195</v>
      </c>
      <c r="J18" s="17">
        <v>200</v>
      </c>
      <c r="K18" s="17">
        <v>206</v>
      </c>
      <c r="L18" s="17">
        <v>206</v>
      </c>
      <c r="M18" s="17">
        <v>206</v>
      </c>
      <c r="N18" s="17">
        <v>209.2</v>
      </c>
      <c r="O18" s="18">
        <v>209.2</v>
      </c>
      <c r="P18" s="25">
        <v>16</v>
      </c>
      <c r="Q18" s="17">
        <v>18</v>
      </c>
      <c r="R18" s="17">
        <v>20</v>
      </c>
      <c r="S18" s="17">
        <v>20</v>
      </c>
      <c r="T18" s="17">
        <v>20</v>
      </c>
      <c r="U18" s="17">
        <v>20</v>
      </c>
      <c r="V18" s="17">
        <v>20</v>
      </c>
      <c r="W18" s="18">
        <v>20</v>
      </c>
    </row>
    <row r="19" spans="1:23" x14ac:dyDescent="0.3">
      <c r="A19" s="126"/>
      <c r="B19" s="23" t="s">
        <v>25</v>
      </c>
      <c r="C19" s="24" t="s">
        <v>21</v>
      </c>
      <c r="D19" s="24">
        <v>25.2</v>
      </c>
      <c r="E19" s="25">
        <v>150</v>
      </c>
      <c r="F19" s="17"/>
      <c r="G19" s="17">
        <v>173</v>
      </c>
      <c r="H19" s="17">
        <v>173</v>
      </c>
      <c r="I19" s="17">
        <v>176</v>
      </c>
      <c r="J19" s="17">
        <v>181</v>
      </c>
      <c r="K19" s="17">
        <v>186</v>
      </c>
      <c r="L19" s="17">
        <v>186</v>
      </c>
      <c r="M19" s="17">
        <v>186</v>
      </c>
      <c r="N19" s="17">
        <v>188.8</v>
      </c>
      <c r="O19" s="18">
        <v>188.8</v>
      </c>
      <c r="P19" s="25">
        <v>16.399999999999999</v>
      </c>
      <c r="Q19" s="17">
        <v>18.2</v>
      </c>
      <c r="R19" s="17">
        <v>20</v>
      </c>
      <c r="S19" s="17">
        <v>20</v>
      </c>
      <c r="T19" s="17">
        <v>20</v>
      </c>
      <c r="U19" s="17">
        <v>20</v>
      </c>
      <c r="V19" s="17">
        <v>20</v>
      </c>
      <c r="W19" s="18">
        <v>20</v>
      </c>
    </row>
    <row r="20" spans="1:23" x14ac:dyDescent="0.3">
      <c r="A20" s="126"/>
      <c r="B20" s="23" t="s">
        <v>17</v>
      </c>
      <c r="C20" s="24" t="s">
        <v>12</v>
      </c>
      <c r="D20" s="24">
        <v>24.3</v>
      </c>
      <c r="E20" s="25">
        <v>149</v>
      </c>
      <c r="F20" s="17"/>
      <c r="G20" s="17">
        <v>170</v>
      </c>
      <c r="H20" s="17">
        <v>170</v>
      </c>
      <c r="I20" s="17">
        <v>173</v>
      </c>
      <c r="J20" s="17">
        <v>178</v>
      </c>
      <c r="K20" s="17">
        <v>183</v>
      </c>
      <c r="L20" s="17">
        <v>183</v>
      </c>
      <c r="M20" s="17">
        <v>183</v>
      </c>
      <c r="N20" s="17">
        <v>185.7</v>
      </c>
      <c r="O20" s="18">
        <v>185.7</v>
      </c>
      <c r="P20" s="25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8">
        <v>0</v>
      </c>
    </row>
    <row r="21" spans="1:23" x14ac:dyDescent="0.3">
      <c r="A21" s="126"/>
      <c r="B21" s="23" t="s">
        <v>26</v>
      </c>
      <c r="C21" s="24" t="s">
        <v>21</v>
      </c>
      <c r="D21" s="24">
        <v>30</v>
      </c>
      <c r="E21" s="25">
        <v>200</v>
      </c>
      <c r="F21" s="17"/>
      <c r="G21" s="17">
        <v>218</v>
      </c>
      <c r="H21" s="17">
        <v>218</v>
      </c>
      <c r="I21" s="17">
        <v>222</v>
      </c>
      <c r="J21" s="17">
        <v>228</v>
      </c>
      <c r="K21" s="17">
        <v>235</v>
      </c>
      <c r="L21" s="17">
        <v>235</v>
      </c>
      <c r="M21" s="17">
        <v>235</v>
      </c>
      <c r="N21" s="17">
        <v>237.9</v>
      </c>
      <c r="O21" s="18">
        <v>237.9</v>
      </c>
      <c r="P21" s="25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8">
        <v>0</v>
      </c>
    </row>
    <row r="22" spans="1:23" x14ac:dyDescent="0.3">
      <c r="A22" s="126"/>
      <c r="B22" s="23" t="s">
        <v>27</v>
      </c>
      <c r="C22" s="24" t="s">
        <v>21</v>
      </c>
      <c r="D22" s="24">
        <v>26.1</v>
      </c>
      <c r="E22" s="25">
        <v>200</v>
      </c>
      <c r="F22" s="17"/>
      <c r="G22" s="17">
        <v>218</v>
      </c>
      <c r="H22" s="17">
        <v>218</v>
      </c>
      <c r="I22" s="17">
        <v>222</v>
      </c>
      <c r="J22" s="17">
        <v>228</v>
      </c>
      <c r="K22" s="17">
        <v>235</v>
      </c>
      <c r="L22" s="17">
        <v>235</v>
      </c>
      <c r="M22" s="17">
        <v>235</v>
      </c>
      <c r="N22" s="17">
        <v>237.9</v>
      </c>
      <c r="O22" s="18">
        <v>237.9</v>
      </c>
      <c r="P22" s="25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8">
        <v>0</v>
      </c>
    </row>
    <row r="23" spans="1:23" ht="16.2" x14ac:dyDescent="0.3">
      <c r="A23" s="126"/>
      <c r="B23" s="29" t="s">
        <v>58</v>
      </c>
      <c r="C23" s="7" t="s">
        <v>28</v>
      </c>
      <c r="D23" s="7">
        <v>201.6</v>
      </c>
      <c r="E23" s="12">
        <v>1150</v>
      </c>
      <c r="F23" s="9"/>
      <c r="G23" s="9"/>
      <c r="H23" s="9"/>
      <c r="I23" s="9"/>
      <c r="J23" s="9"/>
      <c r="K23" s="9"/>
      <c r="L23" s="9"/>
      <c r="M23" s="9"/>
      <c r="N23" s="9"/>
      <c r="O23" s="11"/>
      <c r="P23" s="12">
        <v>26</v>
      </c>
      <c r="Q23" s="9">
        <v>40</v>
      </c>
      <c r="R23" s="9">
        <v>54</v>
      </c>
      <c r="S23" s="9">
        <v>54</v>
      </c>
      <c r="T23" s="9">
        <v>54</v>
      </c>
      <c r="U23" s="9">
        <v>54</v>
      </c>
      <c r="V23" s="9">
        <v>54</v>
      </c>
      <c r="W23" s="11">
        <v>54</v>
      </c>
    </row>
    <row r="24" spans="1:23" x14ac:dyDescent="0.3">
      <c r="A24" s="126"/>
      <c r="B24" s="13" t="s">
        <v>29</v>
      </c>
      <c r="C24" s="14" t="s">
        <v>28</v>
      </c>
      <c r="D24" s="14">
        <v>217.8</v>
      </c>
      <c r="E24" s="15">
        <v>1040</v>
      </c>
      <c r="F24" s="16"/>
      <c r="G24" s="16">
        <v>1040</v>
      </c>
      <c r="H24" s="16">
        <v>1250</v>
      </c>
      <c r="I24" s="16">
        <v>1300</v>
      </c>
      <c r="J24" s="16">
        <v>1350</v>
      </c>
      <c r="K24" s="16">
        <v>1425</v>
      </c>
      <c r="L24" s="16">
        <v>1425</v>
      </c>
      <c r="M24" s="16">
        <v>1425</v>
      </c>
      <c r="N24" s="16">
        <v>1449.2</v>
      </c>
      <c r="O24" s="33">
        <v>1449.2</v>
      </c>
      <c r="P24" s="15">
        <v>137</v>
      </c>
      <c r="Q24" s="16">
        <v>149</v>
      </c>
      <c r="R24" s="17">
        <v>162</v>
      </c>
      <c r="S24" s="17">
        <v>162</v>
      </c>
      <c r="T24" s="17">
        <v>162</v>
      </c>
      <c r="U24" s="17">
        <v>162</v>
      </c>
      <c r="V24" s="17">
        <v>162</v>
      </c>
      <c r="W24" s="33">
        <v>162</v>
      </c>
    </row>
    <row r="25" spans="1:23" x14ac:dyDescent="0.3">
      <c r="A25" s="126"/>
      <c r="B25" s="23" t="s">
        <v>30</v>
      </c>
      <c r="C25" s="24" t="s">
        <v>28</v>
      </c>
      <c r="D25" s="24">
        <v>290.7</v>
      </c>
      <c r="E25" s="25">
        <v>1311</v>
      </c>
      <c r="F25" s="17"/>
      <c r="G25" s="17"/>
      <c r="H25" s="17"/>
      <c r="I25" s="17"/>
      <c r="J25" s="17"/>
      <c r="K25" s="17">
        <v>1675</v>
      </c>
      <c r="L25" s="17">
        <v>1675</v>
      </c>
      <c r="M25" s="17">
        <v>1675</v>
      </c>
      <c r="N25" s="17">
        <v>1707.3</v>
      </c>
      <c r="O25" s="18">
        <v>1707.3</v>
      </c>
      <c r="P25" s="25">
        <v>228</v>
      </c>
      <c r="Q25" s="17">
        <v>244</v>
      </c>
      <c r="R25" s="17">
        <v>260</v>
      </c>
      <c r="S25" s="17">
        <v>260</v>
      </c>
      <c r="T25" s="17">
        <v>260</v>
      </c>
      <c r="U25" s="17">
        <v>260</v>
      </c>
      <c r="V25" s="17">
        <v>260</v>
      </c>
      <c r="W25" s="18">
        <v>260</v>
      </c>
    </row>
    <row r="26" spans="1:23" x14ac:dyDescent="0.3">
      <c r="A26" s="126"/>
      <c r="B26" s="23" t="s">
        <v>31</v>
      </c>
      <c r="C26" s="24" t="s">
        <v>28</v>
      </c>
      <c r="D26" s="24">
        <v>160.19999999999999</v>
      </c>
      <c r="E26" s="25">
        <v>764</v>
      </c>
      <c r="F26" s="17"/>
      <c r="G26" s="17"/>
      <c r="H26" s="17"/>
      <c r="I26" s="17"/>
      <c r="J26" s="17"/>
      <c r="K26" s="17">
        <v>1030</v>
      </c>
      <c r="L26" s="17">
        <v>1030</v>
      </c>
      <c r="M26" s="17">
        <v>1030</v>
      </c>
      <c r="N26" s="17">
        <v>1047.8</v>
      </c>
      <c r="O26" s="18">
        <v>1047.8</v>
      </c>
      <c r="P26" s="12">
        <v>137</v>
      </c>
      <c r="Q26" s="9">
        <v>149</v>
      </c>
      <c r="R26" s="9">
        <v>162</v>
      </c>
      <c r="S26" s="9">
        <v>162</v>
      </c>
      <c r="T26" s="9">
        <v>162</v>
      </c>
      <c r="U26" s="9">
        <v>162</v>
      </c>
      <c r="V26" s="9">
        <v>162</v>
      </c>
      <c r="W26" s="11">
        <v>162</v>
      </c>
    </row>
    <row r="27" spans="1:23" ht="16.2" x14ac:dyDescent="0.3">
      <c r="A27" s="126"/>
      <c r="B27" s="35" t="s">
        <v>59</v>
      </c>
      <c r="C27" s="14" t="s">
        <v>55</v>
      </c>
      <c r="D27" s="14">
        <v>19.8</v>
      </c>
      <c r="E27" s="15">
        <v>123</v>
      </c>
      <c r="F27" s="16" t="s">
        <v>13</v>
      </c>
      <c r="G27" s="16">
        <v>147</v>
      </c>
      <c r="H27" s="16">
        <v>147</v>
      </c>
      <c r="I27" s="16">
        <v>160</v>
      </c>
      <c r="J27" s="16">
        <v>196</v>
      </c>
      <c r="K27" s="16">
        <v>202</v>
      </c>
      <c r="L27" s="16">
        <v>202</v>
      </c>
      <c r="M27" s="16">
        <v>202</v>
      </c>
      <c r="N27" s="16">
        <v>204.2</v>
      </c>
      <c r="O27" s="33">
        <v>204.2</v>
      </c>
      <c r="P27" s="19">
        <v>0</v>
      </c>
      <c r="Q27" s="20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2">
        <v>0</v>
      </c>
    </row>
    <row r="28" spans="1:23" ht="16.2" x14ac:dyDescent="0.3">
      <c r="A28" s="126"/>
      <c r="B28" s="36" t="s">
        <v>32</v>
      </c>
      <c r="C28" s="7" t="s">
        <v>55</v>
      </c>
      <c r="D28" s="7">
        <v>19.8</v>
      </c>
      <c r="E28" s="12">
        <v>1</v>
      </c>
      <c r="F28" s="9" t="s">
        <v>13</v>
      </c>
      <c r="G28" s="9">
        <v>25</v>
      </c>
      <c r="H28" s="9">
        <v>25</v>
      </c>
      <c r="I28" s="9">
        <v>38</v>
      </c>
      <c r="J28" s="9">
        <v>68</v>
      </c>
      <c r="K28" s="9">
        <v>99</v>
      </c>
      <c r="L28" s="9">
        <v>125</v>
      </c>
      <c r="M28" s="9">
        <v>150</v>
      </c>
      <c r="N28" s="9">
        <v>177.2</v>
      </c>
      <c r="O28" s="11">
        <v>204.2</v>
      </c>
      <c r="P28" s="30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2">
        <v>0</v>
      </c>
    </row>
    <row r="29" spans="1:23" x14ac:dyDescent="0.3">
      <c r="A29" s="126"/>
      <c r="B29" s="13" t="s">
        <v>33</v>
      </c>
      <c r="C29" s="24" t="s">
        <v>34</v>
      </c>
      <c r="D29" s="14">
        <v>9</v>
      </c>
      <c r="E29" s="15">
        <v>40.1</v>
      </c>
      <c r="F29" s="16" t="s">
        <v>13</v>
      </c>
      <c r="G29" s="16">
        <v>40.1</v>
      </c>
      <c r="H29" s="16">
        <v>41.6</v>
      </c>
      <c r="I29" s="16">
        <v>47.1</v>
      </c>
      <c r="J29" s="16">
        <v>48.6</v>
      </c>
      <c r="K29" s="16">
        <v>50.1</v>
      </c>
      <c r="L29" s="16">
        <v>50.1</v>
      </c>
      <c r="M29" s="16">
        <v>50.1</v>
      </c>
      <c r="N29" s="16">
        <v>51.1</v>
      </c>
      <c r="O29" s="33">
        <v>51.1</v>
      </c>
      <c r="P29" s="15" t="s">
        <v>35</v>
      </c>
      <c r="Q29" s="16" t="s">
        <v>35</v>
      </c>
      <c r="R29" s="17" t="s">
        <v>35</v>
      </c>
      <c r="S29" s="17" t="s">
        <v>35</v>
      </c>
      <c r="T29" s="17" t="s">
        <v>35</v>
      </c>
      <c r="U29" s="17" t="s">
        <v>35</v>
      </c>
      <c r="V29" s="17" t="s">
        <v>35</v>
      </c>
      <c r="W29" s="33" t="s">
        <v>35</v>
      </c>
    </row>
    <row r="30" spans="1:23" x14ac:dyDescent="0.3">
      <c r="A30" s="126"/>
      <c r="B30" s="29" t="s">
        <v>36</v>
      </c>
      <c r="C30" s="7" t="s">
        <v>34</v>
      </c>
      <c r="D30" s="7">
        <v>9</v>
      </c>
      <c r="E30" s="12">
        <v>46.6</v>
      </c>
      <c r="F30" s="9" t="s">
        <v>13</v>
      </c>
      <c r="G30" s="9">
        <v>46.6</v>
      </c>
      <c r="H30" s="9">
        <v>52.1</v>
      </c>
      <c r="I30" s="9">
        <v>53.6</v>
      </c>
      <c r="J30" s="9">
        <v>55.1</v>
      </c>
      <c r="K30" s="9">
        <v>56.6</v>
      </c>
      <c r="L30" s="9">
        <v>56.6</v>
      </c>
      <c r="M30" s="9">
        <v>56.6</v>
      </c>
      <c r="N30" s="9">
        <v>57.6</v>
      </c>
      <c r="O30" s="11">
        <v>57.6</v>
      </c>
      <c r="P30" s="12" t="s">
        <v>35</v>
      </c>
      <c r="Q30" s="9" t="s">
        <v>35</v>
      </c>
      <c r="R30" s="9" t="s">
        <v>35</v>
      </c>
      <c r="S30" s="9" t="s">
        <v>35</v>
      </c>
      <c r="T30" s="9" t="s">
        <v>35</v>
      </c>
      <c r="U30" s="9" t="s">
        <v>35</v>
      </c>
      <c r="V30" s="9" t="s">
        <v>35</v>
      </c>
      <c r="W30" s="11" t="s">
        <v>35</v>
      </c>
    </row>
    <row r="31" spans="1:23" ht="16.2" x14ac:dyDescent="0.3">
      <c r="A31" s="126"/>
      <c r="B31" s="13" t="s">
        <v>60</v>
      </c>
      <c r="C31" s="14" t="s">
        <v>28</v>
      </c>
      <c r="D31" s="38">
        <v>0</v>
      </c>
      <c r="E31" s="19">
        <v>160</v>
      </c>
      <c r="F31" s="20"/>
      <c r="G31" s="20">
        <v>210</v>
      </c>
      <c r="H31" s="20">
        <v>280</v>
      </c>
      <c r="I31" s="20">
        <f t="shared" ref="I31:K32" si="1">+H31</f>
        <v>280</v>
      </c>
      <c r="J31" s="20">
        <f t="shared" si="1"/>
        <v>280</v>
      </c>
      <c r="K31" s="20">
        <f t="shared" si="1"/>
        <v>280</v>
      </c>
      <c r="L31" s="20">
        <f>+K31</f>
        <v>280</v>
      </c>
      <c r="M31" s="20">
        <f t="shared" ref="M31:O32" si="2">+J31</f>
        <v>280</v>
      </c>
      <c r="N31" s="20">
        <f t="shared" si="2"/>
        <v>280</v>
      </c>
      <c r="O31" s="22">
        <f t="shared" si="2"/>
        <v>280</v>
      </c>
      <c r="P31" s="15">
        <v>0</v>
      </c>
      <c r="Q31" s="16">
        <v>4</v>
      </c>
      <c r="R31" s="17">
        <v>9</v>
      </c>
      <c r="S31" s="17">
        <v>9</v>
      </c>
      <c r="T31" s="17">
        <v>9</v>
      </c>
      <c r="U31" s="17">
        <v>9</v>
      </c>
      <c r="V31" s="17">
        <v>9</v>
      </c>
      <c r="W31" s="33">
        <v>9</v>
      </c>
    </row>
    <row r="32" spans="1:23" x14ac:dyDescent="0.3">
      <c r="A32" s="126"/>
      <c r="B32" s="23" t="s">
        <v>37</v>
      </c>
      <c r="C32" s="24" t="s">
        <v>28</v>
      </c>
      <c r="D32" s="39">
        <v>0</v>
      </c>
      <c r="E32" s="26">
        <v>210</v>
      </c>
      <c r="F32" s="21"/>
      <c r="G32" s="21">
        <v>260</v>
      </c>
      <c r="H32" s="21">
        <v>330</v>
      </c>
      <c r="I32" s="21">
        <f t="shared" si="1"/>
        <v>330</v>
      </c>
      <c r="J32" s="21">
        <f t="shared" si="1"/>
        <v>330</v>
      </c>
      <c r="K32" s="21">
        <f t="shared" si="1"/>
        <v>330</v>
      </c>
      <c r="L32" s="21">
        <f>+K32</f>
        <v>330</v>
      </c>
      <c r="M32" s="21">
        <f t="shared" si="2"/>
        <v>330</v>
      </c>
      <c r="N32" s="21">
        <f t="shared" si="2"/>
        <v>330</v>
      </c>
      <c r="O32" s="27">
        <f t="shared" si="2"/>
        <v>330</v>
      </c>
      <c r="P32" s="25">
        <v>0</v>
      </c>
      <c r="Q32" s="17">
        <v>4</v>
      </c>
      <c r="R32" s="17">
        <v>9</v>
      </c>
      <c r="S32" s="17">
        <v>9</v>
      </c>
      <c r="T32" s="17">
        <v>9</v>
      </c>
      <c r="U32" s="17">
        <v>9</v>
      </c>
      <c r="V32" s="17">
        <v>9</v>
      </c>
      <c r="W32" s="18">
        <v>9</v>
      </c>
    </row>
    <row r="33" spans="1:26" x14ac:dyDescent="0.3">
      <c r="A33" s="126"/>
      <c r="B33" s="23" t="s">
        <v>38</v>
      </c>
      <c r="C33" s="24" t="s">
        <v>28</v>
      </c>
      <c r="D33" s="39">
        <v>0</v>
      </c>
      <c r="E33" s="26"/>
      <c r="F33" s="21"/>
      <c r="G33" s="21" t="s">
        <v>39</v>
      </c>
      <c r="H33" s="21">
        <v>375</v>
      </c>
      <c r="I33" s="21">
        <v>375</v>
      </c>
      <c r="J33" s="21">
        <v>375</v>
      </c>
      <c r="K33" s="21">
        <v>375</v>
      </c>
      <c r="L33" s="21">
        <v>375</v>
      </c>
      <c r="M33" s="21">
        <v>375</v>
      </c>
      <c r="N33" s="21">
        <v>375</v>
      </c>
      <c r="O33" s="27">
        <v>375</v>
      </c>
      <c r="P33" s="25"/>
      <c r="Q33" s="17"/>
      <c r="R33" s="17"/>
      <c r="S33" s="17"/>
      <c r="T33" s="17"/>
      <c r="U33" s="17"/>
      <c r="V33" s="17"/>
      <c r="W33" s="18"/>
    </row>
    <row r="34" spans="1:26" x14ac:dyDescent="0.3">
      <c r="A34" s="126"/>
      <c r="B34" s="29" t="s">
        <v>40</v>
      </c>
      <c r="C34" s="7" t="s">
        <v>41</v>
      </c>
      <c r="D34" s="40">
        <v>0</v>
      </c>
      <c r="E34" s="30">
        <v>0</v>
      </c>
      <c r="F34" s="31" t="s">
        <v>13</v>
      </c>
      <c r="G34" s="31">
        <v>0</v>
      </c>
      <c r="H34" s="31">
        <v>4.9000000000000004</v>
      </c>
      <c r="I34" s="31">
        <v>7.6</v>
      </c>
      <c r="J34" s="31">
        <v>10.199999999999999</v>
      </c>
      <c r="K34" s="31">
        <v>12.9</v>
      </c>
      <c r="L34" s="31">
        <v>12.9</v>
      </c>
      <c r="M34" s="31">
        <v>12.9</v>
      </c>
      <c r="N34" s="31">
        <v>12.9</v>
      </c>
      <c r="O34" s="32">
        <v>12.9</v>
      </c>
      <c r="P34" s="12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11">
        <v>0</v>
      </c>
    </row>
    <row r="35" spans="1:26" x14ac:dyDescent="0.3">
      <c r="A35" s="126"/>
      <c r="B35" s="13" t="s">
        <v>42</v>
      </c>
      <c r="C35" s="14" t="s">
        <v>28</v>
      </c>
      <c r="D35" s="38">
        <v>0</v>
      </c>
      <c r="E35" s="19">
        <v>0</v>
      </c>
      <c r="F35" s="20" t="s">
        <v>13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2">
        <v>0</v>
      </c>
      <c r="P35" s="15">
        <v>4</v>
      </c>
      <c r="Q35" s="16">
        <v>12</v>
      </c>
      <c r="R35" s="17">
        <v>20</v>
      </c>
      <c r="S35" s="17">
        <v>20</v>
      </c>
      <c r="T35" s="17">
        <v>23</v>
      </c>
      <c r="U35" s="17">
        <v>23</v>
      </c>
      <c r="V35" s="17">
        <v>23</v>
      </c>
      <c r="W35" s="18">
        <v>23</v>
      </c>
    </row>
    <row r="36" spans="1:26" x14ac:dyDescent="0.3">
      <c r="A36" s="126"/>
      <c r="B36" s="23" t="s">
        <v>43</v>
      </c>
      <c r="C36" s="24" t="s">
        <v>28</v>
      </c>
      <c r="D36" s="39">
        <v>0</v>
      </c>
      <c r="E36" s="26">
        <v>0</v>
      </c>
      <c r="F36" s="21" t="s">
        <v>13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7">
        <v>0</v>
      </c>
      <c r="P36" s="25">
        <v>22</v>
      </c>
      <c r="Q36" s="17">
        <v>31</v>
      </c>
      <c r="R36" s="17">
        <v>40</v>
      </c>
      <c r="S36" s="17">
        <v>40</v>
      </c>
      <c r="T36" s="17">
        <v>40</v>
      </c>
      <c r="U36" s="17">
        <v>40</v>
      </c>
      <c r="V36" s="17">
        <v>40</v>
      </c>
      <c r="W36" s="18">
        <v>40</v>
      </c>
    </row>
    <row r="37" spans="1:26" x14ac:dyDescent="0.3">
      <c r="A37" s="126"/>
      <c r="B37" s="23" t="s">
        <v>44</v>
      </c>
      <c r="C37" s="24" t="s">
        <v>28</v>
      </c>
      <c r="D37" s="39">
        <v>0</v>
      </c>
      <c r="E37" s="26">
        <v>0</v>
      </c>
      <c r="F37" s="21" t="s">
        <v>13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7">
        <v>0</v>
      </c>
      <c r="P37" s="25">
        <v>10</v>
      </c>
      <c r="Q37" s="17">
        <v>10</v>
      </c>
      <c r="R37" s="17">
        <v>10</v>
      </c>
      <c r="S37" s="17">
        <v>0</v>
      </c>
      <c r="T37" s="17">
        <v>0</v>
      </c>
      <c r="U37" s="17">
        <v>0</v>
      </c>
      <c r="V37" s="17">
        <v>0</v>
      </c>
      <c r="W37" s="18">
        <v>0</v>
      </c>
    </row>
    <row r="38" spans="1:26" x14ac:dyDescent="0.3">
      <c r="A38" s="127"/>
      <c r="B38" s="29" t="s">
        <v>45</v>
      </c>
      <c r="C38" s="7" t="s">
        <v>28</v>
      </c>
      <c r="D38" s="40">
        <v>0</v>
      </c>
      <c r="E38" s="30">
        <v>0</v>
      </c>
      <c r="F38" s="31" t="s">
        <v>13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2">
        <v>0</v>
      </c>
      <c r="P38" s="12">
        <v>0</v>
      </c>
      <c r="Q38" s="9">
        <v>1</v>
      </c>
      <c r="R38" s="9">
        <v>11</v>
      </c>
      <c r="S38" s="9">
        <v>0</v>
      </c>
      <c r="T38" s="9">
        <v>0</v>
      </c>
      <c r="U38" s="9">
        <v>0</v>
      </c>
      <c r="V38" s="9">
        <v>0</v>
      </c>
      <c r="W38" s="11">
        <v>0</v>
      </c>
    </row>
    <row r="39" spans="1:26" x14ac:dyDescent="0.3"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Z39" s="41"/>
    </row>
    <row r="40" spans="1:26" x14ac:dyDescent="0.3">
      <c r="B40" s="42" t="s">
        <v>46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Z40" s="41"/>
    </row>
    <row r="41" spans="1:26" x14ac:dyDescent="0.3">
      <c r="B41" s="42" t="s">
        <v>47</v>
      </c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Z41" s="41"/>
    </row>
    <row r="42" spans="1:26" x14ac:dyDescent="0.3">
      <c r="B42" s="42" t="s">
        <v>48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Z42" s="41"/>
    </row>
    <row r="43" spans="1:26" x14ac:dyDescent="0.3">
      <c r="B43" s="42" t="s">
        <v>49</v>
      </c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Z43" s="41"/>
    </row>
    <row r="44" spans="1:26" x14ac:dyDescent="0.3">
      <c r="B44" s="42" t="s">
        <v>50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Z44" s="41"/>
    </row>
    <row r="45" spans="1:26" x14ac:dyDescent="0.3">
      <c r="B45" s="42" t="s">
        <v>51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Z45" s="41"/>
    </row>
    <row r="46" spans="1:26" x14ac:dyDescent="0.3">
      <c r="B46" s="42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Z46" s="41"/>
    </row>
    <row r="47" spans="1:26" x14ac:dyDescent="0.3">
      <c r="B47" s="42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Z47" s="41"/>
    </row>
    <row r="48" spans="1:26" x14ac:dyDescent="0.3">
      <c r="B48" s="42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Z48" s="41"/>
    </row>
    <row r="49" spans="2:26" x14ac:dyDescent="0.3">
      <c r="B49" s="42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Z49" s="41"/>
    </row>
    <row r="50" spans="2:26" x14ac:dyDescent="0.3">
      <c r="B50" s="42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Z50" s="41"/>
    </row>
    <row r="51" spans="2:26" x14ac:dyDescent="0.3">
      <c r="B51" s="42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Z51" s="41"/>
    </row>
    <row r="52" spans="2:26" x14ac:dyDescent="0.3">
      <c r="B52" s="42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Z52" s="41"/>
    </row>
    <row r="53" spans="2:26" x14ac:dyDescent="0.3">
      <c r="B53" s="42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Z53" s="41"/>
    </row>
    <row r="54" spans="2:26" x14ac:dyDescent="0.3">
      <c r="B54" s="42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Z54" s="41"/>
    </row>
    <row r="55" spans="2:26" x14ac:dyDescent="0.3">
      <c r="B55" s="42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Z55" s="41"/>
    </row>
    <row r="56" spans="2:26" x14ac:dyDescent="0.3"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Z56" s="41"/>
    </row>
    <row r="57" spans="2:26" x14ac:dyDescent="0.3"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Z57" s="41"/>
    </row>
    <row r="58" spans="2:26" x14ac:dyDescent="0.3"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Z58" s="41"/>
    </row>
    <row r="59" spans="2:26" x14ac:dyDescent="0.3"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Z59" s="41"/>
    </row>
    <row r="60" spans="2:26" x14ac:dyDescent="0.3"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Z60" s="41"/>
    </row>
    <row r="61" spans="2:26" x14ac:dyDescent="0.3"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Z61" s="41"/>
    </row>
    <row r="62" spans="2:26" x14ac:dyDescent="0.3"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Z62" s="41"/>
    </row>
    <row r="63" spans="2:26" x14ac:dyDescent="0.3"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Z63" s="41"/>
    </row>
    <row r="64" spans="2:26" x14ac:dyDescent="0.3"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Z64" s="41"/>
    </row>
    <row r="65" spans="4:26" x14ac:dyDescent="0.3"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Z65" s="41"/>
    </row>
    <row r="66" spans="4:26" x14ac:dyDescent="0.3"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Z66" s="41"/>
    </row>
    <row r="67" spans="4:26" x14ac:dyDescent="0.3"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Z67" s="41"/>
    </row>
    <row r="68" spans="4:26" x14ac:dyDescent="0.3"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Z68" s="41"/>
    </row>
    <row r="69" spans="4:26" x14ac:dyDescent="0.3"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Z69" s="41"/>
    </row>
  </sheetData>
  <mergeCells count="9">
    <mergeCell ref="S5:V5"/>
    <mergeCell ref="A7:A16"/>
    <mergeCell ref="A17:A38"/>
    <mergeCell ref="A1:R1"/>
    <mergeCell ref="A5:A6"/>
    <mergeCell ref="B5:B6"/>
    <mergeCell ref="C5:C6"/>
    <mergeCell ref="E5:N5"/>
    <mergeCell ref="P5:R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zoomScale="80" zoomScaleNormal="80" workbookViewId="0">
      <selection activeCell="I18" sqref="I18"/>
    </sheetView>
  </sheetViews>
  <sheetFormatPr defaultColWidth="9.21875" defaultRowHeight="14.4" x14ac:dyDescent="0.3"/>
  <cols>
    <col min="1" max="1" width="7.77734375" style="2" customWidth="1"/>
    <col min="2" max="2" width="38.21875" style="2" customWidth="1"/>
    <col min="3" max="4" width="9.21875" style="2"/>
    <col min="5" max="5" width="11.44140625" style="2" customWidth="1"/>
    <col min="6" max="256" width="9.21875" style="2"/>
    <col min="257" max="257" width="7.77734375" style="2" customWidth="1"/>
    <col min="258" max="258" width="38.21875" style="2" customWidth="1"/>
    <col min="259" max="260" width="9.21875" style="2"/>
    <col min="261" max="261" width="11.44140625" style="2" customWidth="1"/>
    <col min="262" max="512" width="9.21875" style="2"/>
    <col min="513" max="513" width="7.77734375" style="2" customWidth="1"/>
    <col min="514" max="514" width="38.21875" style="2" customWidth="1"/>
    <col min="515" max="516" width="9.21875" style="2"/>
    <col min="517" max="517" width="11.44140625" style="2" customWidth="1"/>
    <col min="518" max="768" width="9.21875" style="2"/>
    <col min="769" max="769" width="7.77734375" style="2" customWidth="1"/>
    <col min="770" max="770" width="38.21875" style="2" customWidth="1"/>
    <col min="771" max="772" width="9.21875" style="2"/>
    <col min="773" max="773" width="11.44140625" style="2" customWidth="1"/>
    <col min="774" max="1024" width="9.21875" style="2"/>
    <col min="1025" max="1025" width="7.77734375" style="2" customWidth="1"/>
    <col min="1026" max="1026" width="38.21875" style="2" customWidth="1"/>
    <col min="1027" max="1028" width="9.21875" style="2"/>
    <col min="1029" max="1029" width="11.44140625" style="2" customWidth="1"/>
    <col min="1030" max="1280" width="9.21875" style="2"/>
    <col min="1281" max="1281" width="7.77734375" style="2" customWidth="1"/>
    <col min="1282" max="1282" width="38.21875" style="2" customWidth="1"/>
    <col min="1283" max="1284" width="9.21875" style="2"/>
    <col min="1285" max="1285" width="11.44140625" style="2" customWidth="1"/>
    <col min="1286" max="1536" width="9.21875" style="2"/>
    <col min="1537" max="1537" width="7.77734375" style="2" customWidth="1"/>
    <col min="1538" max="1538" width="38.21875" style="2" customWidth="1"/>
    <col min="1539" max="1540" width="9.21875" style="2"/>
    <col min="1541" max="1541" width="11.44140625" style="2" customWidth="1"/>
    <col min="1542" max="1792" width="9.21875" style="2"/>
    <col min="1793" max="1793" width="7.77734375" style="2" customWidth="1"/>
    <col min="1794" max="1794" width="38.21875" style="2" customWidth="1"/>
    <col min="1795" max="1796" width="9.21875" style="2"/>
    <col min="1797" max="1797" width="11.44140625" style="2" customWidth="1"/>
    <col min="1798" max="2048" width="9.21875" style="2"/>
    <col min="2049" max="2049" width="7.77734375" style="2" customWidth="1"/>
    <col min="2050" max="2050" width="38.21875" style="2" customWidth="1"/>
    <col min="2051" max="2052" width="9.21875" style="2"/>
    <col min="2053" max="2053" width="11.44140625" style="2" customWidth="1"/>
    <col min="2054" max="2304" width="9.21875" style="2"/>
    <col min="2305" max="2305" width="7.77734375" style="2" customWidth="1"/>
    <col min="2306" max="2306" width="38.21875" style="2" customWidth="1"/>
    <col min="2307" max="2308" width="9.21875" style="2"/>
    <col min="2309" max="2309" width="11.44140625" style="2" customWidth="1"/>
    <col min="2310" max="2560" width="9.21875" style="2"/>
    <col min="2561" max="2561" width="7.77734375" style="2" customWidth="1"/>
    <col min="2562" max="2562" width="38.21875" style="2" customWidth="1"/>
    <col min="2563" max="2564" width="9.21875" style="2"/>
    <col min="2565" max="2565" width="11.44140625" style="2" customWidth="1"/>
    <col min="2566" max="2816" width="9.21875" style="2"/>
    <col min="2817" max="2817" width="7.77734375" style="2" customWidth="1"/>
    <col min="2818" max="2818" width="38.21875" style="2" customWidth="1"/>
    <col min="2819" max="2820" width="9.21875" style="2"/>
    <col min="2821" max="2821" width="11.44140625" style="2" customWidth="1"/>
    <col min="2822" max="3072" width="9.21875" style="2"/>
    <col min="3073" max="3073" width="7.77734375" style="2" customWidth="1"/>
    <col min="3074" max="3074" width="38.21875" style="2" customWidth="1"/>
    <col min="3075" max="3076" width="9.21875" style="2"/>
    <col min="3077" max="3077" width="11.44140625" style="2" customWidth="1"/>
    <col min="3078" max="3328" width="9.21875" style="2"/>
    <col min="3329" max="3329" width="7.77734375" style="2" customWidth="1"/>
    <col min="3330" max="3330" width="38.21875" style="2" customWidth="1"/>
    <col min="3331" max="3332" width="9.21875" style="2"/>
    <col min="3333" max="3333" width="11.44140625" style="2" customWidth="1"/>
    <col min="3334" max="3584" width="9.21875" style="2"/>
    <col min="3585" max="3585" width="7.77734375" style="2" customWidth="1"/>
    <col min="3586" max="3586" width="38.21875" style="2" customWidth="1"/>
    <col min="3587" max="3588" width="9.21875" style="2"/>
    <col min="3589" max="3589" width="11.44140625" style="2" customWidth="1"/>
    <col min="3590" max="3840" width="9.21875" style="2"/>
    <col min="3841" max="3841" width="7.77734375" style="2" customWidth="1"/>
    <col min="3842" max="3842" width="38.21875" style="2" customWidth="1"/>
    <col min="3843" max="3844" width="9.21875" style="2"/>
    <col min="3845" max="3845" width="11.44140625" style="2" customWidth="1"/>
    <col min="3846" max="4096" width="9.21875" style="2"/>
    <col min="4097" max="4097" width="7.77734375" style="2" customWidth="1"/>
    <col min="4098" max="4098" width="38.21875" style="2" customWidth="1"/>
    <col min="4099" max="4100" width="9.21875" style="2"/>
    <col min="4101" max="4101" width="11.44140625" style="2" customWidth="1"/>
    <col min="4102" max="4352" width="9.21875" style="2"/>
    <col min="4353" max="4353" width="7.77734375" style="2" customWidth="1"/>
    <col min="4354" max="4354" width="38.21875" style="2" customWidth="1"/>
    <col min="4355" max="4356" width="9.21875" style="2"/>
    <col min="4357" max="4357" width="11.44140625" style="2" customWidth="1"/>
    <col min="4358" max="4608" width="9.21875" style="2"/>
    <col min="4609" max="4609" width="7.77734375" style="2" customWidth="1"/>
    <col min="4610" max="4610" width="38.21875" style="2" customWidth="1"/>
    <col min="4611" max="4612" width="9.21875" style="2"/>
    <col min="4613" max="4613" width="11.44140625" style="2" customWidth="1"/>
    <col min="4614" max="4864" width="9.21875" style="2"/>
    <col min="4865" max="4865" width="7.77734375" style="2" customWidth="1"/>
    <col min="4866" max="4866" width="38.21875" style="2" customWidth="1"/>
    <col min="4867" max="4868" width="9.21875" style="2"/>
    <col min="4869" max="4869" width="11.44140625" style="2" customWidth="1"/>
    <col min="4870" max="5120" width="9.21875" style="2"/>
    <col min="5121" max="5121" width="7.77734375" style="2" customWidth="1"/>
    <col min="5122" max="5122" width="38.21875" style="2" customWidth="1"/>
    <col min="5123" max="5124" width="9.21875" style="2"/>
    <col min="5125" max="5125" width="11.44140625" style="2" customWidth="1"/>
    <col min="5126" max="5376" width="9.21875" style="2"/>
    <col min="5377" max="5377" width="7.77734375" style="2" customWidth="1"/>
    <col min="5378" max="5378" width="38.21875" style="2" customWidth="1"/>
    <col min="5379" max="5380" width="9.21875" style="2"/>
    <col min="5381" max="5381" width="11.44140625" style="2" customWidth="1"/>
    <col min="5382" max="5632" width="9.21875" style="2"/>
    <col min="5633" max="5633" width="7.77734375" style="2" customWidth="1"/>
    <col min="5634" max="5634" width="38.21875" style="2" customWidth="1"/>
    <col min="5635" max="5636" width="9.21875" style="2"/>
    <col min="5637" max="5637" width="11.44140625" style="2" customWidth="1"/>
    <col min="5638" max="5888" width="9.21875" style="2"/>
    <col min="5889" max="5889" width="7.77734375" style="2" customWidth="1"/>
    <col min="5890" max="5890" width="38.21875" style="2" customWidth="1"/>
    <col min="5891" max="5892" width="9.21875" style="2"/>
    <col min="5893" max="5893" width="11.44140625" style="2" customWidth="1"/>
    <col min="5894" max="6144" width="9.21875" style="2"/>
    <col min="6145" max="6145" width="7.77734375" style="2" customWidth="1"/>
    <col min="6146" max="6146" width="38.21875" style="2" customWidth="1"/>
    <col min="6147" max="6148" width="9.21875" style="2"/>
    <col min="6149" max="6149" width="11.44140625" style="2" customWidth="1"/>
    <col min="6150" max="6400" width="9.21875" style="2"/>
    <col min="6401" max="6401" width="7.77734375" style="2" customWidth="1"/>
    <col min="6402" max="6402" width="38.21875" style="2" customWidth="1"/>
    <col min="6403" max="6404" width="9.21875" style="2"/>
    <col min="6405" max="6405" width="11.44140625" style="2" customWidth="1"/>
    <col min="6406" max="6656" width="9.21875" style="2"/>
    <col min="6657" max="6657" width="7.77734375" style="2" customWidth="1"/>
    <col min="6658" max="6658" width="38.21875" style="2" customWidth="1"/>
    <col min="6659" max="6660" width="9.21875" style="2"/>
    <col min="6661" max="6661" width="11.44140625" style="2" customWidth="1"/>
    <col min="6662" max="6912" width="9.21875" style="2"/>
    <col min="6913" max="6913" width="7.77734375" style="2" customWidth="1"/>
    <col min="6914" max="6914" width="38.21875" style="2" customWidth="1"/>
    <col min="6915" max="6916" width="9.21875" style="2"/>
    <col min="6917" max="6917" width="11.44140625" style="2" customWidth="1"/>
    <col min="6918" max="7168" width="9.21875" style="2"/>
    <col min="7169" max="7169" width="7.77734375" style="2" customWidth="1"/>
    <col min="7170" max="7170" width="38.21875" style="2" customWidth="1"/>
    <col min="7171" max="7172" width="9.21875" style="2"/>
    <col min="7173" max="7173" width="11.44140625" style="2" customWidth="1"/>
    <col min="7174" max="7424" width="9.21875" style="2"/>
    <col min="7425" max="7425" width="7.77734375" style="2" customWidth="1"/>
    <col min="7426" max="7426" width="38.21875" style="2" customWidth="1"/>
    <col min="7427" max="7428" width="9.21875" style="2"/>
    <col min="7429" max="7429" width="11.44140625" style="2" customWidth="1"/>
    <col min="7430" max="7680" width="9.21875" style="2"/>
    <col min="7681" max="7681" width="7.77734375" style="2" customWidth="1"/>
    <col min="7682" max="7682" width="38.21875" style="2" customWidth="1"/>
    <col min="7683" max="7684" width="9.21875" style="2"/>
    <col min="7685" max="7685" width="11.44140625" style="2" customWidth="1"/>
    <col min="7686" max="7936" width="9.21875" style="2"/>
    <col min="7937" max="7937" width="7.77734375" style="2" customWidth="1"/>
    <col min="7938" max="7938" width="38.21875" style="2" customWidth="1"/>
    <col min="7939" max="7940" width="9.21875" style="2"/>
    <col min="7941" max="7941" width="11.44140625" style="2" customWidth="1"/>
    <col min="7942" max="8192" width="9.21875" style="2"/>
    <col min="8193" max="8193" width="7.77734375" style="2" customWidth="1"/>
    <col min="8194" max="8194" width="38.21875" style="2" customWidth="1"/>
    <col min="8195" max="8196" width="9.21875" style="2"/>
    <col min="8197" max="8197" width="11.44140625" style="2" customWidth="1"/>
    <col min="8198" max="8448" width="9.21875" style="2"/>
    <col min="8449" max="8449" width="7.77734375" style="2" customWidth="1"/>
    <col min="8450" max="8450" width="38.21875" style="2" customWidth="1"/>
    <col min="8451" max="8452" width="9.21875" style="2"/>
    <col min="8453" max="8453" width="11.44140625" style="2" customWidth="1"/>
    <col min="8454" max="8704" width="9.21875" style="2"/>
    <col min="8705" max="8705" width="7.77734375" style="2" customWidth="1"/>
    <col min="8706" max="8706" width="38.21875" style="2" customWidth="1"/>
    <col min="8707" max="8708" width="9.21875" style="2"/>
    <col min="8709" max="8709" width="11.44140625" style="2" customWidth="1"/>
    <col min="8710" max="8960" width="9.21875" style="2"/>
    <col min="8961" max="8961" width="7.77734375" style="2" customWidth="1"/>
    <col min="8962" max="8962" width="38.21875" style="2" customWidth="1"/>
    <col min="8963" max="8964" width="9.21875" style="2"/>
    <col min="8965" max="8965" width="11.44140625" style="2" customWidth="1"/>
    <col min="8966" max="9216" width="9.21875" style="2"/>
    <col min="9217" max="9217" width="7.77734375" style="2" customWidth="1"/>
    <col min="9218" max="9218" width="38.21875" style="2" customWidth="1"/>
    <col min="9219" max="9220" width="9.21875" style="2"/>
    <col min="9221" max="9221" width="11.44140625" style="2" customWidth="1"/>
    <col min="9222" max="9472" width="9.21875" style="2"/>
    <col min="9473" max="9473" width="7.77734375" style="2" customWidth="1"/>
    <col min="9474" max="9474" width="38.21875" style="2" customWidth="1"/>
    <col min="9475" max="9476" width="9.21875" style="2"/>
    <col min="9477" max="9477" width="11.44140625" style="2" customWidth="1"/>
    <col min="9478" max="9728" width="9.21875" style="2"/>
    <col min="9729" max="9729" width="7.77734375" style="2" customWidth="1"/>
    <col min="9730" max="9730" width="38.21875" style="2" customWidth="1"/>
    <col min="9731" max="9732" width="9.21875" style="2"/>
    <col min="9733" max="9733" width="11.44140625" style="2" customWidth="1"/>
    <col min="9734" max="9984" width="9.21875" style="2"/>
    <col min="9985" max="9985" width="7.77734375" style="2" customWidth="1"/>
    <col min="9986" max="9986" width="38.21875" style="2" customWidth="1"/>
    <col min="9987" max="9988" width="9.21875" style="2"/>
    <col min="9989" max="9989" width="11.44140625" style="2" customWidth="1"/>
    <col min="9990" max="10240" width="9.21875" style="2"/>
    <col min="10241" max="10241" width="7.77734375" style="2" customWidth="1"/>
    <col min="10242" max="10242" width="38.21875" style="2" customWidth="1"/>
    <col min="10243" max="10244" width="9.21875" style="2"/>
    <col min="10245" max="10245" width="11.44140625" style="2" customWidth="1"/>
    <col min="10246" max="10496" width="9.21875" style="2"/>
    <col min="10497" max="10497" width="7.77734375" style="2" customWidth="1"/>
    <col min="10498" max="10498" width="38.21875" style="2" customWidth="1"/>
    <col min="10499" max="10500" width="9.21875" style="2"/>
    <col min="10501" max="10501" width="11.44140625" style="2" customWidth="1"/>
    <col min="10502" max="10752" width="9.21875" style="2"/>
    <col min="10753" max="10753" width="7.77734375" style="2" customWidth="1"/>
    <col min="10754" max="10754" width="38.21875" style="2" customWidth="1"/>
    <col min="10755" max="10756" width="9.21875" style="2"/>
    <col min="10757" max="10757" width="11.44140625" style="2" customWidth="1"/>
    <col min="10758" max="11008" width="9.21875" style="2"/>
    <col min="11009" max="11009" width="7.77734375" style="2" customWidth="1"/>
    <col min="11010" max="11010" width="38.21875" style="2" customWidth="1"/>
    <col min="11011" max="11012" width="9.21875" style="2"/>
    <col min="11013" max="11013" width="11.44140625" style="2" customWidth="1"/>
    <col min="11014" max="11264" width="9.21875" style="2"/>
    <col min="11265" max="11265" width="7.77734375" style="2" customWidth="1"/>
    <col min="11266" max="11266" width="38.21875" style="2" customWidth="1"/>
    <col min="11267" max="11268" width="9.21875" style="2"/>
    <col min="11269" max="11269" width="11.44140625" style="2" customWidth="1"/>
    <col min="11270" max="11520" width="9.21875" style="2"/>
    <col min="11521" max="11521" width="7.77734375" style="2" customWidth="1"/>
    <col min="11522" max="11522" width="38.21875" style="2" customWidth="1"/>
    <col min="11523" max="11524" width="9.21875" style="2"/>
    <col min="11525" max="11525" width="11.44140625" style="2" customWidth="1"/>
    <col min="11526" max="11776" width="9.21875" style="2"/>
    <col min="11777" max="11777" width="7.77734375" style="2" customWidth="1"/>
    <col min="11778" max="11778" width="38.21875" style="2" customWidth="1"/>
    <col min="11779" max="11780" width="9.21875" style="2"/>
    <col min="11781" max="11781" width="11.44140625" style="2" customWidth="1"/>
    <col min="11782" max="12032" width="9.21875" style="2"/>
    <col min="12033" max="12033" width="7.77734375" style="2" customWidth="1"/>
    <col min="12034" max="12034" width="38.21875" style="2" customWidth="1"/>
    <col min="12035" max="12036" width="9.21875" style="2"/>
    <col min="12037" max="12037" width="11.44140625" style="2" customWidth="1"/>
    <col min="12038" max="12288" width="9.21875" style="2"/>
    <col min="12289" max="12289" width="7.77734375" style="2" customWidth="1"/>
    <col min="12290" max="12290" width="38.21875" style="2" customWidth="1"/>
    <col min="12291" max="12292" width="9.21875" style="2"/>
    <col min="12293" max="12293" width="11.44140625" style="2" customWidth="1"/>
    <col min="12294" max="12544" width="9.21875" style="2"/>
    <col min="12545" max="12545" width="7.77734375" style="2" customWidth="1"/>
    <col min="12546" max="12546" width="38.21875" style="2" customWidth="1"/>
    <col min="12547" max="12548" width="9.21875" style="2"/>
    <col min="12549" max="12549" width="11.44140625" style="2" customWidth="1"/>
    <col min="12550" max="12800" width="9.21875" style="2"/>
    <col min="12801" max="12801" width="7.77734375" style="2" customWidth="1"/>
    <col min="12802" max="12802" width="38.21875" style="2" customWidth="1"/>
    <col min="12803" max="12804" width="9.21875" style="2"/>
    <col min="12805" max="12805" width="11.44140625" style="2" customWidth="1"/>
    <col min="12806" max="13056" width="9.21875" style="2"/>
    <col min="13057" max="13057" width="7.77734375" style="2" customWidth="1"/>
    <col min="13058" max="13058" width="38.21875" style="2" customWidth="1"/>
    <col min="13059" max="13060" width="9.21875" style="2"/>
    <col min="13061" max="13061" width="11.44140625" style="2" customWidth="1"/>
    <col min="13062" max="13312" width="9.21875" style="2"/>
    <col min="13313" max="13313" width="7.77734375" style="2" customWidth="1"/>
    <col min="13314" max="13314" width="38.21875" style="2" customWidth="1"/>
    <col min="13315" max="13316" width="9.21875" style="2"/>
    <col min="13317" max="13317" width="11.44140625" style="2" customWidth="1"/>
    <col min="13318" max="13568" width="9.21875" style="2"/>
    <col min="13569" max="13569" width="7.77734375" style="2" customWidth="1"/>
    <col min="13570" max="13570" width="38.21875" style="2" customWidth="1"/>
    <col min="13571" max="13572" width="9.21875" style="2"/>
    <col min="13573" max="13573" width="11.44140625" style="2" customWidth="1"/>
    <col min="13574" max="13824" width="9.21875" style="2"/>
    <col min="13825" max="13825" width="7.77734375" style="2" customWidth="1"/>
    <col min="13826" max="13826" width="38.21875" style="2" customWidth="1"/>
    <col min="13827" max="13828" width="9.21875" style="2"/>
    <col min="13829" max="13829" width="11.44140625" style="2" customWidth="1"/>
    <col min="13830" max="14080" width="9.21875" style="2"/>
    <col min="14081" max="14081" width="7.77734375" style="2" customWidth="1"/>
    <col min="14082" max="14082" width="38.21875" style="2" customWidth="1"/>
    <col min="14083" max="14084" width="9.21875" style="2"/>
    <col min="14085" max="14085" width="11.44140625" style="2" customWidth="1"/>
    <col min="14086" max="14336" width="9.21875" style="2"/>
    <col min="14337" max="14337" width="7.77734375" style="2" customWidth="1"/>
    <col min="14338" max="14338" width="38.21875" style="2" customWidth="1"/>
    <col min="14339" max="14340" width="9.21875" style="2"/>
    <col min="14341" max="14341" width="11.44140625" style="2" customWidth="1"/>
    <col min="14342" max="14592" width="9.21875" style="2"/>
    <col min="14593" max="14593" width="7.77734375" style="2" customWidth="1"/>
    <col min="14594" max="14594" width="38.21875" style="2" customWidth="1"/>
    <col min="14595" max="14596" width="9.21875" style="2"/>
    <col min="14597" max="14597" width="11.44140625" style="2" customWidth="1"/>
    <col min="14598" max="14848" width="9.21875" style="2"/>
    <col min="14849" max="14849" width="7.77734375" style="2" customWidth="1"/>
    <col min="14850" max="14850" width="38.21875" style="2" customWidth="1"/>
    <col min="14851" max="14852" width="9.21875" style="2"/>
    <col min="14853" max="14853" width="11.44140625" style="2" customWidth="1"/>
    <col min="14854" max="15104" width="9.21875" style="2"/>
    <col min="15105" max="15105" width="7.77734375" style="2" customWidth="1"/>
    <col min="15106" max="15106" width="38.21875" style="2" customWidth="1"/>
    <col min="15107" max="15108" width="9.21875" style="2"/>
    <col min="15109" max="15109" width="11.44140625" style="2" customWidth="1"/>
    <col min="15110" max="15360" width="9.21875" style="2"/>
    <col min="15361" max="15361" width="7.77734375" style="2" customWidth="1"/>
    <col min="15362" max="15362" width="38.21875" style="2" customWidth="1"/>
    <col min="15363" max="15364" width="9.21875" style="2"/>
    <col min="15365" max="15365" width="11.44140625" style="2" customWidth="1"/>
    <col min="15366" max="15616" width="9.21875" style="2"/>
    <col min="15617" max="15617" width="7.77734375" style="2" customWidth="1"/>
    <col min="15618" max="15618" width="38.21875" style="2" customWidth="1"/>
    <col min="15619" max="15620" width="9.21875" style="2"/>
    <col min="15621" max="15621" width="11.44140625" style="2" customWidth="1"/>
    <col min="15622" max="15872" width="9.21875" style="2"/>
    <col min="15873" max="15873" width="7.77734375" style="2" customWidth="1"/>
    <col min="15874" max="15874" width="38.21875" style="2" customWidth="1"/>
    <col min="15875" max="15876" width="9.21875" style="2"/>
    <col min="15877" max="15877" width="11.44140625" style="2" customWidth="1"/>
    <col min="15878" max="16128" width="9.21875" style="2"/>
    <col min="16129" max="16129" width="7.77734375" style="2" customWidth="1"/>
    <col min="16130" max="16130" width="38.21875" style="2" customWidth="1"/>
    <col min="16131" max="16132" width="9.21875" style="2"/>
    <col min="16133" max="16133" width="11.44140625" style="2" customWidth="1"/>
    <col min="16134" max="16384" width="9.21875" style="2"/>
  </cols>
  <sheetData>
    <row r="1" spans="1:7" ht="26.25" customHeight="1" x14ac:dyDescent="0.3">
      <c r="A1" s="68" t="s">
        <v>0</v>
      </c>
      <c r="B1" s="68"/>
      <c r="C1" s="68"/>
      <c r="D1" s="68"/>
      <c r="E1" s="68"/>
    </row>
    <row r="2" spans="1:7" ht="12" customHeight="1" x14ac:dyDescent="0.3">
      <c r="A2" s="68"/>
      <c r="B2" s="68"/>
      <c r="C2" s="68"/>
      <c r="D2" s="68"/>
      <c r="E2" s="68"/>
      <c r="G2" s="1"/>
    </row>
    <row r="3" spans="1:7" x14ac:dyDescent="0.3">
      <c r="A3" s="2" t="s">
        <v>1</v>
      </c>
      <c r="B3" s="3">
        <v>42592</v>
      </c>
    </row>
    <row r="5" spans="1:7" ht="15.6" x14ac:dyDescent="0.35">
      <c r="A5" s="129" t="s">
        <v>2</v>
      </c>
      <c r="B5" s="131" t="s">
        <v>3</v>
      </c>
      <c r="C5" s="131" t="s">
        <v>4</v>
      </c>
      <c r="D5" s="4" t="s">
        <v>52</v>
      </c>
      <c r="E5" s="54" t="s">
        <v>5</v>
      </c>
      <c r="F5" s="54" t="s">
        <v>77</v>
      </c>
    </row>
    <row r="6" spans="1:7" x14ac:dyDescent="0.3">
      <c r="A6" s="130"/>
      <c r="B6" s="132"/>
      <c r="C6" s="132"/>
      <c r="D6" s="55">
        <v>2015</v>
      </c>
      <c r="E6" s="11">
        <v>2015</v>
      </c>
      <c r="F6" s="11">
        <v>2015</v>
      </c>
    </row>
    <row r="7" spans="1:7" ht="15" customHeight="1" x14ac:dyDescent="0.3">
      <c r="A7" s="122" t="s">
        <v>10</v>
      </c>
      <c r="B7" s="60" t="s">
        <v>78</v>
      </c>
      <c r="C7" s="87" t="s">
        <v>12</v>
      </c>
      <c r="D7" s="71">
        <v>45.1</v>
      </c>
      <c r="E7" s="37">
        <v>299.7</v>
      </c>
      <c r="F7" s="142" t="s">
        <v>118</v>
      </c>
    </row>
    <row r="8" spans="1:7" ht="15" customHeight="1" x14ac:dyDescent="0.3">
      <c r="A8" s="123"/>
      <c r="B8" s="57" t="s">
        <v>80</v>
      </c>
      <c r="C8" s="88" t="s">
        <v>12</v>
      </c>
      <c r="D8" s="72">
        <v>42</v>
      </c>
      <c r="E8" s="34">
        <v>266</v>
      </c>
      <c r="F8" s="143"/>
    </row>
    <row r="9" spans="1:7" ht="15" customHeight="1" x14ac:dyDescent="0.3">
      <c r="A9" s="123"/>
      <c r="B9" s="57" t="s">
        <v>81</v>
      </c>
      <c r="C9" s="88" t="s">
        <v>12</v>
      </c>
      <c r="D9" s="72">
        <v>45.1</v>
      </c>
      <c r="E9" s="34">
        <v>299.7</v>
      </c>
      <c r="F9" s="143"/>
    </row>
    <row r="10" spans="1:7" ht="15" customHeight="1" x14ac:dyDescent="0.3">
      <c r="A10" s="123"/>
      <c r="B10" s="73" t="s">
        <v>82</v>
      </c>
      <c r="C10" s="89" t="s">
        <v>119</v>
      </c>
      <c r="D10" s="72">
        <v>6.6</v>
      </c>
      <c r="E10" s="34">
        <v>297.60000000000002</v>
      </c>
      <c r="F10" s="143"/>
    </row>
    <row r="11" spans="1:7" ht="15" customHeight="1" x14ac:dyDescent="0.3">
      <c r="A11" s="123"/>
      <c r="B11" s="57" t="s">
        <v>83</v>
      </c>
      <c r="C11" s="89" t="s">
        <v>12</v>
      </c>
      <c r="D11" s="72">
        <v>27.4</v>
      </c>
      <c r="E11" s="34">
        <v>181.4</v>
      </c>
      <c r="F11" s="143"/>
    </row>
    <row r="12" spans="1:7" ht="15" customHeight="1" x14ac:dyDescent="0.3">
      <c r="A12" s="123"/>
      <c r="B12" s="57" t="s">
        <v>84</v>
      </c>
      <c r="C12" s="88" t="s">
        <v>21</v>
      </c>
      <c r="D12" s="72">
        <v>50.8</v>
      </c>
      <c r="E12" s="34">
        <v>333.5</v>
      </c>
      <c r="F12" s="143"/>
    </row>
    <row r="13" spans="1:7" ht="15" customHeight="1" x14ac:dyDescent="0.3">
      <c r="A13" s="123"/>
      <c r="B13" s="57" t="s">
        <v>120</v>
      </c>
      <c r="C13" s="88" t="s">
        <v>12</v>
      </c>
      <c r="D13" s="72">
        <v>40.799999999999997</v>
      </c>
      <c r="E13" s="34">
        <v>495.9</v>
      </c>
      <c r="F13" s="143"/>
    </row>
    <row r="14" spans="1:7" ht="15" customHeight="1" x14ac:dyDescent="0.3">
      <c r="A14" s="124"/>
      <c r="B14" s="74" t="s">
        <v>86</v>
      </c>
      <c r="C14" s="90" t="s">
        <v>12</v>
      </c>
      <c r="D14" s="75">
        <v>38.799999999999997</v>
      </c>
      <c r="E14" s="47">
        <v>413.7</v>
      </c>
      <c r="F14" s="143"/>
    </row>
    <row r="15" spans="1:7" ht="15" customHeight="1" x14ac:dyDescent="0.3">
      <c r="A15" s="139" t="s">
        <v>23</v>
      </c>
      <c r="B15" s="60" t="s">
        <v>121</v>
      </c>
      <c r="C15" s="91" t="s">
        <v>12</v>
      </c>
      <c r="D15" s="71">
        <v>45.1</v>
      </c>
      <c r="E15" s="34">
        <v>267.39999999999998</v>
      </c>
      <c r="F15" s="143"/>
    </row>
    <row r="16" spans="1:7" ht="15" customHeight="1" x14ac:dyDescent="0.3">
      <c r="A16" s="140"/>
      <c r="B16" s="57" t="s">
        <v>88</v>
      </c>
      <c r="C16" s="88" t="s">
        <v>21</v>
      </c>
      <c r="D16" s="72">
        <v>53.9</v>
      </c>
      <c r="E16" s="34">
        <v>221.5</v>
      </c>
      <c r="F16" s="143"/>
    </row>
    <row r="17" spans="1:7" ht="15" customHeight="1" x14ac:dyDescent="0.3">
      <c r="A17" s="140"/>
      <c r="B17" s="57" t="s">
        <v>89</v>
      </c>
      <c r="C17" s="88" t="s">
        <v>21</v>
      </c>
      <c r="D17" s="72">
        <v>48.5</v>
      </c>
      <c r="E17" s="34">
        <v>199.4</v>
      </c>
      <c r="F17" s="143"/>
    </row>
    <row r="18" spans="1:7" ht="15" customHeight="1" x14ac:dyDescent="0.3">
      <c r="A18" s="140"/>
      <c r="B18" s="57" t="s">
        <v>81</v>
      </c>
      <c r="C18" s="88" t="s">
        <v>12</v>
      </c>
      <c r="D18" s="72">
        <v>45.1</v>
      </c>
      <c r="E18" s="34">
        <v>195.5</v>
      </c>
      <c r="F18" s="143"/>
    </row>
    <row r="19" spans="1:7" ht="15" customHeight="1" x14ac:dyDescent="0.3">
      <c r="A19" s="140"/>
      <c r="B19" s="57" t="s">
        <v>91</v>
      </c>
      <c r="C19" s="88" t="s">
        <v>21</v>
      </c>
      <c r="D19" s="72">
        <v>50.4</v>
      </c>
      <c r="E19" s="34">
        <v>250.7</v>
      </c>
      <c r="F19" s="143"/>
    </row>
    <row r="20" spans="1:7" ht="15" customHeight="1" x14ac:dyDescent="0.3">
      <c r="A20" s="140"/>
      <c r="B20" s="60" t="s">
        <v>93</v>
      </c>
      <c r="C20" s="91" t="s">
        <v>28</v>
      </c>
      <c r="D20" s="14">
        <v>452.1</v>
      </c>
      <c r="E20" s="34">
        <v>1526</v>
      </c>
      <c r="F20" s="143"/>
    </row>
    <row r="21" spans="1:7" ht="15" customHeight="1" x14ac:dyDescent="0.3">
      <c r="A21" s="140"/>
      <c r="B21" s="57" t="s">
        <v>94</v>
      </c>
      <c r="C21" s="88" t="s">
        <v>28</v>
      </c>
      <c r="D21" s="24">
        <v>516</v>
      </c>
      <c r="E21" s="34">
        <v>1799</v>
      </c>
      <c r="F21" s="143"/>
    </row>
    <row r="22" spans="1:7" ht="15" customHeight="1" x14ac:dyDescent="0.3">
      <c r="A22" s="140"/>
      <c r="B22" s="57" t="s">
        <v>95</v>
      </c>
      <c r="C22" s="88" t="s">
        <v>28</v>
      </c>
      <c r="D22" s="24">
        <v>306.8</v>
      </c>
      <c r="E22" s="47">
        <v>1036</v>
      </c>
      <c r="F22" s="144"/>
    </row>
    <row r="23" spans="1:7" ht="16.2" x14ac:dyDescent="0.3">
      <c r="A23" s="140"/>
      <c r="B23" s="62" t="s">
        <v>96</v>
      </c>
      <c r="C23" s="92" t="s">
        <v>119</v>
      </c>
      <c r="D23" s="14">
        <v>38.4</v>
      </c>
      <c r="E23" s="71">
        <v>215.8</v>
      </c>
      <c r="F23" s="93"/>
    </row>
    <row r="24" spans="1:7" ht="16.2" x14ac:dyDescent="0.3">
      <c r="A24" s="140"/>
      <c r="B24" s="77" t="s">
        <v>98</v>
      </c>
      <c r="C24" s="94" t="s">
        <v>119</v>
      </c>
      <c r="D24" s="7">
        <v>38.4</v>
      </c>
      <c r="E24" s="75">
        <v>215.8</v>
      </c>
      <c r="F24" s="95"/>
    </row>
    <row r="25" spans="1:7" x14ac:dyDescent="0.3">
      <c r="A25" s="140"/>
      <c r="B25" s="60" t="s">
        <v>99</v>
      </c>
      <c r="C25" s="88" t="s">
        <v>34</v>
      </c>
      <c r="D25" s="24">
        <v>38</v>
      </c>
      <c r="E25" s="34"/>
      <c r="F25" s="93"/>
    </row>
    <row r="26" spans="1:7" x14ac:dyDescent="0.3">
      <c r="A26" s="140"/>
      <c r="B26" s="74" t="s">
        <v>100</v>
      </c>
      <c r="C26" s="90" t="s">
        <v>34</v>
      </c>
      <c r="D26" s="24">
        <v>87.8</v>
      </c>
      <c r="E26" s="47"/>
      <c r="F26" s="95"/>
    </row>
    <row r="27" spans="1:7" x14ac:dyDescent="0.3">
      <c r="A27" s="140"/>
      <c r="B27" s="57" t="s">
        <v>101</v>
      </c>
      <c r="C27" s="96" t="s">
        <v>41</v>
      </c>
      <c r="D27" s="38"/>
      <c r="E27" s="27"/>
      <c r="F27" s="34"/>
    </row>
    <row r="28" spans="1:7" x14ac:dyDescent="0.3">
      <c r="A28" s="140"/>
      <c r="B28" s="57" t="s">
        <v>102</v>
      </c>
      <c r="C28" s="96" t="s">
        <v>28</v>
      </c>
      <c r="D28" s="39"/>
      <c r="E28" s="27"/>
      <c r="F28" s="97"/>
    </row>
    <row r="29" spans="1:7" x14ac:dyDescent="0.3">
      <c r="A29" s="140"/>
      <c r="B29" s="60" t="s">
        <v>103</v>
      </c>
      <c r="C29" s="92" t="s">
        <v>28</v>
      </c>
      <c r="D29" s="39"/>
      <c r="E29" s="27"/>
      <c r="F29" s="34">
        <v>26.5</v>
      </c>
    </row>
    <row r="30" spans="1:7" x14ac:dyDescent="0.3">
      <c r="A30" s="141"/>
      <c r="B30" s="74" t="s">
        <v>104</v>
      </c>
      <c r="C30" s="94" t="s">
        <v>28</v>
      </c>
      <c r="D30" s="40"/>
      <c r="E30" s="32"/>
      <c r="F30" s="47">
        <v>46.1</v>
      </c>
    </row>
    <row r="31" spans="1:7" x14ac:dyDescent="0.3">
      <c r="D31" s="41"/>
      <c r="E31" s="41"/>
      <c r="G31" s="41"/>
    </row>
    <row r="32" spans="1:7" x14ac:dyDescent="0.3">
      <c r="B32" s="42"/>
      <c r="D32" s="41"/>
      <c r="E32" s="41"/>
      <c r="G32" s="41"/>
    </row>
    <row r="33" spans="1:7" x14ac:dyDescent="0.3">
      <c r="B33" s="42" t="s">
        <v>107</v>
      </c>
      <c r="D33" s="41"/>
      <c r="E33" s="64"/>
      <c r="G33" s="41"/>
    </row>
    <row r="34" spans="1:7" x14ac:dyDescent="0.3">
      <c r="B34" s="42" t="s">
        <v>108</v>
      </c>
      <c r="D34" s="41"/>
      <c r="E34" s="43"/>
      <c r="G34" s="41"/>
    </row>
    <row r="35" spans="1:7" x14ac:dyDescent="0.3">
      <c r="B35" s="42" t="s">
        <v>109</v>
      </c>
      <c r="D35" s="41"/>
      <c r="E35" s="43"/>
      <c r="G35" s="41"/>
    </row>
    <row r="36" spans="1:7" x14ac:dyDescent="0.3">
      <c r="B36" s="42" t="s">
        <v>110</v>
      </c>
      <c r="D36" s="41"/>
      <c r="E36" s="41"/>
      <c r="G36" s="41"/>
    </row>
    <row r="37" spans="1:7" x14ac:dyDescent="0.3">
      <c r="D37" s="41"/>
      <c r="E37" s="41"/>
      <c r="G37" s="41"/>
    </row>
    <row r="38" spans="1:7" ht="16.2" x14ac:dyDescent="0.3">
      <c r="A38" s="98"/>
      <c r="B38" s="42"/>
      <c r="D38" s="41"/>
      <c r="E38" s="41"/>
      <c r="G38" s="41"/>
    </row>
    <row r="39" spans="1:7" x14ac:dyDescent="0.3">
      <c r="B39" s="42"/>
      <c r="D39" s="41"/>
      <c r="E39" s="41"/>
      <c r="G39" s="41"/>
    </row>
    <row r="40" spans="1:7" x14ac:dyDescent="0.3">
      <c r="A40" s="85" t="s">
        <v>122</v>
      </c>
      <c r="B40" s="42"/>
      <c r="D40" s="41"/>
      <c r="E40" s="41"/>
      <c r="G40" s="41"/>
    </row>
    <row r="41" spans="1:7" x14ac:dyDescent="0.3">
      <c r="B41" s="42"/>
      <c r="D41" s="41"/>
      <c r="E41" s="41"/>
      <c r="G41" s="41"/>
    </row>
    <row r="42" spans="1:7" x14ac:dyDescent="0.3">
      <c r="B42" s="42"/>
      <c r="D42" s="41"/>
      <c r="E42" s="41"/>
      <c r="G42" s="41"/>
    </row>
    <row r="43" spans="1:7" x14ac:dyDescent="0.3">
      <c r="B43" s="42"/>
      <c r="D43" s="41"/>
      <c r="E43" s="41"/>
      <c r="G43" s="41"/>
    </row>
    <row r="44" spans="1:7" x14ac:dyDescent="0.3">
      <c r="B44" s="42"/>
      <c r="D44" s="41"/>
      <c r="E44" s="41"/>
      <c r="G44" s="41"/>
    </row>
    <row r="45" spans="1:7" x14ac:dyDescent="0.3">
      <c r="D45" s="41"/>
      <c r="E45" s="41"/>
      <c r="G45" s="41"/>
    </row>
    <row r="46" spans="1:7" x14ac:dyDescent="0.3">
      <c r="D46" s="41"/>
      <c r="E46" s="41"/>
      <c r="G46" s="41"/>
    </row>
    <row r="47" spans="1:7" x14ac:dyDescent="0.3">
      <c r="D47" s="41"/>
      <c r="E47" s="41"/>
      <c r="G47" s="41"/>
    </row>
    <row r="48" spans="1:7" x14ac:dyDescent="0.3">
      <c r="D48" s="41"/>
      <c r="E48" s="41"/>
      <c r="G48" s="41"/>
    </row>
    <row r="49" spans="4:7" x14ac:dyDescent="0.3">
      <c r="D49" s="41"/>
      <c r="E49" s="41"/>
      <c r="G49" s="41"/>
    </row>
    <row r="50" spans="4:7" x14ac:dyDescent="0.3">
      <c r="D50" s="41"/>
      <c r="E50" s="41"/>
      <c r="G50" s="41"/>
    </row>
    <row r="51" spans="4:7" x14ac:dyDescent="0.3">
      <c r="D51" s="41"/>
      <c r="E51" s="41"/>
      <c r="G51" s="41"/>
    </row>
    <row r="52" spans="4:7" x14ac:dyDescent="0.3">
      <c r="D52" s="41"/>
      <c r="E52" s="41"/>
      <c r="G52" s="41"/>
    </row>
    <row r="53" spans="4:7" x14ac:dyDescent="0.3">
      <c r="D53" s="41"/>
      <c r="E53" s="41"/>
      <c r="G53" s="41"/>
    </row>
    <row r="54" spans="4:7" x14ac:dyDescent="0.3">
      <c r="D54" s="41"/>
      <c r="E54" s="41"/>
      <c r="G54" s="41"/>
    </row>
    <row r="55" spans="4:7" x14ac:dyDescent="0.3">
      <c r="D55" s="41"/>
      <c r="E55" s="41"/>
      <c r="G55" s="41"/>
    </row>
    <row r="56" spans="4:7" x14ac:dyDescent="0.3">
      <c r="D56" s="41"/>
      <c r="E56" s="41"/>
      <c r="G56" s="41"/>
    </row>
    <row r="57" spans="4:7" x14ac:dyDescent="0.3">
      <c r="D57" s="41"/>
      <c r="E57" s="41"/>
      <c r="G57" s="41"/>
    </row>
    <row r="58" spans="4:7" x14ac:dyDescent="0.3">
      <c r="D58" s="41"/>
      <c r="E58" s="41"/>
      <c r="G58" s="41"/>
    </row>
  </sheetData>
  <mergeCells count="6">
    <mergeCell ref="A5:A6"/>
    <mergeCell ref="B5:B6"/>
    <mergeCell ref="C5:C6"/>
    <mergeCell ref="A7:A14"/>
    <mergeCell ref="F7:F22"/>
    <mergeCell ref="A15:A30"/>
  </mergeCells>
  <hyperlinks>
    <hyperlink ref="A40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zoomScale="80" zoomScaleNormal="80" workbookViewId="0">
      <selection activeCell="J28" sqref="J28"/>
    </sheetView>
  </sheetViews>
  <sheetFormatPr defaultColWidth="9.21875" defaultRowHeight="14.4" x14ac:dyDescent="0.3"/>
  <cols>
    <col min="1" max="1" width="7.77734375" style="2" customWidth="1"/>
    <col min="2" max="2" width="38.21875" style="2" customWidth="1"/>
    <col min="3" max="4" width="9.21875" style="2"/>
    <col min="5" max="5" width="11.44140625" style="2" customWidth="1"/>
    <col min="6" max="256" width="9.21875" style="2"/>
    <col min="257" max="257" width="7.77734375" style="2" customWidth="1"/>
    <col min="258" max="258" width="38.21875" style="2" customWidth="1"/>
    <col min="259" max="260" width="9.21875" style="2"/>
    <col min="261" max="261" width="11.44140625" style="2" customWidth="1"/>
    <col min="262" max="512" width="9.21875" style="2"/>
    <col min="513" max="513" width="7.77734375" style="2" customWidth="1"/>
    <col min="514" max="514" width="38.21875" style="2" customWidth="1"/>
    <col min="515" max="516" width="9.21875" style="2"/>
    <col min="517" max="517" width="11.44140625" style="2" customWidth="1"/>
    <col min="518" max="768" width="9.21875" style="2"/>
    <col min="769" max="769" width="7.77734375" style="2" customWidth="1"/>
    <col min="770" max="770" width="38.21875" style="2" customWidth="1"/>
    <col min="771" max="772" width="9.21875" style="2"/>
    <col min="773" max="773" width="11.44140625" style="2" customWidth="1"/>
    <col min="774" max="1024" width="9.21875" style="2"/>
    <col min="1025" max="1025" width="7.77734375" style="2" customWidth="1"/>
    <col min="1026" max="1026" width="38.21875" style="2" customWidth="1"/>
    <col min="1027" max="1028" width="9.21875" style="2"/>
    <col min="1029" max="1029" width="11.44140625" style="2" customWidth="1"/>
    <col min="1030" max="1280" width="9.21875" style="2"/>
    <col min="1281" max="1281" width="7.77734375" style="2" customWidth="1"/>
    <col min="1282" max="1282" width="38.21875" style="2" customWidth="1"/>
    <col min="1283" max="1284" width="9.21875" style="2"/>
    <col min="1285" max="1285" width="11.44140625" style="2" customWidth="1"/>
    <col min="1286" max="1536" width="9.21875" style="2"/>
    <col min="1537" max="1537" width="7.77734375" style="2" customWidth="1"/>
    <col min="1538" max="1538" width="38.21875" style="2" customWidth="1"/>
    <col min="1539" max="1540" width="9.21875" style="2"/>
    <col min="1541" max="1541" width="11.44140625" style="2" customWidth="1"/>
    <col min="1542" max="1792" width="9.21875" style="2"/>
    <col min="1793" max="1793" width="7.77734375" style="2" customWidth="1"/>
    <col min="1794" max="1794" width="38.21875" style="2" customWidth="1"/>
    <col min="1795" max="1796" width="9.21875" style="2"/>
    <col min="1797" max="1797" width="11.44140625" style="2" customWidth="1"/>
    <col min="1798" max="2048" width="9.21875" style="2"/>
    <col min="2049" max="2049" width="7.77734375" style="2" customWidth="1"/>
    <col min="2050" max="2050" width="38.21875" style="2" customWidth="1"/>
    <col min="2051" max="2052" width="9.21875" style="2"/>
    <col min="2053" max="2053" width="11.44140625" style="2" customWidth="1"/>
    <col min="2054" max="2304" width="9.21875" style="2"/>
    <col min="2305" max="2305" width="7.77734375" style="2" customWidth="1"/>
    <col min="2306" max="2306" width="38.21875" style="2" customWidth="1"/>
    <col min="2307" max="2308" width="9.21875" style="2"/>
    <col min="2309" max="2309" width="11.44140625" style="2" customWidth="1"/>
    <col min="2310" max="2560" width="9.21875" style="2"/>
    <col min="2561" max="2561" width="7.77734375" style="2" customWidth="1"/>
    <col min="2562" max="2562" width="38.21875" style="2" customWidth="1"/>
    <col min="2563" max="2564" width="9.21875" style="2"/>
    <col min="2565" max="2565" width="11.44140625" style="2" customWidth="1"/>
    <col min="2566" max="2816" width="9.21875" style="2"/>
    <col min="2817" max="2817" width="7.77734375" style="2" customWidth="1"/>
    <col min="2818" max="2818" width="38.21875" style="2" customWidth="1"/>
    <col min="2819" max="2820" width="9.21875" style="2"/>
    <col min="2821" max="2821" width="11.44140625" style="2" customWidth="1"/>
    <col min="2822" max="3072" width="9.21875" style="2"/>
    <col min="3073" max="3073" width="7.77734375" style="2" customWidth="1"/>
    <col min="3074" max="3074" width="38.21875" style="2" customWidth="1"/>
    <col min="3075" max="3076" width="9.21875" style="2"/>
    <col min="3077" max="3077" width="11.44140625" style="2" customWidth="1"/>
    <col min="3078" max="3328" width="9.21875" style="2"/>
    <col min="3329" max="3329" width="7.77734375" style="2" customWidth="1"/>
    <col min="3330" max="3330" width="38.21875" style="2" customWidth="1"/>
    <col min="3331" max="3332" width="9.21875" style="2"/>
    <col min="3333" max="3333" width="11.44140625" style="2" customWidth="1"/>
    <col min="3334" max="3584" width="9.21875" style="2"/>
    <col min="3585" max="3585" width="7.77734375" style="2" customWidth="1"/>
    <col min="3586" max="3586" width="38.21875" style="2" customWidth="1"/>
    <col min="3587" max="3588" width="9.21875" style="2"/>
    <col min="3589" max="3589" width="11.44140625" style="2" customWidth="1"/>
    <col min="3590" max="3840" width="9.21875" style="2"/>
    <col min="3841" max="3841" width="7.77734375" style="2" customWidth="1"/>
    <col min="3842" max="3842" width="38.21875" style="2" customWidth="1"/>
    <col min="3843" max="3844" width="9.21875" style="2"/>
    <col min="3845" max="3845" width="11.44140625" style="2" customWidth="1"/>
    <col min="3846" max="4096" width="9.21875" style="2"/>
    <col min="4097" max="4097" width="7.77734375" style="2" customWidth="1"/>
    <col min="4098" max="4098" width="38.21875" style="2" customWidth="1"/>
    <col min="4099" max="4100" width="9.21875" style="2"/>
    <col min="4101" max="4101" width="11.44140625" style="2" customWidth="1"/>
    <col min="4102" max="4352" width="9.21875" style="2"/>
    <col min="4353" max="4353" width="7.77734375" style="2" customWidth="1"/>
    <col min="4354" max="4354" width="38.21875" style="2" customWidth="1"/>
    <col min="4355" max="4356" width="9.21875" style="2"/>
    <col min="4357" max="4357" width="11.44140625" style="2" customWidth="1"/>
    <col min="4358" max="4608" width="9.21875" style="2"/>
    <col min="4609" max="4609" width="7.77734375" style="2" customWidth="1"/>
    <col min="4610" max="4610" width="38.21875" style="2" customWidth="1"/>
    <col min="4611" max="4612" width="9.21875" style="2"/>
    <col min="4613" max="4613" width="11.44140625" style="2" customWidth="1"/>
    <col min="4614" max="4864" width="9.21875" style="2"/>
    <col min="4865" max="4865" width="7.77734375" style="2" customWidth="1"/>
    <col min="4866" max="4866" width="38.21875" style="2" customWidth="1"/>
    <col min="4867" max="4868" width="9.21875" style="2"/>
    <col min="4869" max="4869" width="11.44140625" style="2" customWidth="1"/>
    <col min="4870" max="5120" width="9.21875" style="2"/>
    <col min="5121" max="5121" width="7.77734375" style="2" customWidth="1"/>
    <col min="5122" max="5122" width="38.21875" style="2" customWidth="1"/>
    <col min="5123" max="5124" width="9.21875" style="2"/>
    <col min="5125" max="5125" width="11.44140625" style="2" customWidth="1"/>
    <col min="5126" max="5376" width="9.21875" style="2"/>
    <col min="5377" max="5377" width="7.77734375" style="2" customWidth="1"/>
    <col min="5378" max="5378" width="38.21875" style="2" customWidth="1"/>
    <col min="5379" max="5380" width="9.21875" style="2"/>
    <col min="5381" max="5381" width="11.44140625" style="2" customWidth="1"/>
    <col min="5382" max="5632" width="9.21875" style="2"/>
    <col min="5633" max="5633" width="7.77734375" style="2" customWidth="1"/>
    <col min="5634" max="5634" width="38.21875" style="2" customWidth="1"/>
    <col min="5635" max="5636" width="9.21875" style="2"/>
    <col min="5637" max="5637" width="11.44140625" style="2" customWidth="1"/>
    <col min="5638" max="5888" width="9.21875" style="2"/>
    <col min="5889" max="5889" width="7.77734375" style="2" customWidth="1"/>
    <col min="5890" max="5890" width="38.21875" style="2" customWidth="1"/>
    <col min="5891" max="5892" width="9.21875" style="2"/>
    <col min="5893" max="5893" width="11.44140625" style="2" customWidth="1"/>
    <col min="5894" max="6144" width="9.21875" style="2"/>
    <col min="6145" max="6145" width="7.77734375" style="2" customWidth="1"/>
    <col min="6146" max="6146" width="38.21875" style="2" customWidth="1"/>
    <col min="6147" max="6148" width="9.21875" style="2"/>
    <col min="6149" max="6149" width="11.44140625" style="2" customWidth="1"/>
    <col min="6150" max="6400" width="9.21875" style="2"/>
    <col min="6401" max="6401" width="7.77734375" style="2" customWidth="1"/>
    <col min="6402" max="6402" width="38.21875" style="2" customWidth="1"/>
    <col min="6403" max="6404" width="9.21875" style="2"/>
    <col min="6405" max="6405" width="11.44140625" style="2" customWidth="1"/>
    <col min="6406" max="6656" width="9.21875" style="2"/>
    <col min="6657" max="6657" width="7.77734375" style="2" customWidth="1"/>
    <col min="6658" max="6658" width="38.21875" style="2" customWidth="1"/>
    <col min="6659" max="6660" width="9.21875" style="2"/>
    <col min="6661" max="6661" width="11.44140625" style="2" customWidth="1"/>
    <col min="6662" max="6912" width="9.21875" style="2"/>
    <col min="6913" max="6913" width="7.77734375" style="2" customWidth="1"/>
    <col min="6914" max="6914" width="38.21875" style="2" customWidth="1"/>
    <col min="6915" max="6916" width="9.21875" style="2"/>
    <col min="6917" max="6917" width="11.44140625" style="2" customWidth="1"/>
    <col min="6918" max="7168" width="9.21875" style="2"/>
    <col min="7169" max="7169" width="7.77734375" style="2" customWidth="1"/>
    <col min="7170" max="7170" width="38.21875" style="2" customWidth="1"/>
    <col min="7171" max="7172" width="9.21875" style="2"/>
    <col min="7173" max="7173" width="11.44140625" style="2" customWidth="1"/>
    <col min="7174" max="7424" width="9.21875" style="2"/>
    <col min="7425" max="7425" width="7.77734375" style="2" customWidth="1"/>
    <col min="7426" max="7426" width="38.21875" style="2" customWidth="1"/>
    <col min="7427" max="7428" width="9.21875" style="2"/>
    <col min="7429" max="7429" width="11.44140625" style="2" customWidth="1"/>
    <col min="7430" max="7680" width="9.21875" style="2"/>
    <col min="7681" max="7681" width="7.77734375" style="2" customWidth="1"/>
    <col min="7682" max="7682" width="38.21875" style="2" customWidth="1"/>
    <col min="7683" max="7684" width="9.21875" style="2"/>
    <col min="7685" max="7685" width="11.44140625" style="2" customWidth="1"/>
    <col min="7686" max="7936" width="9.21875" style="2"/>
    <col min="7937" max="7937" width="7.77734375" style="2" customWidth="1"/>
    <col min="7938" max="7938" width="38.21875" style="2" customWidth="1"/>
    <col min="7939" max="7940" width="9.21875" style="2"/>
    <col min="7941" max="7941" width="11.44140625" style="2" customWidth="1"/>
    <col min="7942" max="8192" width="9.21875" style="2"/>
    <col min="8193" max="8193" width="7.77734375" style="2" customWidth="1"/>
    <col min="8194" max="8194" width="38.21875" style="2" customWidth="1"/>
    <col min="8195" max="8196" width="9.21875" style="2"/>
    <col min="8197" max="8197" width="11.44140625" style="2" customWidth="1"/>
    <col min="8198" max="8448" width="9.21875" style="2"/>
    <col min="8449" max="8449" width="7.77734375" style="2" customWidth="1"/>
    <col min="8450" max="8450" width="38.21875" style="2" customWidth="1"/>
    <col min="8451" max="8452" width="9.21875" style="2"/>
    <col min="8453" max="8453" width="11.44140625" style="2" customWidth="1"/>
    <col min="8454" max="8704" width="9.21875" style="2"/>
    <col min="8705" max="8705" width="7.77734375" style="2" customWidth="1"/>
    <col min="8706" max="8706" width="38.21875" style="2" customWidth="1"/>
    <col min="8707" max="8708" width="9.21875" style="2"/>
    <col min="8709" max="8709" width="11.44140625" style="2" customWidth="1"/>
    <col min="8710" max="8960" width="9.21875" style="2"/>
    <col min="8961" max="8961" width="7.77734375" style="2" customWidth="1"/>
    <col min="8962" max="8962" width="38.21875" style="2" customWidth="1"/>
    <col min="8963" max="8964" width="9.21875" style="2"/>
    <col min="8965" max="8965" width="11.44140625" style="2" customWidth="1"/>
    <col min="8966" max="9216" width="9.21875" style="2"/>
    <col min="9217" max="9217" width="7.77734375" style="2" customWidth="1"/>
    <col min="9218" max="9218" width="38.21875" style="2" customWidth="1"/>
    <col min="9219" max="9220" width="9.21875" style="2"/>
    <col min="9221" max="9221" width="11.44140625" style="2" customWidth="1"/>
    <col min="9222" max="9472" width="9.21875" style="2"/>
    <col min="9473" max="9473" width="7.77734375" style="2" customWidth="1"/>
    <col min="9474" max="9474" width="38.21875" style="2" customWidth="1"/>
    <col min="9475" max="9476" width="9.21875" style="2"/>
    <col min="9477" max="9477" width="11.44140625" style="2" customWidth="1"/>
    <col min="9478" max="9728" width="9.21875" style="2"/>
    <col min="9729" max="9729" width="7.77734375" style="2" customWidth="1"/>
    <col min="9730" max="9730" width="38.21875" style="2" customWidth="1"/>
    <col min="9731" max="9732" width="9.21875" style="2"/>
    <col min="9733" max="9733" width="11.44140625" style="2" customWidth="1"/>
    <col min="9734" max="9984" width="9.21875" style="2"/>
    <col min="9985" max="9985" width="7.77734375" style="2" customWidth="1"/>
    <col min="9986" max="9986" width="38.21875" style="2" customWidth="1"/>
    <col min="9987" max="9988" width="9.21875" style="2"/>
    <col min="9989" max="9989" width="11.44140625" style="2" customWidth="1"/>
    <col min="9990" max="10240" width="9.21875" style="2"/>
    <col min="10241" max="10241" width="7.77734375" style="2" customWidth="1"/>
    <col min="10242" max="10242" width="38.21875" style="2" customWidth="1"/>
    <col min="10243" max="10244" width="9.21875" style="2"/>
    <col min="10245" max="10245" width="11.44140625" style="2" customWidth="1"/>
    <col min="10246" max="10496" width="9.21875" style="2"/>
    <col min="10497" max="10497" width="7.77734375" style="2" customWidth="1"/>
    <col min="10498" max="10498" width="38.21875" style="2" customWidth="1"/>
    <col min="10499" max="10500" width="9.21875" style="2"/>
    <col min="10501" max="10501" width="11.44140625" style="2" customWidth="1"/>
    <col min="10502" max="10752" width="9.21875" style="2"/>
    <col min="10753" max="10753" width="7.77734375" style="2" customWidth="1"/>
    <col min="10754" max="10754" width="38.21875" style="2" customWidth="1"/>
    <col min="10755" max="10756" width="9.21875" style="2"/>
    <col min="10757" max="10757" width="11.44140625" style="2" customWidth="1"/>
    <col min="10758" max="11008" width="9.21875" style="2"/>
    <col min="11009" max="11009" width="7.77734375" style="2" customWidth="1"/>
    <col min="11010" max="11010" width="38.21875" style="2" customWidth="1"/>
    <col min="11011" max="11012" width="9.21875" style="2"/>
    <col min="11013" max="11013" width="11.44140625" style="2" customWidth="1"/>
    <col min="11014" max="11264" width="9.21875" style="2"/>
    <col min="11265" max="11265" width="7.77734375" style="2" customWidth="1"/>
    <col min="11266" max="11266" width="38.21875" style="2" customWidth="1"/>
    <col min="11267" max="11268" width="9.21875" style="2"/>
    <col min="11269" max="11269" width="11.44140625" style="2" customWidth="1"/>
    <col min="11270" max="11520" width="9.21875" style="2"/>
    <col min="11521" max="11521" width="7.77734375" style="2" customWidth="1"/>
    <col min="11522" max="11522" width="38.21875" style="2" customWidth="1"/>
    <col min="11523" max="11524" width="9.21875" style="2"/>
    <col min="11525" max="11525" width="11.44140625" style="2" customWidth="1"/>
    <col min="11526" max="11776" width="9.21875" style="2"/>
    <col min="11777" max="11777" width="7.77734375" style="2" customWidth="1"/>
    <col min="11778" max="11778" width="38.21875" style="2" customWidth="1"/>
    <col min="11779" max="11780" width="9.21875" style="2"/>
    <col min="11781" max="11781" width="11.44140625" style="2" customWidth="1"/>
    <col min="11782" max="12032" width="9.21875" style="2"/>
    <col min="12033" max="12033" width="7.77734375" style="2" customWidth="1"/>
    <col min="12034" max="12034" width="38.21875" style="2" customWidth="1"/>
    <col min="12035" max="12036" width="9.21875" style="2"/>
    <col min="12037" max="12037" width="11.44140625" style="2" customWidth="1"/>
    <col min="12038" max="12288" width="9.21875" style="2"/>
    <col min="12289" max="12289" width="7.77734375" style="2" customWidth="1"/>
    <col min="12290" max="12290" width="38.21875" style="2" customWidth="1"/>
    <col min="12291" max="12292" width="9.21875" style="2"/>
    <col min="12293" max="12293" width="11.44140625" style="2" customWidth="1"/>
    <col min="12294" max="12544" width="9.21875" style="2"/>
    <col min="12545" max="12545" width="7.77734375" style="2" customWidth="1"/>
    <col min="12546" max="12546" width="38.21875" style="2" customWidth="1"/>
    <col min="12547" max="12548" width="9.21875" style="2"/>
    <col min="12549" max="12549" width="11.44140625" style="2" customWidth="1"/>
    <col min="12550" max="12800" width="9.21875" style="2"/>
    <col min="12801" max="12801" width="7.77734375" style="2" customWidth="1"/>
    <col min="12802" max="12802" width="38.21875" style="2" customWidth="1"/>
    <col min="12803" max="12804" width="9.21875" style="2"/>
    <col min="12805" max="12805" width="11.44140625" style="2" customWidth="1"/>
    <col min="12806" max="13056" width="9.21875" style="2"/>
    <col min="13057" max="13057" width="7.77734375" style="2" customWidth="1"/>
    <col min="13058" max="13058" width="38.21875" style="2" customWidth="1"/>
    <col min="13059" max="13060" width="9.21875" style="2"/>
    <col min="13061" max="13061" width="11.44140625" style="2" customWidth="1"/>
    <col min="13062" max="13312" width="9.21875" style="2"/>
    <col min="13313" max="13313" width="7.77734375" style="2" customWidth="1"/>
    <col min="13314" max="13314" width="38.21875" style="2" customWidth="1"/>
    <col min="13315" max="13316" width="9.21875" style="2"/>
    <col min="13317" max="13317" width="11.44140625" style="2" customWidth="1"/>
    <col min="13318" max="13568" width="9.21875" style="2"/>
    <col min="13569" max="13569" width="7.77734375" style="2" customWidth="1"/>
    <col min="13570" max="13570" width="38.21875" style="2" customWidth="1"/>
    <col min="13571" max="13572" width="9.21875" style="2"/>
    <col min="13573" max="13573" width="11.44140625" style="2" customWidth="1"/>
    <col min="13574" max="13824" width="9.21875" style="2"/>
    <col min="13825" max="13825" width="7.77734375" style="2" customWidth="1"/>
    <col min="13826" max="13826" width="38.21875" style="2" customWidth="1"/>
    <col min="13827" max="13828" width="9.21875" style="2"/>
    <col min="13829" max="13829" width="11.44140625" style="2" customWidth="1"/>
    <col min="13830" max="14080" width="9.21875" style="2"/>
    <col min="14081" max="14081" width="7.77734375" style="2" customWidth="1"/>
    <col min="14082" max="14082" width="38.21875" style="2" customWidth="1"/>
    <col min="14083" max="14084" width="9.21875" style="2"/>
    <col min="14085" max="14085" width="11.44140625" style="2" customWidth="1"/>
    <col min="14086" max="14336" width="9.21875" style="2"/>
    <col min="14337" max="14337" width="7.77734375" style="2" customWidth="1"/>
    <col min="14338" max="14338" width="38.21875" style="2" customWidth="1"/>
    <col min="14339" max="14340" width="9.21875" style="2"/>
    <col min="14341" max="14341" width="11.44140625" style="2" customWidth="1"/>
    <col min="14342" max="14592" width="9.21875" style="2"/>
    <col min="14593" max="14593" width="7.77734375" style="2" customWidth="1"/>
    <col min="14594" max="14594" width="38.21875" style="2" customWidth="1"/>
    <col min="14595" max="14596" width="9.21875" style="2"/>
    <col min="14597" max="14597" width="11.44140625" style="2" customWidth="1"/>
    <col min="14598" max="14848" width="9.21875" style="2"/>
    <col min="14849" max="14849" width="7.77734375" style="2" customWidth="1"/>
    <col min="14850" max="14850" width="38.21875" style="2" customWidth="1"/>
    <col min="14851" max="14852" width="9.21875" style="2"/>
    <col min="14853" max="14853" width="11.44140625" style="2" customWidth="1"/>
    <col min="14854" max="15104" width="9.21875" style="2"/>
    <col min="15105" max="15105" width="7.77734375" style="2" customWidth="1"/>
    <col min="15106" max="15106" width="38.21875" style="2" customWidth="1"/>
    <col min="15107" max="15108" width="9.21875" style="2"/>
    <col min="15109" max="15109" width="11.44140625" style="2" customWidth="1"/>
    <col min="15110" max="15360" width="9.21875" style="2"/>
    <col min="15361" max="15361" width="7.77734375" style="2" customWidth="1"/>
    <col min="15362" max="15362" width="38.21875" style="2" customWidth="1"/>
    <col min="15363" max="15364" width="9.21875" style="2"/>
    <col min="15365" max="15365" width="11.44140625" style="2" customWidth="1"/>
    <col min="15366" max="15616" width="9.21875" style="2"/>
    <col min="15617" max="15617" width="7.77734375" style="2" customWidth="1"/>
    <col min="15618" max="15618" width="38.21875" style="2" customWidth="1"/>
    <col min="15619" max="15620" width="9.21875" style="2"/>
    <col min="15621" max="15621" width="11.44140625" style="2" customWidth="1"/>
    <col min="15622" max="15872" width="9.21875" style="2"/>
    <col min="15873" max="15873" width="7.77734375" style="2" customWidth="1"/>
    <col min="15874" max="15874" width="38.21875" style="2" customWidth="1"/>
    <col min="15875" max="15876" width="9.21875" style="2"/>
    <col min="15877" max="15877" width="11.44140625" style="2" customWidth="1"/>
    <col min="15878" max="16128" width="9.21875" style="2"/>
    <col min="16129" max="16129" width="7.77734375" style="2" customWidth="1"/>
    <col min="16130" max="16130" width="38.21875" style="2" customWidth="1"/>
    <col min="16131" max="16132" width="9.21875" style="2"/>
    <col min="16133" max="16133" width="11.44140625" style="2" customWidth="1"/>
    <col min="16134" max="16384" width="9.21875" style="2"/>
  </cols>
  <sheetData>
    <row r="1" spans="1:7" ht="26.25" customHeight="1" x14ac:dyDescent="0.3">
      <c r="A1" s="68" t="s">
        <v>0</v>
      </c>
      <c r="B1" s="68"/>
      <c r="C1" s="68"/>
      <c r="D1" s="68"/>
      <c r="E1" s="68"/>
    </row>
    <row r="2" spans="1:7" ht="12" customHeight="1" x14ac:dyDescent="0.3">
      <c r="A2" s="68"/>
      <c r="B2" s="68"/>
      <c r="C2" s="68"/>
      <c r="D2" s="68"/>
      <c r="E2" s="68"/>
      <c r="G2" s="1"/>
    </row>
    <row r="3" spans="1:7" x14ac:dyDescent="0.3">
      <c r="A3" s="2" t="s">
        <v>1</v>
      </c>
      <c r="B3" s="3">
        <v>42467</v>
      </c>
    </row>
    <row r="5" spans="1:7" ht="15.6" x14ac:dyDescent="0.35">
      <c r="A5" s="129" t="s">
        <v>2</v>
      </c>
      <c r="B5" s="131" t="s">
        <v>3</v>
      </c>
      <c r="C5" s="131" t="s">
        <v>4</v>
      </c>
      <c r="D5" s="4" t="s">
        <v>52</v>
      </c>
      <c r="E5" s="54" t="s">
        <v>5</v>
      </c>
      <c r="F5" s="69" t="s">
        <v>77</v>
      </c>
    </row>
    <row r="6" spans="1:7" x14ac:dyDescent="0.3">
      <c r="A6" s="130"/>
      <c r="B6" s="132"/>
      <c r="C6" s="132"/>
      <c r="D6" s="55">
        <v>2016</v>
      </c>
      <c r="E6" s="11">
        <v>2016</v>
      </c>
      <c r="F6" s="70">
        <v>2016</v>
      </c>
    </row>
    <row r="7" spans="1:7" x14ac:dyDescent="0.3">
      <c r="A7" s="122" t="s">
        <v>10</v>
      </c>
      <c r="B7" s="60" t="s">
        <v>78</v>
      </c>
      <c r="C7" s="14" t="s">
        <v>12</v>
      </c>
      <c r="D7" s="71">
        <v>45.56</v>
      </c>
      <c r="E7" s="37">
        <v>302.10000000000002</v>
      </c>
      <c r="F7" s="136" t="s">
        <v>123</v>
      </c>
    </row>
    <row r="8" spans="1:7" x14ac:dyDescent="0.3">
      <c r="A8" s="123"/>
      <c r="B8" s="57" t="s">
        <v>80</v>
      </c>
      <c r="C8" s="24" t="s">
        <v>12</v>
      </c>
      <c r="D8" s="72">
        <v>42.3</v>
      </c>
      <c r="E8" s="34">
        <v>290.39999999999998</v>
      </c>
      <c r="F8" s="137"/>
    </row>
    <row r="9" spans="1:7" x14ac:dyDescent="0.3">
      <c r="A9" s="123"/>
      <c r="B9" s="57" t="s">
        <v>81</v>
      </c>
      <c r="C9" s="24" t="s">
        <v>12</v>
      </c>
      <c r="D9" s="72">
        <v>45.5</v>
      </c>
      <c r="E9" s="34">
        <v>302.10000000000002</v>
      </c>
      <c r="F9" s="137"/>
    </row>
    <row r="10" spans="1:7" ht="16.2" x14ac:dyDescent="0.3">
      <c r="A10" s="123"/>
      <c r="B10" s="73" t="s">
        <v>82</v>
      </c>
      <c r="C10" s="24" t="s">
        <v>55</v>
      </c>
      <c r="D10" s="72">
        <v>38.700000000000003</v>
      </c>
      <c r="E10" s="34">
        <v>217.5</v>
      </c>
      <c r="F10" s="137"/>
    </row>
    <row r="11" spans="1:7" x14ac:dyDescent="0.3">
      <c r="A11" s="123"/>
      <c r="B11" s="57" t="s">
        <v>83</v>
      </c>
      <c r="C11" s="24" t="s">
        <v>12</v>
      </c>
      <c r="D11" s="72">
        <v>27.6</v>
      </c>
      <c r="E11" s="34">
        <v>336.2</v>
      </c>
      <c r="F11" s="137"/>
    </row>
    <row r="12" spans="1:7" x14ac:dyDescent="0.3">
      <c r="A12" s="123"/>
      <c r="B12" s="57" t="s">
        <v>84</v>
      </c>
      <c r="C12" s="24" t="s">
        <v>21</v>
      </c>
      <c r="D12" s="72">
        <v>51.2</v>
      </c>
      <c r="E12" s="34">
        <v>336.2</v>
      </c>
      <c r="F12" s="137"/>
    </row>
    <row r="13" spans="1:7" x14ac:dyDescent="0.3">
      <c r="A13" s="123"/>
      <c r="B13" s="57" t="s">
        <v>114</v>
      </c>
      <c r="C13" s="24" t="s">
        <v>12</v>
      </c>
      <c r="D13" s="72">
        <v>41.1</v>
      </c>
      <c r="E13" s="34">
        <v>499.9</v>
      </c>
      <c r="F13" s="137"/>
    </row>
    <row r="14" spans="1:7" x14ac:dyDescent="0.3">
      <c r="A14" s="124"/>
      <c r="B14" s="74" t="s">
        <v>86</v>
      </c>
      <c r="C14" s="7" t="s">
        <v>12</v>
      </c>
      <c r="D14" s="75">
        <v>39.1</v>
      </c>
      <c r="E14" s="47">
        <v>417</v>
      </c>
      <c r="F14" s="137"/>
    </row>
    <row r="15" spans="1:7" ht="16.2" x14ac:dyDescent="0.3">
      <c r="A15" s="139" t="s">
        <v>23</v>
      </c>
      <c r="B15" s="60" t="s">
        <v>87</v>
      </c>
      <c r="C15" s="14" t="s">
        <v>12</v>
      </c>
      <c r="D15" s="71">
        <v>45.56</v>
      </c>
      <c r="E15" s="34">
        <v>195.9</v>
      </c>
      <c r="F15" s="137"/>
    </row>
    <row r="16" spans="1:7" x14ac:dyDescent="0.3">
      <c r="A16" s="140"/>
      <c r="B16" s="57" t="s">
        <v>88</v>
      </c>
      <c r="C16" s="24" t="s">
        <v>21</v>
      </c>
      <c r="D16" s="72">
        <v>54.3</v>
      </c>
      <c r="E16" s="34">
        <v>223.3</v>
      </c>
      <c r="F16" s="137"/>
    </row>
    <row r="17" spans="1:6" x14ac:dyDescent="0.3">
      <c r="A17" s="140"/>
      <c r="B17" s="57" t="s">
        <v>89</v>
      </c>
      <c r="C17" s="24" t="s">
        <v>21</v>
      </c>
      <c r="D17" s="72">
        <v>48.9</v>
      </c>
      <c r="E17" s="34">
        <v>201</v>
      </c>
      <c r="F17" s="137"/>
    </row>
    <row r="18" spans="1:6" x14ac:dyDescent="0.3">
      <c r="A18" s="140"/>
      <c r="B18" s="57" t="s">
        <v>81</v>
      </c>
      <c r="C18" s="24" t="s">
        <v>12</v>
      </c>
      <c r="D18" s="72">
        <v>45.5</v>
      </c>
      <c r="E18" s="34">
        <v>197.1</v>
      </c>
      <c r="F18" s="137"/>
    </row>
    <row r="19" spans="1:6" x14ac:dyDescent="0.3">
      <c r="A19" s="140"/>
      <c r="B19" s="57" t="s">
        <v>90</v>
      </c>
      <c r="C19" s="24" t="s">
        <v>21</v>
      </c>
      <c r="D19" s="72">
        <v>27.6</v>
      </c>
      <c r="E19" s="34">
        <v>182.9</v>
      </c>
      <c r="F19" s="137"/>
    </row>
    <row r="20" spans="1:6" x14ac:dyDescent="0.3">
      <c r="A20" s="140"/>
      <c r="B20" s="57" t="s">
        <v>91</v>
      </c>
      <c r="C20" s="24" t="s">
        <v>21</v>
      </c>
      <c r="D20" s="72"/>
      <c r="E20" s="34"/>
      <c r="F20" s="137"/>
    </row>
    <row r="21" spans="1:6" ht="16.2" x14ac:dyDescent="0.3">
      <c r="A21" s="140"/>
      <c r="B21" s="74" t="s">
        <v>92</v>
      </c>
      <c r="C21" s="7" t="s">
        <v>28</v>
      </c>
      <c r="D21" s="75"/>
      <c r="E21" s="11"/>
      <c r="F21" s="137"/>
    </row>
    <row r="22" spans="1:6" x14ac:dyDescent="0.3">
      <c r="A22" s="140"/>
      <c r="B22" s="60" t="s">
        <v>93</v>
      </c>
      <c r="C22" s="14" t="s">
        <v>28</v>
      </c>
      <c r="D22" s="14">
        <v>455.7</v>
      </c>
      <c r="E22" s="34">
        <v>1538</v>
      </c>
      <c r="F22" s="137"/>
    </row>
    <row r="23" spans="1:6" x14ac:dyDescent="0.3">
      <c r="A23" s="140"/>
      <c r="B23" s="57" t="s">
        <v>94</v>
      </c>
      <c r="C23" s="24" t="s">
        <v>28</v>
      </c>
      <c r="D23" s="24">
        <v>520.1</v>
      </c>
      <c r="E23" s="34">
        <v>1813</v>
      </c>
      <c r="F23" s="137"/>
    </row>
    <row r="24" spans="1:6" x14ac:dyDescent="0.3">
      <c r="A24" s="140"/>
      <c r="B24" s="57" t="s">
        <v>95</v>
      </c>
      <c r="C24" s="24" t="s">
        <v>28</v>
      </c>
      <c r="D24" s="24">
        <v>309.3</v>
      </c>
      <c r="E24" s="47">
        <v>1044</v>
      </c>
      <c r="F24" s="138"/>
    </row>
    <row r="25" spans="1:6" ht="16.2" x14ac:dyDescent="0.3">
      <c r="A25" s="140"/>
      <c r="B25" s="62" t="s">
        <v>96</v>
      </c>
      <c r="C25" s="15" t="s">
        <v>55</v>
      </c>
      <c r="D25" s="14">
        <v>38.700000000000003</v>
      </c>
      <c r="E25" s="71">
        <v>217.5</v>
      </c>
      <c r="F25" s="76"/>
    </row>
    <row r="26" spans="1:6" ht="16.2" x14ac:dyDescent="0.3">
      <c r="A26" s="140"/>
      <c r="B26" s="77" t="s">
        <v>98</v>
      </c>
      <c r="C26" s="12" t="s">
        <v>55</v>
      </c>
      <c r="D26" s="7">
        <v>38.700000000000003</v>
      </c>
      <c r="E26" s="75">
        <v>217.5</v>
      </c>
      <c r="F26" s="78"/>
    </row>
    <row r="27" spans="1:6" x14ac:dyDescent="0.3">
      <c r="A27" s="140"/>
      <c r="B27" s="60" t="s">
        <v>99</v>
      </c>
      <c r="C27" s="24" t="s">
        <v>34</v>
      </c>
      <c r="D27" s="39">
        <v>0</v>
      </c>
      <c r="E27" s="34">
        <v>38.299999999999997</v>
      </c>
      <c r="F27" s="76"/>
    </row>
    <row r="28" spans="1:6" x14ac:dyDescent="0.3">
      <c r="A28" s="140"/>
      <c r="B28" s="74" t="s">
        <v>100</v>
      </c>
      <c r="C28" s="7" t="s">
        <v>34</v>
      </c>
      <c r="D28" s="39">
        <v>0</v>
      </c>
      <c r="E28" s="47">
        <v>88.5</v>
      </c>
      <c r="F28" s="78"/>
    </row>
    <row r="29" spans="1:6" x14ac:dyDescent="0.3">
      <c r="A29" s="140"/>
      <c r="B29" s="57" t="s">
        <v>101</v>
      </c>
      <c r="C29" s="24" t="s">
        <v>41</v>
      </c>
      <c r="D29" s="39">
        <v>0</v>
      </c>
      <c r="E29" s="34"/>
      <c r="F29" s="79"/>
    </row>
    <row r="30" spans="1:6" x14ac:dyDescent="0.3">
      <c r="A30" s="140"/>
      <c r="B30" s="57" t="s">
        <v>102</v>
      </c>
      <c r="C30" s="24" t="s">
        <v>28</v>
      </c>
      <c r="D30" s="39">
        <v>0</v>
      </c>
      <c r="E30" s="75"/>
      <c r="F30" s="80"/>
    </row>
    <row r="31" spans="1:6" x14ac:dyDescent="0.3">
      <c r="A31" s="140"/>
      <c r="B31" s="60" t="s">
        <v>103</v>
      </c>
      <c r="C31" s="14" t="s">
        <v>28</v>
      </c>
      <c r="D31" s="38">
        <v>0</v>
      </c>
      <c r="E31" s="27">
        <v>0</v>
      </c>
      <c r="F31" s="79">
        <v>26.7</v>
      </c>
    </row>
    <row r="32" spans="1:6" x14ac:dyDescent="0.3">
      <c r="A32" s="141"/>
      <c r="B32" s="74" t="s">
        <v>104</v>
      </c>
      <c r="C32" s="7" t="s">
        <v>28</v>
      </c>
      <c r="D32" s="40">
        <v>0</v>
      </c>
      <c r="E32" s="32">
        <v>0</v>
      </c>
      <c r="F32" s="81">
        <v>46.5</v>
      </c>
    </row>
    <row r="33" spans="1:7" x14ac:dyDescent="0.3">
      <c r="D33" s="41"/>
      <c r="E33" s="41"/>
      <c r="G33" s="41"/>
    </row>
    <row r="34" spans="1:7" x14ac:dyDescent="0.3">
      <c r="B34" s="42"/>
      <c r="D34" s="41"/>
      <c r="E34" s="41"/>
      <c r="G34" s="41"/>
    </row>
    <row r="35" spans="1:7" x14ac:dyDescent="0.3">
      <c r="B35" s="42" t="s">
        <v>107</v>
      </c>
      <c r="D35" s="41"/>
      <c r="E35" s="64"/>
      <c r="G35" s="41"/>
    </row>
    <row r="36" spans="1:7" x14ac:dyDescent="0.3">
      <c r="B36" s="42" t="s">
        <v>108</v>
      </c>
      <c r="D36" s="41"/>
      <c r="E36" s="43"/>
      <c r="G36" s="41"/>
    </row>
    <row r="37" spans="1:7" x14ac:dyDescent="0.3">
      <c r="B37" s="42" t="s">
        <v>109</v>
      </c>
      <c r="D37" s="41"/>
      <c r="E37" s="43"/>
      <c r="G37" s="41"/>
    </row>
    <row r="38" spans="1:7" x14ac:dyDescent="0.3">
      <c r="B38" s="42" t="s">
        <v>110</v>
      </c>
      <c r="D38" s="41"/>
      <c r="E38" s="41"/>
      <c r="G38" s="41"/>
    </row>
    <row r="39" spans="1:7" x14ac:dyDescent="0.3">
      <c r="D39" s="41"/>
      <c r="E39" s="41"/>
      <c r="G39" s="41"/>
    </row>
    <row r="40" spans="1:7" ht="16.2" x14ac:dyDescent="0.3">
      <c r="A40" s="51" t="s">
        <v>124</v>
      </c>
      <c r="B40" s="42"/>
      <c r="D40" s="41"/>
      <c r="E40" s="41"/>
      <c r="G40" s="41"/>
    </row>
    <row r="41" spans="1:7" x14ac:dyDescent="0.3">
      <c r="B41" s="42"/>
      <c r="D41" s="41"/>
      <c r="E41" s="41"/>
      <c r="G41" s="41"/>
    </row>
    <row r="42" spans="1:7" x14ac:dyDescent="0.3">
      <c r="A42" s="85"/>
      <c r="B42" s="42"/>
      <c r="D42" s="41"/>
      <c r="E42" s="41"/>
      <c r="G42" s="41"/>
    </row>
    <row r="43" spans="1:7" x14ac:dyDescent="0.3">
      <c r="B43" s="42"/>
      <c r="D43" s="41"/>
      <c r="E43" s="41"/>
      <c r="G43" s="41"/>
    </row>
    <row r="44" spans="1:7" x14ac:dyDescent="0.3">
      <c r="B44" s="42"/>
      <c r="D44" s="41"/>
      <c r="E44" s="41"/>
      <c r="G44" s="41"/>
    </row>
    <row r="45" spans="1:7" x14ac:dyDescent="0.3">
      <c r="B45" s="42"/>
      <c r="D45" s="41"/>
      <c r="E45" s="41"/>
      <c r="G45" s="41"/>
    </row>
    <row r="46" spans="1:7" x14ac:dyDescent="0.3">
      <c r="B46" s="42"/>
      <c r="D46" s="41"/>
      <c r="E46" s="41"/>
      <c r="G46" s="41"/>
    </row>
    <row r="47" spans="1:7" x14ac:dyDescent="0.3">
      <c r="D47" s="41"/>
      <c r="E47" s="41"/>
      <c r="G47" s="41"/>
    </row>
    <row r="48" spans="1:7" x14ac:dyDescent="0.3">
      <c r="D48" s="41"/>
      <c r="E48" s="41"/>
      <c r="G48" s="41"/>
    </row>
    <row r="49" spans="4:7" x14ac:dyDescent="0.3">
      <c r="D49" s="41"/>
      <c r="E49" s="41"/>
      <c r="G49" s="41"/>
    </row>
    <row r="50" spans="4:7" x14ac:dyDescent="0.3">
      <c r="D50" s="41"/>
      <c r="E50" s="41"/>
      <c r="G50" s="41"/>
    </row>
    <row r="51" spans="4:7" x14ac:dyDescent="0.3">
      <c r="D51" s="41"/>
      <c r="E51" s="41"/>
      <c r="G51" s="41"/>
    </row>
    <row r="52" spans="4:7" x14ac:dyDescent="0.3">
      <c r="D52" s="41"/>
      <c r="E52" s="41"/>
      <c r="G52" s="41"/>
    </row>
    <row r="53" spans="4:7" x14ac:dyDescent="0.3">
      <c r="D53" s="41"/>
      <c r="E53" s="41"/>
      <c r="G53" s="41"/>
    </row>
    <row r="54" spans="4:7" x14ac:dyDescent="0.3">
      <c r="D54" s="41"/>
      <c r="E54" s="41"/>
      <c r="G54" s="41"/>
    </row>
    <row r="55" spans="4:7" x14ac:dyDescent="0.3">
      <c r="D55" s="41"/>
      <c r="E55" s="41"/>
      <c r="G55" s="41"/>
    </row>
    <row r="56" spans="4:7" x14ac:dyDescent="0.3">
      <c r="D56" s="41"/>
      <c r="E56" s="41"/>
      <c r="G56" s="41"/>
    </row>
    <row r="57" spans="4:7" x14ac:dyDescent="0.3">
      <c r="D57" s="41"/>
      <c r="E57" s="41"/>
      <c r="G57" s="41"/>
    </row>
    <row r="58" spans="4:7" x14ac:dyDescent="0.3">
      <c r="D58" s="41"/>
      <c r="E58" s="41"/>
      <c r="G58" s="41"/>
    </row>
    <row r="59" spans="4:7" x14ac:dyDescent="0.3">
      <c r="D59" s="41"/>
      <c r="E59" s="41"/>
      <c r="G59" s="41"/>
    </row>
    <row r="60" spans="4:7" x14ac:dyDescent="0.3">
      <c r="D60" s="41"/>
      <c r="E60" s="41"/>
      <c r="G60" s="41"/>
    </row>
  </sheetData>
  <mergeCells count="6">
    <mergeCell ref="A5:A6"/>
    <mergeCell ref="B5:B6"/>
    <mergeCell ref="C5:C6"/>
    <mergeCell ref="A7:A14"/>
    <mergeCell ref="F7:F24"/>
    <mergeCell ref="A15:A3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zoomScale="80" zoomScaleNormal="80" workbookViewId="0">
      <selection activeCell="I29" sqref="I29"/>
    </sheetView>
  </sheetViews>
  <sheetFormatPr defaultColWidth="9.21875" defaultRowHeight="14.4" x14ac:dyDescent="0.3"/>
  <cols>
    <col min="1" max="1" width="7.77734375" style="2" customWidth="1"/>
    <col min="2" max="2" width="38.21875" style="2" customWidth="1"/>
    <col min="3" max="4" width="9.21875" style="2"/>
    <col min="5" max="5" width="11.44140625" style="2" customWidth="1"/>
    <col min="6" max="256" width="9.21875" style="2"/>
    <col min="257" max="257" width="7.77734375" style="2" customWidth="1"/>
    <col min="258" max="258" width="38.21875" style="2" customWidth="1"/>
    <col min="259" max="260" width="9.21875" style="2"/>
    <col min="261" max="261" width="11.44140625" style="2" customWidth="1"/>
    <col min="262" max="512" width="9.21875" style="2"/>
    <col min="513" max="513" width="7.77734375" style="2" customWidth="1"/>
    <col min="514" max="514" width="38.21875" style="2" customWidth="1"/>
    <col min="515" max="516" width="9.21875" style="2"/>
    <col min="517" max="517" width="11.44140625" style="2" customWidth="1"/>
    <col min="518" max="768" width="9.21875" style="2"/>
    <col min="769" max="769" width="7.77734375" style="2" customWidth="1"/>
    <col min="770" max="770" width="38.21875" style="2" customWidth="1"/>
    <col min="771" max="772" width="9.21875" style="2"/>
    <col min="773" max="773" width="11.44140625" style="2" customWidth="1"/>
    <col min="774" max="1024" width="9.21875" style="2"/>
    <col min="1025" max="1025" width="7.77734375" style="2" customWidth="1"/>
    <col min="1026" max="1026" width="38.21875" style="2" customWidth="1"/>
    <col min="1027" max="1028" width="9.21875" style="2"/>
    <col min="1029" max="1029" width="11.44140625" style="2" customWidth="1"/>
    <col min="1030" max="1280" width="9.21875" style="2"/>
    <col min="1281" max="1281" width="7.77734375" style="2" customWidth="1"/>
    <col min="1282" max="1282" width="38.21875" style="2" customWidth="1"/>
    <col min="1283" max="1284" width="9.21875" style="2"/>
    <col min="1285" max="1285" width="11.44140625" style="2" customWidth="1"/>
    <col min="1286" max="1536" width="9.21875" style="2"/>
    <col min="1537" max="1537" width="7.77734375" style="2" customWidth="1"/>
    <col min="1538" max="1538" width="38.21875" style="2" customWidth="1"/>
    <col min="1539" max="1540" width="9.21875" style="2"/>
    <col min="1541" max="1541" width="11.44140625" style="2" customWidth="1"/>
    <col min="1542" max="1792" width="9.21875" style="2"/>
    <col min="1793" max="1793" width="7.77734375" style="2" customWidth="1"/>
    <col min="1794" max="1794" width="38.21875" style="2" customWidth="1"/>
    <col min="1795" max="1796" width="9.21875" style="2"/>
    <col min="1797" max="1797" width="11.44140625" style="2" customWidth="1"/>
    <col min="1798" max="2048" width="9.21875" style="2"/>
    <col min="2049" max="2049" width="7.77734375" style="2" customWidth="1"/>
    <col min="2050" max="2050" width="38.21875" style="2" customWidth="1"/>
    <col min="2051" max="2052" width="9.21875" style="2"/>
    <col min="2053" max="2053" width="11.44140625" style="2" customWidth="1"/>
    <col min="2054" max="2304" width="9.21875" style="2"/>
    <col min="2305" max="2305" width="7.77734375" style="2" customWidth="1"/>
    <col min="2306" max="2306" width="38.21875" style="2" customWidth="1"/>
    <col min="2307" max="2308" width="9.21875" style="2"/>
    <col min="2309" max="2309" width="11.44140625" style="2" customWidth="1"/>
    <col min="2310" max="2560" width="9.21875" style="2"/>
    <col min="2561" max="2561" width="7.77734375" style="2" customWidth="1"/>
    <col min="2562" max="2562" width="38.21875" style="2" customWidth="1"/>
    <col min="2563" max="2564" width="9.21875" style="2"/>
    <col min="2565" max="2565" width="11.44140625" style="2" customWidth="1"/>
    <col min="2566" max="2816" width="9.21875" style="2"/>
    <col min="2817" max="2817" width="7.77734375" style="2" customWidth="1"/>
    <col min="2818" max="2818" width="38.21875" style="2" customWidth="1"/>
    <col min="2819" max="2820" width="9.21875" style="2"/>
    <col min="2821" max="2821" width="11.44140625" style="2" customWidth="1"/>
    <col min="2822" max="3072" width="9.21875" style="2"/>
    <col min="3073" max="3073" width="7.77734375" style="2" customWidth="1"/>
    <col min="3074" max="3074" width="38.21875" style="2" customWidth="1"/>
    <col min="3075" max="3076" width="9.21875" style="2"/>
    <col min="3077" max="3077" width="11.44140625" style="2" customWidth="1"/>
    <col min="3078" max="3328" width="9.21875" style="2"/>
    <col min="3329" max="3329" width="7.77734375" style="2" customWidth="1"/>
    <col min="3330" max="3330" width="38.21875" style="2" customWidth="1"/>
    <col min="3331" max="3332" width="9.21875" style="2"/>
    <col min="3333" max="3333" width="11.44140625" style="2" customWidth="1"/>
    <col min="3334" max="3584" width="9.21875" style="2"/>
    <col min="3585" max="3585" width="7.77734375" style="2" customWidth="1"/>
    <col min="3586" max="3586" width="38.21875" style="2" customWidth="1"/>
    <col min="3587" max="3588" width="9.21875" style="2"/>
    <col min="3589" max="3589" width="11.44140625" style="2" customWidth="1"/>
    <col min="3590" max="3840" width="9.21875" style="2"/>
    <col min="3841" max="3841" width="7.77734375" style="2" customWidth="1"/>
    <col min="3842" max="3842" width="38.21875" style="2" customWidth="1"/>
    <col min="3843" max="3844" width="9.21875" style="2"/>
    <col min="3845" max="3845" width="11.44140625" style="2" customWidth="1"/>
    <col min="3846" max="4096" width="9.21875" style="2"/>
    <col min="4097" max="4097" width="7.77734375" style="2" customWidth="1"/>
    <col min="4098" max="4098" width="38.21875" style="2" customWidth="1"/>
    <col min="4099" max="4100" width="9.21875" style="2"/>
    <col min="4101" max="4101" width="11.44140625" style="2" customWidth="1"/>
    <col min="4102" max="4352" width="9.21875" style="2"/>
    <col min="4353" max="4353" width="7.77734375" style="2" customWidth="1"/>
    <col min="4354" max="4354" width="38.21875" style="2" customWidth="1"/>
    <col min="4355" max="4356" width="9.21875" style="2"/>
    <col min="4357" max="4357" width="11.44140625" style="2" customWidth="1"/>
    <col min="4358" max="4608" width="9.21875" style="2"/>
    <col min="4609" max="4609" width="7.77734375" style="2" customWidth="1"/>
    <col min="4610" max="4610" width="38.21875" style="2" customWidth="1"/>
    <col min="4611" max="4612" width="9.21875" style="2"/>
    <col min="4613" max="4613" width="11.44140625" style="2" customWidth="1"/>
    <col min="4614" max="4864" width="9.21875" style="2"/>
    <col min="4865" max="4865" width="7.77734375" style="2" customWidth="1"/>
    <col min="4866" max="4866" width="38.21875" style="2" customWidth="1"/>
    <col min="4867" max="4868" width="9.21875" style="2"/>
    <col min="4869" max="4869" width="11.44140625" style="2" customWidth="1"/>
    <col min="4870" max="5120" width="9.21875" style="2"/>
    <col min="5121" max="5121" width="7.77734375" style="2" customWidth="1"/>
    <col min="5122" max="5122" width="38.21875" style="2" customWidth="1"/>
    <col min="5123" max="5124" width="9.21875" style="2"/>
    <col min="5125" max="5125" width="11.44140625" style="2" customWidth="1"/>
    <col min="5126" max="5376" width="9.21875" style="2"/>
    <col min="5377" max="5377" width="7.77734375" style="2" customWidth="1"/>
    <col min="5378" max="5378" width="38.21875" style="2" customWidth="1"/>
    <col min="5379" max="5380" width="9.21875" style="2"/>
    <col min="5381" max="5381" width="11.44140625" style="2" customWidth="1"/>
    <col min="5382" max="5632" width="9.21875" style="2"/>
    <col min="5633" max="5633" width="7.77734375" style="2" customWidth="1"/>
    <col min="5634" max="5634" width="38.21875" style="2" customWidth="1"/>
    <col min="5635" max="5636" width="9.21875" style="2"/>
    <col min="5637" max="5637" width="11.44140625" style="2" customWidth="1"/>
    <col min="5638" max="5888" width="9.21875" style="2"/>
    <col min="5889" max="5889" width="7.77734375" style="2" customWidth="1"/>
    <col min="5890" max="5890" width="38.21875" style="2" customWidth="1"/>
    <col min="5891" max="5892" width="9.21875" style="2"/>
    <col min="5893" max="5893" width="11.44140625" style="2" customWidth="1"/>
    <col min="5894" max="6144" width="9.21875" style="2"/>
    <col min="6145" max="6145" width="7.77734375" style="2" customWidth="1"/>
    <col min="6146" max="6146" width="38.21875" style="2" customWidth="1"/>
    <col min="6147" max="6148" width="9.21875" style="2"/>
    <col min="6149" max="6149" width="11.44140625" style="2" customWidth="1"/>
    <col min="6150" max="6400" width="9.21875" style="2"/>
    <col min="6401" max="6401" width="7.77734375" style="2" customWidth="1"/>
    <col min="6402" max="6402" width="38.21875" style="2" customWidth="1"/>
    <col min="6403" max="6404" width="9.21875" style="2"/>
    <col min="6405" max="6405" width="11.44140625" style="2" customWidth="1"/>
    <col min="6406" max="6656" width="9.21875" style="2"/>
    <col min="6657" max="6657" width="7.77734375" style="2" customWidth="1"/>
    <col min="6658" max="6658" width="38.21875" style="2" customWidth="1"/>
    <col min="6659" max="6660" width="9.21875" style="2"/>
    <col min="6661" max="6661" width="11.44140625" style="2" customWidth="1"/>
    <col min="6662" max="6912" width="9.21875" style="2"/>
    <col min="6913" max="6913" width="7.77734375" style="2" customWidth="1"/>
    <col min="6914" max="6914" width="38.21875" style="2" customWidth="1"/>
    <col min="6915" max="6916" width="9.21875" style="2"/>
    <col min="6917" max="6917" width="11.44140625" style="2" customWidth="1"/>
    <col min="6918" max="7168" width="9.21875" style="2"/>
    <col min="7169" max="7169" width="7.77734375" style="2" customWidth="1"/>
    <col min="7170" max="7170" width="38.21875" style="2" customWidth="1"/>
    <col min="7171" max="7172" width="9.21875" style="2"/>
    <col min="7173" max="7173" width="11.44140625" style="2" customWidth="1"/>
    <col min="7174" max="7424" width="9.21875" style="2"/>
    <col min="7425" max="7425" width="7.77734375" style="2" customWidth="1"/>
    <col min="7426" max="7426" width="38.21875" style="2" customWidth="1"/>
    <col min="7427" max="7428" width="9.21875" style="2"/>
    <col min="7429" max="7429" width="11.44140625" style="2" customWidth="1"/>
    <col min="7430" max="7680" width="9.21875" style="2"/>
    <col min="7681" max="7681" width="7.77734375" style="2" customWidth="1"/>
    <col min="7682" max="7682" width="38.21875" style="2" customWidth="1"/>
    <col min="7683" max="7684" width="9.21875" style="2"/>
    <col min="7685" max="7685" width="11.44140625" style="2" customWidth="1"/>
    <col min="7686" max="7936" width="9.21875" style="2"/>
    <col min="7937" max="7937" width="7.77734375" style="2" customWidth="1"/>
    <col min="7938" max="7938" width="38.21875" style="2" customWidth="1"/>
    <col min="7939" max="7940" width="9.21875" style="2"/>
    <col min="7941" max="7941" width="11.44140625" style="2" customWidth="1"/>
    <col min="7942" max="8192" width="9.21875" style="2"/>
    <col min="8193" max="8193" width="7.77734375" style="2" customWidth="1"/>
    <col min="8194" max="8194" width="38.21875" style="2" customWidth="1"/>
    <col min="8195" max="8196" width="9.21875" style="2"/>
    <col min="8197" max="8197" width="11.44140625" style="2" customWidth="1"/>
    <col min="8198" max="8448" width="9.21875" style="2"/>
    <col min="8449" max="8449" width="7.77734375" style="2" customWidth="1"/>
    <col min="8450" max="8450" width="38.21875" style="2" customWidth="1"/>
    <col min="8451" max="8452" width="9.21875" style="2"/>
    <col min="8453" max="8453" width="11.44140625" style="2" customWidth="1"/>
    <col min="8454" max="8704" width="9.21875" style="2"/>
    <col min="8705" max="8705" width="7.77734375" style="2" customWidth="1"/>
    <col min="8706" max="8706" width="38.21875" style="2" customWidth="1"/>
    <col min="8707" max="8708" width="9.21875" style="2"/>
    <col min="8709" max="8709" width="11.44140625" style="2" customWidth="1"/>
    <col min="8710" max="8960" width="9.21875" style="2"/>
    <col min="8961" max="8961" width="7.77734375" style="2" customWidth="1"/>
    <col min="8962" max="8962" width="38.21875" style="2" customWidth="1"/>
    <col min="8963" max="8964" width="9.21875" style="2"/>
    <col min="8965" max="8965" width="11.44140625" style="2" customWidth="1"/>
    <col min="8966" max="9216" width="9.21875" style="2"/>
    <col min="9217" max="9217" width="7.77734375" style="2" customWidth="1"/>
    <col min="9218" max="9218" width="38.21875" style="2" customWidth="1"/>
    <col min="9219" max="9220" width="9.21875" style="2"/>
    <col min="9221" max="9221" width="11.44140625" style="2" customWidth="1"/>
    <col min="9222" max="9472" width="9.21875" style="2"/>
    <col min="9473" max="9473" width="7.77734375" style="2" customWidth="1"/>
    <col min="9474" max="9474" width="38.21875" style="2" customWidth="1"/>
    <col min="9475" max="9476" width="9.21875" style="2"/>
    <col min="9477" max="9477" width="11.44140625" style="2" customWidth="1"/>
    <col min="9478" max="9728" width="9.21875" style="2"/>
    <col min="9729" max="9729" width="7.77734375" style="2" customWidth="1"/>
    <col min="9730" max="9730" width="38.21875" style="2" customWidth="1"/>
    <col min="9731" max="9732" width="9.21875" style="2"/>
    <col min="9733" max="9733" width="11.44140625" style="2" customWidth="1"/>
    <col min="9734" max="9984" width="9.21875" style="2"/>
    <col min="9985" max="9985" width="7.77734375" style="2" customWidth="1"/>
    <col min="9986" max="9986" width="38.21875" style="2" customWidth="1"/>
    <col min="9987" max="9988" width="9.21875" style="2"/>
    <col min="9989" max="9989" width="11.44140625" style="2" customWidth="1"/>
    <col min="9990" max="10240" width="9.21875" style="2"/>
    <col min="10241" max="10241" width="7.77734375" style="2" customWidth="1"/>
    <col min="10242" max="10242" width="38.21875" style="2" customWidth="1"/>
    <col min="10243" max="10244" width="9.21875" style="2"/>
    <col min="10245" max="10245" width="11.44140625" style="2" customWidth="1"/>
    <col min="10246" max="10496" width="9.21875" style="2"/>
    <col min="10497" max="10497" width="7.77734375" style="2" customWidth="1"/>
    <col min="10498" max="10498" width="38.21875" style="2" customWidth="1"/>
    <col min="10499" max="10500" width="9.21875" style="2"/>
    <col min="10501" max="10501" width="11.44140625" style="2" customWidth="1"/>
    <col min="10502" max="10752" width="9.21875" style="2"/>
    <col min="10753" max="10753" width="7.77734375" style="2" customWidth="1"/>
    <col min="10754" max="10754" width="38.21875" style="2" customWidth="1"/>
    <col min="10755" max="10756" width="9.21875" style="2"/>
    <col min="10757" max="10757" width="11.44140625" style="2" customWidth="1"/>
    <col min="10758" max="11008" width="9.21875" style="2"/>
    <col min="11009" max="11009" width="7.77734375" style="2" customWidth="1"/>
    <col min="11010" max="11010" width="38.21875" style="2" customWidth="1"/>
    <col min="11011" max="11012" width="9.21875" style="2"/>
    <col min="11013" max="11013" width="11.44140625" style="2" customWidth="1"/>
    <col min="11014" max="11264" width="9.21875" style="2"/>
    <col min="11265" max="11265" width="7.77734375" style="2" customWidth="1"/>
    <col min="11266" max="11266" width="38.21875" style="2" customWidth="1"/>
    <col min="11267" max="11268" width="9.21875" style="2"/>
    <col min="11269" max="11269" width="11.44140625" style="2" customWidth="1"/>
    <col min="11270" max="11520" width="9.21875" style="2"/>
    <col min="11521" max="11521" width="7.77734375" style="2" customWidth="1"/>
    <col min="11522" max="11522" width="38.21875" style="2" customWidth="1"/>
    <col min="11523" max="11524" width="9.21875" style="2"/>
    <col min="11525" max="11525" width="11.44140625" style="2" customWidth="1"/>
    <col min="11526" max="11776" width="9.21875" style="2"/>
    <col min="11777" max="11777" width="7.77734375" style="2" customWidth="1"/>
    <col min="11778" max="11778" width="38.21875" style="2" customWidth="1"/>
    <col min="11779" max="11780" width="9.21875" style="2"/>
    <col min="11781" max="11781" width="11.44140625" style="2" customWidth="1"/>
    <col min="11782" max="12032" width="9.21875" style="2"/>
    <col min="12033" max="12033" width="7.77734375" style="2" customWidth="1"/>
    <col min="12034" max="12034" width="38.21875" style="2" customWidth="1"/>
    <col min="12035" max="12036" width="9.21875" style="2"/>
    <col min="12037" max="12037" width="11.44140625" style="2" customWidth="1"/>
    <col min="12038" max="12288" width="9.21875" style="2"/>
    <col min="12289" max="12289" width="7.77734375" style="2" customWidth="1"/>
    <col min="12290" max="12290" width="38.21875" style="2" customWidth="1"/>
    <col min="12291" max="12292" width="9.21875" style="2"/>
    <col min="12293" max="12293" width="11.44140625" style="2" customWidth="1"/>
    <col min="12294" max="12544" width="9.21875" style="2"/>
    <col min="12545" max="12545" width="7.77734375" style="2" customWidth="1"/>
    <col min="12546" max="12546" width="38.21875" style="2" customWidth="1"/>
    <col min="12547" max="12548" width="9.21875" style="2"/>
    <col min="12549" max="12549" width="11.44140625" style="2" customWidth="1"/>
    <col min="12550" max="12800" width="9.21875" style="2"/>
    <col min="12801" max="12801" width="7.77734375" style="2" customWidth="1"/>
    <col min="12802" max="12802" width="38.21875" style="2" customWidth="1"/>
    <col min="12803" max="12804" width="9.21875" style="2"/>
    <col min="12805" max="12805" width="11.44140625" style="2" customWidth="1"/>
    <col min="12806" max="13056" width="9.21875" style="2"/>
    <col min="13057" max="13057" width="7.77734375" style="2" customWidth="1"/>
    <col min="13058" max="13058" width="38.21875" style="2" customWidth="1"/>
    <col min="13059" max="13060" width="9.21875" style="2"/>
    <col min="13061" max="13061" width="11.44140625" style="2" customWidth="1"/>
    <col min="13062" max="13312" width="9.21875" style="2"/>
    <col min="13313" max="13313" width="7.77734375" style="2" customWidth="1"/>
    <col min="13314" max="13314" width="38.21875" style="2" customWidth="1"/>
    <col min="13315" max="13316" width="9.21875" style="2"/>
    <col min="13317" max="13317" width="11.44140625" style="2" customWidth="1"/>
    <col min="13318" max="13568" width="9.21875" style="2"/>
    <col min="13569" max="13569" width="7.77734375" style="2" customWidth="1"/>
    <col min="13570" max="13570" width="38.21875" style="2" customWidth="1"/>
    <col min="13571" max="13572" width="9.21875" style="2"/>
    <col min="13573" max="13573" width="11.44140625" style="2" customWidth="1"/>
    <col min="13574" max="13824" width="9.21875" style="2"/>
    <col min="13825" max="13825" width="7.77734375" style="2" customWidth="1"/>
    <col min="13826" max="13826" width="38.21875" style="2" customWidth="1"/>
    <col min="13827" max="13828" width="9.21875" style="2"/>
    <col min="13829" max="13829" width="11.44140625" style="2" customWidth="1"/>
    <col min="13830" max="14080" width="9.21875" style="2"/>
    <col min="14081" max="14081" width="7.77734375" style="2" customWidth="1"/>
    <col min="14082" max="14082" width="38.21875" style="2" customWidth="1"/>
    <col min="14083" max="14084" width="9.21875" style="2"/>
    <col min="14085" max="14085" width="11.44140625" style="2" customWidth="1"/>
    <col min="14086" max="14336" width="9.21875" style="2"/>
    <col min="14337" max="14337" width="7.77734375" style="2" customWidth="1"/>
    <col min="14338" max="14338" width="38.21875" style="2" customWidth="1"/>
    <col min="14339" max="14340" width="9.21875" style="2"/>
    <col min="14341" max="14341" width="11.44140625" style="2" customWidth="1"/>
    <col min="14342" max="14592" width="9.21875" style="2"/>
    <col min="14593" max="14593" width="7.77734375" style="2" customWidth="1"/>
    <col min="14594" max="14594" width="38.21875" style="2" customWidth="1"/>
    <col min="14595" max="14596" width="9.21875" style="2"/>
    <col min="14597" max="14597" width="11.44140625" style="2" customWidth="1"/>
    <col min="14598" max="14848" width="9.21875" style="2"/>
    <col min="14849" max="14849" width="7.77734375" style="2" customWidth="1"/>
    <col min="14850" max="14850" width="38.21875" style="2" customWidth="1"/>
    <col min="14851" max="14852" width="9.21875" style="2"/>
    <col min="14853" max="14853" width="11.44140625" style="2" customWidth="1"/>
    <col min="14854" max="15104" width="9.21875" style="2"/>
    <col min="15105" max="15105" width="7.77734375" style="2" customWidth="1"/>
    <col min="15106" max="15106" width="38.21875" style="2" customWidth="1"/>
    <col min="15107" max="15108" width="9.21875" style="2"/>
    <col min="15109" max="15109" width="11.44140625" style="2" customWidth="1"/>
    <col min="15110" max="15360" width="9.21875" style="2"/>
    <col min="15361" max="15361" width="7.77734375" style="2" customWidth="1"/>
    <col min="15362" max="15362" width="38.21875" style="2" customWidth="1"/>
    <col min="15363" max="15364" width="9.21875" style="2"/>
    <col min="15365" max="15365" width="11.44140625" style="2" customWidth="1"/>
    <col min="15366" max="15616" width="9.21875" style="2"/>
    <col min="15617" max="15617" width="7.77734375" style="2" customWidth="1"/>
    <col min="15618" max="15618" width="38.21875" style="2" customWidth="1"/>
    <col min="15619" max="15620" width="9.21875" style="2"/>
    <col min="15621" max="15621" width="11.44140625" style="2" customWidth="1"/>
    <col min="15622" max="15872" width="9.21875" style="2"/>
    <col min="15873" max="15873" width="7.77734375" style="2" customWidth="1"/>
    <col min="15874" max="15874" width="38.21875" style="2" customWidth="1"/>
    <col min="15875" max="15876" width="9.21875" style="2"/>
    <col min="15877" max="15877" width="11.44140625" style="2" customWidth="1"/>
    <col min="15878" max="16128" width="9.21875" style="2"/>
    <col min="16129" max="16129" width="7.77734375" style="2" customWidth="1"/>
    <col min="16130" max="16130" width="38.21875" style="2" customWidth="1"/>
    <col min="16131" max="16132" width="9.21875" style="2"/>
    <col min="16133" max="16133" width="11.44140625" style="2" customWidth="1"/>
    <col min="16134" max="16384" width="9.21875" style="2"/>
  </cols>
  <sheetData>
    <row r="1" spans="1:7" ht="26.25" customHeight="1" x14ac:dyDescent="0.3">
      <c r="A1" s="68" t="s">
        <v>0</v>
      </c>
      <c r="B1" s="68"/>
      <c r="C1" s="68"/>
      <c r="D1" s="68"/>
      <c r="E1" s="68"/>
    </row>
    <row r="2" spans="1:7" ht="12" customHeight="1" x14ac:dyDescent="0.3">
      <c r="A2" s="68"/>
      <c r="B2" s="68"/>
      <c r="C2" s="68"/>
      <c r="D2" s="68"/>
      <c r="E2" s="68"/>
      <c r="G2" s="1"/>
    </row>
    <row r="3" spans="1:7" x14ac:dyDescent="0.3">
      <c r="A3" s="2" t="s">
        <v>1</v>
      </c>
      <c r="B3" s="3">
        <v>42832</v>
      </c>
    </row>
    <row r="5" spans="1:7" ht="15.6" x14ac:dyDescent="0.35">
      <c r="A5" s="129" t="s">
        <v>2</v>
      </c>
      <c r="B5" s="131" t="s">
        <v>3</v>
      </c>
      <c r="C5" s="131" t="s">
        <v>4</v>
      </c>
      <c r="D5" s="4" t="s">
        <v>52</v>
      </c>
      <c r="E5" s="54" t="s">
        <v>5</v>
      </c>
      <c r="F5" s="69" t="s">
        <v>77</v>
      </c>
    </row>
    <row r="6" spans="1:7" x14ac:dyDescent="0.3">
      <c r="A6" s="130"/>
      <c r="B6" s="132"/>
      <c r="C6" s="132"/>
      <c r="D6" s="55">
        <v>2016</v>
      </c>
      <c r="E6" s="11">
        <v>2017</v>
      </c>
      <c r="F6" s="70">
        <v>2017</v>
      </c>
    </row>
    <row r="7" spans="1:7" x14ac:dyDescent="0.3">
      <c r="A7" s="122" t="s">
        <v>10</v>
      </c>
      <c r="B7" s="60" t="s">
        <v>78</v>
      </c>
      <c r="C7" s="14" t="s">
        <v>12</v>
      </c>
      <c r="D7" s="71">
        <v>45.7</v>
      </c>
      <c r="E7" s="37">
        <v>303.89999999999998</v>
      </c>
      <c r="F7" s="136" t="s">
        <v>125</v>
      </c>
    </row>
    <row r="8" spans="1:7" x14ac:dyDescent="0.3">
      <c r="A8" s="123"/>
      <c r="B8" s="57" t="s">
        <v>80</v>
      </c>
      <c r="C8" s="24" t="s">
        <v>12</v>
      </c>
      <c r="D8" s="72">
        <v>42.6</v>
      </c>
      <c r="E8" s="34">
        <v>269.7</v>
      </c>
      <c r="F8" s="137"/>
    </row>
    <row r="9" spans="1:7" x14ac:dyDescent="0.3">
      <c r="A9" s="123"/>
      <c r="B9" s="57" t="s">
        <v>81</v>
      </c>
      <c r="C9" s="24" t="s">
        <v>12</v>
      </c>
      <c r="D9" s="72">
        <v>45.7</v>
      </c>
      <c r="E9" s="34">
        <v>303.89999999999998</v>
      </c>
      <c r="F9" s="137"/>
    </row>
    <row r="10" spans="1:7" ht="16.2" x14ac:dyDescent="0.3">
      <c r="A10" s="123"/>
      <c r="B10" s="73" t="s">
        <v>82</v>
      </c>
      <c r="C10" s="24" t="s">
        <v>55</v>
      </c>
      <c r="D10" s="72">
        <v>38.9</v>
      </c>
      <c r="E10" s="34">
        <v>218.8</v>
      </c>
      <c r="F10" s="137"/>
    </row>
    <row r="11" spans="1:7" x14ac:dyDescent="0.3">
      <c r="A11" s="123"/>
      <c r="B11" s="57" t="s">
        <v>83</v>
      </c>
      <c r="C11" s="24" t="s">
        <v>12</v>
      </c>
      <c r="D11" s="72">
        <v>27.8</v>
      </c>
      <c r="E11" s="34">
        <v>338.2</v>
      </c>
      <c r="F11" s="137"/>
    </row>
    <row r="12" spans="1:7" x14ac:dyDescent="0.3">
      <c r="A12" s="123"/>
      <c r="B12" s="57" t="s">
        <v>84</v>
      </c>
      <c r="C12" s="24" t="s">
        <v>21</v>
      </c>
      <c r="D12" s="72">
        <v>51.5</v>
      </c>
      <c r="E12" s="34">
        <v>254.2</v>
      </c>
      <c r="F12" s="137"/>
    </row>
    <row r="13" spans="1:7" x14ac:dyDescent="0.3">
      <c r="A13" s="123"/>
      <c r="B13" s="57" t="s">
        <v>114</v>
      </c>
      <c r="C13" s="24" t="s">
        <v>12</v>
      </c>
      <c r="D13" s="72">
        <v>41</v>
      </c>
      <c r="E13" s="34">
        <v>502.8</v>
      </c>
      <c r="F13" s="137"/>
    </row>
    <row r="14" spans="1:7" x14ac:dyDescent="0.3">
      <c r="A14" s="124"/>
      <c r="B14" s="74" t="s">
        <v>86</v>
      </c>
      <c r="C14" s="7" t="s">
        <v>12</v>
      </c>
      <c r="D14" s="75">
        <v>39.299999999999997</v>
      </c>
      <c r="E14" s="47">
        <v>419.5</v>
      </c>
      <c r="F14" s="137"/>
    </row>
    <row r="15" spans="1:7" ht="16.2" x14ac:dyDescent="0.3">
      <c r="A15" s="139" t="s">
        <v>23</v>
      </c>
      <c r="B15" s="60" t="s">
        <v>87</v>
      </c>
      <c r="C15" s="14" t="s">
        <v>12</v>
      </c>
      <c r="D15" s="71">
        <v>45.7</v>
      </c>
      <c r="E15" s="34">
        <v>198.2</v>
      </c>
      <c r="F15" s="137"/>
    </row>
    <row r="16" spans="1:7" x14ac:dyDescent="0.3">
      <c r="A16" s="140"/>
      <c r="B16" s="57" t="s">
        <v>88</v>
      </c>
      <c r="C16" s="24" t="s">
        <v>21</v>
      </c>
      <c r="D16" s="72">
        <v>54.7</v>
      </c>
      <c r="E16" s="34">
        <v>224.6</v>
      </c>
      <c r="F16" s="137"/>
    </row>
    <row r="17" spans="1:7" x14ac:dyDescent="0.3">
      <c r="A17" s="140"/>
      <c r="B17" s="57" t="s">
        <v>89</v>
      </c>
      <c r="C17" s="24" t="s">
        <v>21</v>
      </c>
      <c r="D17" s="72">
        <v>49.2</v>
      </c>
      <c r="E17" s="34">
        <v>202.2</v>
      </c>
      <c r="F17" s="137"/>
    </row>
    <row r="18" spans="1:7" x14ac:dyDescent="0.3">
      <c r="A18" s="140"/>
      <c r="B18" s="57" t="s">
        <v>81</v>
      </c>
      <c r="C18" s="24" t="s">
        <v>12</v>
      </c>
      <c r="D18" s="72">
        <v>45.7</v>
      </c>
      <c r="E18" s="34">
        <v>198.2</v>
      </c>
      <c r="F18" s="137"/>
    </row>
    <row r="19" spans="1:7" x14ac:dyDescent="0.3">
      <c r="A19" s="140"/>
      <c r="B19" s="57" t="s">
        <v>90</v>
      </c>
      <c r="C19" s="24" t="s">
        <v>21</v>
      </c>
      <c r="D19" s="72">
        <v>27.8</v>
      </c>
      <c r="E19" s="34">
        <v>183.9</v>
      </c>
      <c r="F19" s="137"/>
    </row>
    <row r="20" spans="1:7" x14ac:dyDescent="0.3">
      <c r="A20" s="140"/>
      <c r="B20" s="57" t="s">
        <v>91</v>
      </c>
      <c r="C20" s="24" t="s">
        <v>21</v>
      </c>
      <c r="D20" s="72">
        <v>51.5</v>
      </c>
      <c r="E20" s="34"/>
      <c r="F20" s="137"/>
    </row>
    <row r="21" spans="1:7" x14ac:dyDescent="0.3">
      <c r="A21" s="140"/>
      <c r="B21" s="60" t="s">
        <v>93</v>
      </c>
      <c r="C21" s="14" t="s">
        <v>28</v>
      </c>
      <c r="D21" s="14">
        <v>458.4</v>
      </c>
      <c r="E21" s="34">
        <v>1547</v>
      </c>
      <c r="F21" s="137"/>
    </row>
    <row r="22" spans="1:7" x14ac:dyDescent="0.3">
      <c r="A22" s="140"/>
      <c r="B22" s="57" t="s">
        <v>94</v>
      </c>
      <c r="C22" s="24" t="s">
        <v>28</v>
      </c>
      <c r="D22" s="24">
        <v>523.20000000000005</v>
      </c>
      <c r="E22" s="34">
        <v>1824</v>
      </c>
      <c r="F22" s="137"/>
    </row>
    <row r="23" spans="1:7" x14ac:dyDescent="0.3">
      <c r="A23" s="140"/>
      <c r="B23" s="57" t="s">
        <v>95</v>
      </c>
      <c r="C23" s="24" t="s">
        <v>28</v>
      </c>
      <c r="D23" s="24">
        <v>311.10000000000002</v>
      </c>
      <c r="E23" s="47">
        <v>1051</v>
      </c>
      <c r="F23" s="138"/>
    </row>
    <row r="24" spans="1:7" ht="16.2" x14ac:dyDescent="0.3">
      <c r="A24" s="140"/>
      <c r="B24" s="62" t="s">
        <v>96</v>
      </c>
      <c r="C24" s="15" t="s">
        <v>55</v>
      </c>
      <c r="D24" s="14">
        <v>38.9</v>
      </c>
      <c r="E24" s="34">
        <v>218.8</v>
      </c>
      <c r="F24" s="76"/>
    </row>
    <row r="25" spans="1:7" ht="16.2" x14ac:dyDescent="0.3">
      <c r="A25" s="140"/>
      <c r="B25" s="77" t="s">
        <v>98</v>
      </c>
      <c r="C25" s="12" t="s">
        <v>55</v>
      </c>
      <c r="D25" s="7">
        <v>38.9</v>
      </c>
      <c r="E25" s="86">
        <v>218.8</v>
      </c>
      <c r="F25" s="78"/>
    </row>
    <row r="26" spans="1:7" x14ac:dyDescent="0.3">
      <c r="A26" s="140"/>
      <c r="B26" s="60" t="s">
        <v>99</v>
      </c>
      <c r="C26" s="24" t="s">
        <v>34</v>
      </c>
      <c r="D26" s="39">
        <v>0</v>
      </c>
      <c r="E26" s="34">
        <v>40.5</v>
      </c>
      <c r="F26" s="76"/>
    </row>
    <row r="27" spans="1:7" x14ac:dyDescent="0.3">
      <c r="A27" s="140"/>
      <c r="B27" s="74" t="s">
        <v>100</v>
      </c>
      <c r="C27" s="7" t="s">
        <v>34</v>
      </c>
      <c r="D27" s="39">
        <v>0</v>
      </c>
      <c r="E27" s="47">
        <v>91</v>
      </c>
      <c r="F27" s="78"/>
    </row>
    <row r="28" spans="1:7" x14ac:dyDescent="0.3">
      <c r="A28" s="140"/>
      <c r="B28" s="57" t="s">
        <v>101</v>
      </c>
      <c r="C28" s="24" t="s">
        <v>41</v>
      </c>
      <c r="D28" s="39">
        <v>0</v>
      </c>
      <c r="E28" s="34"/>
      <c r="F28" s="79"/>
    </row>
    <row r="29" spans="1:7" x14ac:dyDescent="0.3">
      <c r="A29" s="140"/>
      <c r="B29" s="57" t="s">
        <v>102</v>
      </c>
      <c r="C29" s="24" t="s">
        <v>28</v>
      </c>
      <c r="D29" s="39">
        <v>0</v>
      </c>
      <c r="E29" s="75"/>
      <c r="F29" s="80"/>
    </row>
    <row r="30" spans="1:7" x14ac:dyDescent="0.3">
      <c r="A30" s="140"/>
      <c r="B30" s="60" t="s">
        <v>103</v>
      </c>
      <c r="C30" s="14" t="s">
        <v>28</v>
      </c>
      <c r="D30" s="38">
        <v>0</v>
      </c>
      <c r="E30" s="27">
        <v>0</v>
      </c>
      <c r="F30" s="79">
        <v>26.9</v>
      </c>
    </row>
    <row r="31" spans="1:7" x14ac:dyDescent="0.3">
      <c r="A31" s="141"/>
      <c r="B31" s="74" t="s">
        <v>104</v>
      </c>
      <c r="C31" s="7" t="s">
        <v>28</v>
      </c>
      <c r="D31" s="40">
        <v>0</v>
      </c>
      <c r="E31" s="32">
        <v>0</v>
      </c>
      <c r="F31" s="81">
        <v>46.7</v>
      </c>
    </row>
    <row r="32" spans="1:7" x14ac:dyDescent="0.3">
      <c r="D32" s="41"/>
      <c r="E32" s="41"/>
      <c r="G32" s="41"/>
    </row>
    <row r="33" spans="1:7" x14ac:dyDescent="0.3">
      <c r="B33" s="42"/>
      <c r="D33" s="41"/>
      <c r="E33" s="41"/>
      <c r="G33" s="41"/>
    </row>
    <row r="34" spans="1:7" x14ac:dyDescent="0.3">
      <c r="B34" s="42" t="s">
        <v>107</v>
      </c>
      <c r="D34" s="41"/>
      <c r="E34" s="64"/>
      <c r="G34" s="41"/>
    </row>
    <row r="35" spans="1:7" x14ac:dyDescent="0.3">
      <c r="B35" s="42" t="s">
        <v>108</v>
      </c>
      <c r="D35" s="41"/>
      <c r="E35" s="43"/>
      <c r="G35" s="41"/>
    </row>
    <row r="36" spans="1:7" x14ac:dyDescent="0.3">
      <c r="B36" s="42" t="s">
        <v>109</v>
      </c>
      <c r="D36" s="41"/>
      <c r="E36" s="43"/>
      <c r="G36" s="41"/>
    </row>
    <row r="37" spans="1:7" x14ac:dyDescent="0.3">
      <c r="B37" s="42" t="s">
        <v>110</v>
      </c>
      <c r="D37" s="41"/>
      <c r="E37" s="41"/>
      <c r="G37" s="41"/>
    </row>
    <row r="38" spans="1:7" x14ac:dyDescent="0.3">
      <c r="D38" s="41"/>
      <c r="E38" s="41"/>
      <c r="G38" s="41"/>
    </row>
    <row r="39" spans="1:7" ht="16.2" x14ac:dyDescent="0.3">
      <c r="A39" s="51" t="s">
        <v>124</v>
      </c>
      <c r="B39" s="42"/>
      <c r="D39" s="41"/>
      <c r="E39" s="41"/>
      <c r="G39" s="41"/>
    </row>
    <row r="40" spans="1:7" x14ac:dyDescent="0.3">
      <c r="B40" s="42"/>
      <c r="D40" s="41"/>
      <c r="E40" s="41"/>
      <c r="G40" s="41"/>
    </row>
    <row r="41" spans="1:7" x14ac:dyDescent="0.3">
      <c r="A41" s="85"/>
      <c r="B41" s="42"/>
      <c r="D41" s="41"/>
      <c r="E41" s="41"/>
      <c r="G41" s="41"/>
    </row>
    <row r="42" spans="1:7" x14ac:dyDescent="0.3">
      <c r="B42" s="42"/>
      <c r="D42" s="41"/>
      <c r="E42" s="41"/>
      <c r="G42" s="41"/>
    </row>
    <row r="43" spans="1:7" x14ac:dyDescent="0.3">
      <c r="B43" s="42"/>
      <c r="D43" s="41"/>
      <c r="E43" s="41"/>
      <c r="G43" s="41"/>
    </row>
    <row r="44" spans="1:7" x14ac:dyDescent="0.3">
      <c r="B44" s="42"/>
      <c r="D44" s="41"/>
      <c r="E44" s="41"/>
      <c r="G44" s="41"/>
    </row>
    <row r="45" spans="1:7" x14ac:dyDescent="0.3">
      <c r="B45" s="42"/>
      <c r="D45" s="41"/>
      <c r="E45" s="41"/>
      <c r="G45" s="41"/>
    </row>
    <row r="46" spans="1:7" x14ac:dyDescent="0.3">
      <c r="D46" s="41"/>
      <c r="E46" s="41"/>
      <c r="G46" s="41"/>
    </row>
    <row r="47" spans="1:7" x14ac:dyDescent="0.3">
      <c r="D47" s="41"/>
      <c r="E47" s="41"/>
      <c r="G47" s="41"/>
    </row>
    <row r="48" spans="1:7" x14ac:dyDescent="0.3">
      <c r="D48" s="41"/>
      <c r="E48" s="41"/>
      <c r="G48" s="41"/>
    </row>
    <row r="49" spans="4:7" x14ac:dyDescent="0.3">
      <c r="D49" s="41"/>
      <c r="E49" s="41"/>
      <c r="G49" s="41"/>
    </row>
    <row r="50" spans="4:7" x14ac:dyDescent="0.3">
      <c r="D50" s="41"/>
      <c r="E50" s="41"/>
      <c r="G50" s="41"/>
    </row>
    <row r="51" spans="4:7" x14ac:dyDescent="0.3">
      <c r="D51" s="41"/>
      <c r="E51" s="41"/>
      <c r="G51" s="41"/>
    </row>
    <row r="52" spans="4:7" x14ac:dyDescent="0.3">
      <c r="D52" s="41"/>
      <c r="E52" s="41"/>
      <c r="G52" s="41"/>
    </row>
    <row r="53" spans="4:7" x14ac:dyDescent="0.3">
      <c r="D53" s="41"/>
      <c r="E53" s="41"/>
      <c r="G53" s="41"/>
    </row>
    <row r="54" spans="4:7" x14ac:dyDescent="0.3">
      <c r="D54" s="41"/>
      <c r="E54" s="41"/>
      <c r="G54" s="41"/>
    </row>
    <row r="55" spans="4:7" x14ac:dyDescent="0.3">
      <c r="D55" s="41"/>
      <c r="E55" s="41"/>
      <c r="G55" s="41"/>
    </row>
    <row r="56" spans="4:7" x14ac:dyDescent="0.3">
      <c r="D56" s="41"/>
      <c r="E56" s="41"/>
      <c r="G56" s="41"/>
    </row>
    <row r="57" spans="4:7" x14ac:dyDescent="0.3">
      <c r="D57" s="41"/>
      <c r="E57" s="41"/>
      <c r="G57" s="41"/>
    </row>
    <row r="58" spans="4:7" x14ac:dyDescent="0.3">
      <c r="D58" s="41"/>
      <c r="E58" s="41"/>
      <c r="G58" s="41"/>
    </row>
    <row r="59" spans="4:7" x14ac:dyDescent="0.3">
      <c r="D59" s="41"/>
      <c r="E59" s="41"/>
      <c r="G59" s="41"/>
    </row>
  </sheetData>
  <mergeCells count="6">
    <mergeCell ref="A5:A6"/>
    <mergeCell ref="B5:B6"/>
    <mergeCell ref="C5:C6"/>
    <mergeCell ref="A7:A14"/>
    <mergeCell ref="F7:F23"/>
    <mergeCell ref="A15:A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zoomScale="80" zoomScaleNormal="80" workbookViewId="0">
      <selection activeCell="G42" sqref="G42"/>
    </sheetView>
  </sheetViews>
  <sheetFormatPr defaultColWidth="9.21875" defaultRowHeight="14.4" x14ac:dyDescent="0.3"/>
  <cols>
    <col min="1" max="1" width="7.77734375" style="2" customWidth="1"/>
    <col min="2" max="2" width="38.21875" style="2" customWidth="1"/>
    <col min="3" max="4" width="9.21875" style="2"/>
    <col min="5" max="5" width="11.44140625" style="2" customWidth="1"/>
    <col min="6" max="9" width="9.21875" style="2"/>
    <col min="10" max="10" width="61.44140625" style="2" customWidth="1"/>
    <col min="11" max="256" width="9.21875" style="2"/>
    <col min="257" max="257" width="7.77734375" style="2" customWidth="1"/>
    <col min="258" max="258" width="38.21875" style="2" customWidth="1"/>
    <col min="259" max="260" width="9.21875" style="2"/>
    <col min="261" max="261" width="11.44140625" style="2" customWidth="1"/>
    <col min="262" max="265" width="9.21875" style="2"/>
    <col min="266" max="266" width="61.44140625" style="2" customWidth="1"/>
    <col min="267" max="512" width="9.21875" style="2"/>
    <col min="513" max="513" width="7.77734375" style="2" customWidth="1"/>
    <col min="514" max="514" width="38.21875" style="2" customWidth="1"/>
    <col min="515" max="516" width="9.21875" style="2"/>
    <col min="517" max="517" width="11.44140625" style="2" customWidth="1"/>
    <col min="518" max="521" width="9.21875" style="2"/>
    <col min="522" max="522" width="61.44140625" style="2" customWidth="1"/>
    <col min="523" max="768" width="9.21875" style="2"/>
    <col min="769" max="769" width="7.77734375" style="2" customWidth="1"/>
    <col min="770" max="770" width="38.21875" style="2" customWidth="1"/>
    <col min="771" max="772" width="9.21875" style="2"/>
    <col min="773" max="773" width="11.44140625" style="2" customWidth="1"/>
    <col min="774" max="777" width="9.21875" style="2"/>
    <col min="778" max="778" width="61.44140625" style="2" customWidth="1"/>
    <col min="779" max="1024" width="9.21875" style="2"/>
    <col min="1025" max="1025" width="7.77734375" style="2" customWidth="1"/>
    <col min="1026" max="1026" width="38.21875" style="2" customWidth="1"/>
    <col min="1027" max="1028" width="9.21875" style="2"/>
    <col min="1029" max="1029" width="11.44140625" style="2" customWidth="1"/>
    <col min="1030" max="1033" width="9.21875" style="2"/>
    <col min="1034" max="1034" width="61.44140625" style="2" customWidth="1"/>
    <col min="1035" max="1280" width="9.21875" style="2"/>
    <col min="1281" max="1281" width="7.77734375" style="2" customWidth="1"/>
    <col min="1282" max="1282" width="38.21875" style="2" customWidth="1"/>
    <col min="1283" max="1284" width="9.21875" style="2"/>
    <col min="1285" max="1285" width="11.44140625" style="2" customWidth="1"/>
    <col min="1286" max="1289" width="9.21875" style="2"/>
    <col min="1290" max="1290" width="61.44140625" style="2" customWidth="1"/>
    <col min="1291" max="1536" width="9.21875" style="2"/>
    <col min="1537" max="1537" width="7.77734375" style="2" customWidth="1"/>
    <col min="1538" max="1538" width="38.21875" style="2" customWidth="1"/>
    <col min="1539" max="1540" width="9.21875" style="2"/>
    <col min="1541" max="1541" width="11.44140625" style="2" customWidth="1"/>
    <col min="1542" max="1545" width="9.21875" style="2"/>
    <col min="1546" max="1546" width="61.44140625" style="2" customWidth="1"/>
    <col min="1547" max="1792" width="9.21875" style="2"/>
    <col min="1793" max="1793" width="7.77734375" style="2" customWidth="1"/>
    <col min="1794" max="1794" width="38.21875" style="2" customWidth="1"/>
    <col min="1795" max="1796" width="9.21875" style="2"/>
    <col min="1797" max="1797" width="11.44140625" style="2" customWidth="1"/>
    <col min="1798" max="1801" width="9.21875" style="2"/>
    <col min="1802" max="1802" width="61.44140625" style="2" customWidth="1"/>
    <col min="1803" max="2048" width="9.21875" style="2"/>
    <col min="2049" max="2049" width="7.77734375" style="2" customWidth="1"/>
    <col min="2050" max="2050" width="38.21875" style="2" customWidth="1"/>
    <col min="2051" max="2052" width="9.21875" style="2"/>
    <col min="2053" max="2053" width="11.44140625" style="2" customWidth="1"/>
    <col min="2054" max="2057" width="9.21875" style="2"/>
    <col min="2058" max="2058" width="61.44140625" style="2" customWidth="1"/>
    <col min="2059" max="2304" width="9.21875" style="2"/>
    <col min="2305" max="2305" width="7.77734375" style="2" customWidth="1"/>
    <col min="2306" max="2306" width="38.21875" style="2" customWidth="1"/>
    <col min="2307" max="2308" width="9.21875" style="2"/>
    <col min="2309" max="2309" width="11.44140625" style="2" customWidth="1"/>
    <col min="2310" max="2313" width="9.21875" style="2"/>
    <col min="2314" max="2314" width="61.44140625" style="2" customWidth="1"/>
    <col min="2315" max="2560" width="9.21875" style="2"/>
    <col min="2561" max="2561" width="7.77734375" style="2" customWidth="1"/>
    <col min="2562" max="2562" width="38.21875" style="2" customWidth="1"/>
    <col min="2563" max="2564" width="9.21875" style="2"/>
    <col min="2565" max="2565" width="11.44140625" style="2" customWidth="1"/>
    <col min="2566" max="2569" width="9.21875" style="2"/>
    <col min="2570" max="2570" width="61.44140625" style="2" customWidth="1"/>
    <col min="2571" max="2816" width="9.21875" style="2"/>
    <col min="2817" max="2817" width="7.77734375" style="2" customWidth="1"/>
    <col min="2818" max="2818" width="38.21875" style="2" customWidth="1"/>
    <col min="2819" max="2820" width="9.21875" style="2"/>
    <col min="2821" max="2821" width="11.44140625" style="2" customWidth="1"/>
    <col min="2822" max="2825" width="9.21875" style="2"/>
    <col min="2826" max="2826" width="61.44140625" style="2" customWidth="1"/>
    <col min="2827" max="3072" width="9.21875" style="2"/>
    <col min="3073" max="3073" width="7.77734375" style="2" customWidth="1"/>
    <col min="3074" max="3074" width="38.21875" style="2" customWidth="1"/>
    <col min="3075" max="3076" width="9.21875" style="2"/>
    <col min="3077" max="3077" width="11.44140625" style="2" customWidth="1"/>
    <col min="3078" max="3081" width="9.21875" style="2"/>
    <col min="3082" max="3082" width="61.44140625" style="2" customWidth="1"/>
    <col min="3083" max="3328" width="9.21875" style="2"/>
    <col min="3329" max="3329" width="7.77734375" style="2" customWidth="1"/>
    <col min="3330" max="3330" width="38.21875" style="2" customWidth="1"/>
    <col min="3331" max="3332" width="9.21875" style="2"/>
    <col min="3333" max="3333" width="11.44140625" style="2" customWidth="1"/>
    <col min="3334" max="3337" width="9.21875" style="2"/>
    <col min="3338" max="3338" width="61.44140625" style="2" customWidth="1"/>
    <col min="3339" max="3584" width="9.21875" style="2"/>
    <col min="3585" max="3585" width="7.77734375" style="2" customWidth="1"/>
    <col min="3586" max="3586" width="38.21875" style="2" customWidth="1"/>
    <col min="3587" max="3588" width="9.21875" style="2"/>
    <col min="3589" max="3589" width="11.44140625" style="2" customWidth="1"/>
    <col min="3590" max="3593" width="9.21875" style="2"/>
    <col min="3594" max="3594" width="61.44140625" style="2" customWidth="1"/>
    <col min="3595" max="3840" width="9.21875" style="2"/>
    <col min="3841" max="3841" width="7.77734375" style="2" customWidth="1"/>
    <col min="3842" max="3842" width="38.21875" style="2" customWidth="1"/>
    <col min="3843" max="3844" width="9.21875" style="2"/>
    <col min="3845" max="3845" width="11.44140625" style="2" customWidth="1"/>
    <col min="3846" max="3849" width="9.21875" style="2"/>
    <col min="3850" max="3850" width="61.44140625" style="2" customWidth="1"/>
    <col min="3851" max="4096" width="9.21875" style="2"/>
    <col min="4097" max="4097" width="7.77734375" style="2" customWidth="1"/>
    <col min="4098" max="4098" width="38.21875" style="2" customWidth="1"/>
    <col min="4099" max="4100" width="9.21875" style="2"/>
    <col min="4101" max="4101" width="11.44140625" style="2" customWidth="1"/>
    <col min="4102" max="4105" width="9.21875" style="2"/>
    <col min="4106" max="4106" width="61.44140625" style="2" customWidth="1"/>
    <col min="4107" max="4352" width="9.21875" style="2"/>
    <col min="4353" max="4353" width="7.77734375" style="2" customWidth="1"/>
    <col min="4354" max="4354" width="38.21875" style="2" customWidth="1"/>
    <col min="4355" max="4356" width="9.21875" style="2"/>
    <col min="4357" max="4357" width="11.44140625" style="2" customWidth="1"/>
    <col min="4358" max="4361" width="9.21875" style="2"/>
    <col min="4362" max="4362" width="61.44140625" style="2" customWidth="1"/>
    <col min="4363" max="4608" width="9.21875" style="2"/>
    <col min="4609" max="4609" width="7.77734375" style="2" customWidth="1"/>
    <col min="4610" max="4610" width="38.21875" style="2" customWidth="1"/>
    <col min="4611" max="4612" width="9.21875" style="2"/>
    <col min="4613" max="4613" width="11.44140625" style="2" customWidth="1"/>
    <col min="4614" max="4617" width="9.21875" style="2"/>
    <col min="4618" max="4618" width="61.44140625" style="2" customWidth="1"/>
    <col min="4619" max="4864" width="9.21875" style="2"/>
    <col min="4865" max="4865" width="7.77734375" style="2" customWidth="1"/>
    <col min="4866" max="4866" width="38.21875" style="2" customWidth="1"/>
    <col min="4867" max="4868" width="9.21875" style="2"/>
    <col min="4869" max="4869" width="11.44140625" style="2" customWidth="1"/>
    <col min="4870" max="4873" width="9.21875" style="2"/>
    <col min="4874" max="4874" width="61.44140625" style="2" customWidth="1"/>
    <col min="4875" max="5120" width="9.21875" style="2"/>
    <col min="5121" max="5121" width="7.77734375" style="2" customWidth="1"/>
    <col min="5122" max="5122" width="38.21875" style="2" customWidth="1"/>
    <col min="5123" max="5124" width="9.21875" style="2"/>
    <col min="5125" max="5125" width="11.44140625" style="2" customWidth="1"/>
    <col min="5126" max="5129" width="9.21875" style="2"/>
    <col min="5130" max="5130" width="61.44140625" style="2" customWidth="1"/>
    <col min="5131" max="5376" width="9.21875" style="2"/>
    <col min="5377" max="5377" width="7.77734375" style="2" customWidth="1"/>
    <col min="5378" max="5378" width="38.21875" style="2" customWidth="1"/>
    <col min="5379" max="5380" width="9.21875" style="2"/>
    <col min="5381" max="5381" width="11.44140625" style="2" customWidth="1"/>
    <col min="5382" max="5385" width="9.21875" style="2"/>
    <col min="5386" max="5386" width="61.44140625" style="2" customWidth="1"/>
    <col min="5387" max="5632" width="9.21875" style="2"/>
    <col min="5633" max="5633" width="7.77734375" style="2" customWidth="1"/>
    <col min="5634" max="5634" width="38.21875" style="2" customWidth="1"/>
    <col min="5635" max="5636" width="9.21875" style="2"/>
    <col min="5637" max="5637" width="11.44140625" style="2" customWidth="1"/>
    <col min="5638" max="5641" width="9.21875" style="2"/>
    <col min="5642" max="5642" width="61.44140625" style="2" customWidth="1"/>
    <col min="5643" max="5888" width="9.21875" style="2"/>
    <col min="5889" max="5889" width="7.77734375" style="2" customWidth="1"/>
    <col min="5890" max="5890" width="38.21875" style="2" customWidth="1"/>
    <col min="5891" max="5892" width="9.21875" style="2"/>
    <col min="5893" max="5893" width="11.44140625" style="2" customWidth="1"/>
    <col min="5894" max="5897" width="9.21875" style="2"/>
    <col min="5898" max="5898" width="61.44140625" style="2" customWidth="1"/>
    <col min="5899" max="6144" width="9.21875" style="2"/>
    <col min="6145" max="6145" width="7.77734375" style="2" customWidth="1"/>
    <col min="6146" max="6146" width="38.21875" style="2" customWidth="1"/>
    <col min="6147" max="6148" width="9.21875" style="2"/>
    <col min="6149" max="6149" width="11.44140625" style="2" customWidth="1"/>
    <col min="6150" max="6153" width="9.21875" style="2"/>
    <col min="6154" max="6154" width="61.44140625" style="2" customWidth="1"/>
    <col min="6155" max="6400" width="9.21875" style="2"/>
    <col min="6401" max="6401" width="7.77734375" style="2" customWidth="1"/>
    <col min="6402" max="6402" width="38.21875" style="2" customWidth="1"/>
    <col min="6403" max="6404" width="9.21875" style="2"/>
    <col min="6405" max="6405" width="11.44140625" style="2" customWidth="1"/>
    <col min="6406" max="6409" width="9.21875" style="2"/>
    <col min="6410" max="6410" width="61.44140625" style="2" customWidth="1"/>
    <col min="6411" max="6656" width="9.21875" style="2"/>
    <col min="6657" max="6657" width="7.77734375" style="2" customWidth="1"/>
    <col min="6658" max="6658" width="38.21875" style="2" customWidth="1"/>
    <col min="6659" max="6660" width="9.21875" style="2"/>
    <col min="6661" max="6661" width="11.44140625" style="2" customWidth="1"/>
    <col min="6662" max="6665" width="9.21875" style="2"/>
    <col min="6666" max="6666" width="61.44140625" style="2" customWidth="1"/>
    <col min="6667" max="6912" width="9.21875" style="2"/>
    <col min="6913" max="6913" width="7.77734375" style="2" customWidth="1"/>
    <col min="6914" max="6914" width="38.21875" style="2" customWidth="1"/>
    <col min="6915" max="6916" width="9.21875" style="2"/>
    <col min="6917" max="6917" width="11.44140625" style="2" customWidth="1"/>
    <col min="6918" max="6921" width="9.21875" style="2"/>
    <col min="6922" max="6922" width="61.44140625" style="2" customWidth="1"/>
    <col min="6923" max="7168" width="9.21875" style="2"/>
    <col min="7169" max="7169" width="7.77734375" style="2" customWidth="1"/>
    <col min="7170" max="7170" width="38.21875" style="2" customWidth="1"/>
    <col min="7171" max="7172" width="9.21875" style="2"/>
    <col min="7173" max="7173" width="11.44140625" style="2" customWidth="1"/>
    <col min="7174" max="7177" width="9.21875" style="2"/>
    <col min="7178" max="7178" width="61.44140625" style="2" customWidth="1"/>
    <col min="7179" max="7424" width="9.21875" style="2"/>
    <col min="7425" max="7425" width="7.77734375" style="2" customWidth="1"/>
    <col min="7426" max="7426" width="38.21875" style="2" customWidth="1"/>
    <col min="7427" max="7428" width="9.21875" style="2"/>
    <col min="7429" max="7429" width="11.44140625" style="2" customWidth="1"/>
    <col min="7430" max="7433" width="9.21875" style="2"/>
    <col min="7434" max="7434" width="61.44140625" style="2" customWidth="1"/>
    <col min="7435" max="7680" width="9.21875" style="2"/>
    <col min="7681" max="7681" width="7.77734375" style="2" customWidth="1"/>
    <col min="7682" max="7682" width="38.21875" style="2" customWidth="1"/>
    <col min="7683" max="7684" width="9.21875" style="2"/>
    <col min="7685" max="7685" width="11.44140625" style="2" customWidth="1"/>
    <col min="7686" max="7689" width="9.21875" style="2"/>
    <col min="7690" max="7690" width="61.44140625" style="2" customWidth="1"/>
    <col min="7691" max="7936" width="9.21875" style="2"/>
    <col min="7937" max="7937" width="7.77734375" style="2" customWidth="1"/>
    <col min="7938" max="7938" width="38.21875" style="2" customWidth="1"/>
    <col min="7939" max="7940" width="9.21875" style="2"/>
    <col min="7941" max="7941" width="11.44140625" style="2" customWidth="1"/>
    <col min="7942" max="7945" width="9.21875" style="2"/>
    <col min="7946" max="7946" width="61.44140625" style="2" customWidth="1"/>
    <col min="7947" max="8192" width="9.21875" style="2"/>
    <col min="8193" max="8193" width="7.77734375" style="2" customWidth="1"/>
    <col min="8194" max="8194" width="38.21875" style="2" customWidth="1"/>
    <col min="8195" max="8196" width="9.21875" style="2"/>
    <col min="8197" max="8197" width="11.44140625" style="2" customWidth="1"/>
    <col min="8198" max="8201" width="9.21875" style="2"/>
    <col min="8202" max="8202" width="61.44140625" style="2" customWidth="1"/>
    <col min="8203" max="8448" width="9.21875" style="2"/>
    <col min="8449" max="8449" width="7.77734375" style="2" customWidth="1"/>
    <col min="8450" max="8450" width="38.21875" style="2" customWidth="1"/>
    <col min="8451" max="8452" width="9.21875" style="2"/>
    <col min="8453" max="8453" width="11.44140625" style="2" customWidth="1"/>
    <col min="8454" max="8457" width="9.21875" style="2"/>
    <col min="8458" max="8458" width="61.44140625" style="2" customWidth="1"/>
    <col min="8459" max="8704" width="9.21875" style="2"/>
    <col min="8705" max="8705" width="7.77734375" style="2" customWidth="1"/>
    <col min="8706" max="8706" width="38.21875" style="2" customWidth="1"/>
    <col min="8707" max="8708" width="9.21875" style="2"/>
    <col min="8709" max="8709" width="11.44140625" style="2" customWidth="1"/>
    <col min="8710" max="8713" width="9.21875" style="2"/>
    <col min="8714" max="8714" width="61.44140625" style="2" customWidth="1"/>
    <col min="8715" max="8960" width="9.21875" style="2"/>
    <col min="8961" max="8961" width="7.77734375" style="2" customWidth="1"/>
    <col min="8962" max="8962" width="38.21875" style="2" customWidth="1"/>
    <col min="8963" max="8964" width="9.21875" style="2"/>
    <col min="8965" max="8965" width="11.44140625" style="2" customWidth="1"/>
    <col min="8966" max="8969" width="9.21875" style="2"/>
    <col min="8970" max="8970" width="61.44140625" style="2" customWidth="1"/>
    <col min="8971" max="9216" width="9.21875" style="2"/>
    <col min="9217" max="9217" width="7.77734375" style="2" customWidth="1"/>
    <col min="9218" max="9218" width="38.21875" style="2" customWidth="1"/>
    <col min="9219" max="9220" width="9.21875" style="2"/>
    <col min="9221" max="9221" width="11.44140625" style="2" customWidth="1"/>
    <col min="9222" max="9225" width="9.21875" style="2"/>
    <col min="9226" max="9226" width="61.44140625" style="2" customWidth="1"/>
    <col min="9227" max="9472" width="9.21875" style="2"/>
    <col min="9473" max="9473" width="7.77734375" style="2" customWidth="1"/>
    <col min="9474" max="9474" width="38.21875" style="2" customWidth="1"/>
    <col min="9475" max="9476" width="9.21875" style="2"/>
    <col min="9477" max="9477" width="11.44140625" style="2" customWidth="1"/>
    <col min="9478" max="9481" width="9.21875" style="2"/>
    <col min="9482" max="9482" width="61.44140625" style="2" customWidth="1"/>
    <col min="9483" max="9728" width="9.21875" style="2"/>
    <col min="9729" max="9729" width="7.77734375" style="2" customWidth="1"/>
    <col min="9730" max="9730" width="38.21875" style="2" customWidth="1"/>
    <col min="9731" max="9732" width="9.21875" style="2"/>
    <col min="9733" max="9733" width="11.44140625" style="2" customWidth="1"/>
    <col min="9734" max="9737" width="9.21875" style="2"/>
    <col min="9738" max="9738" width="61.44140625" style="2" customWidth="1"/>
    <col min="9739" max="9984" width="9.21875" style="2"/>
    <col min="9985" max="9985" width="7.77734375" style="2" customWidth="1"/>
    <col min="9986" max="9986" width="38.21875" style="2" customWidth="1"/>
    <col min="9987" max="9988" width="9.21875" style="2"/>
    <col min="9989" max="9989" width="11.44140625" style="2" customWidth="1"/>
    <col min="9990" max="9993" width="9.21875" style="2"/>
    <col min="9994" max="9994" width="61.44140625" style="2" customWidth="1"/>
    <col min="9995" max="10240" width="9.21875" style="2"/>
    <col min="10241" max="10241" width="7.77734375" style="2" customWidth="1"/>
    <col min="10242" max="10242" width="38.21875" style="2" customWidth="1"/>
    <col min="10243" max="10244" width="9.21875" style="2"/>
    <col min="10245" max="10245" width="11.44140625" style="2" customWidth="1"/>
    <col min="10246" max="10249" width="9.21875" style="2"/>
    <col min="10250" max="10250" width="61.44140625" style="2" customWidth="1"/>
    <col min="10251" max="10496" width="9.21875" style="2"/>
    <col min="10497" max="10497" width="7.77734375" style="2" customWidth="1"/>
    <col min="10498" max="10498" width="38.21875" style="2" customWidth="1"/>
    <col min="10499" max="10500" width="9.21875" style="2"/>
    <col min="10501" max="10501" width="11.44140625" style="2" customWidth="1"/>
    <col min="10502" max="10505" width="9.21875" style="2"/>
    <col min="10506" max="10506" width="61.44140625" style="2" customWidth="1"/>
    <col min="10507" max="10752" width="9.21875" style="2"/>
    <col min="10753" max="10753" width="7.77734375" style="2" customWidth="1"/>
    <col min="10754" max="10754" width="38.21875" style="2" customWidth="1"/>
    <col min="10755" max="10756" width="9.21875" style="2"/>
    <col min="10757" max="10757" width="11.44140625" style="2" customWidth="1"/>
    <col min="10758" max="10761" width="9.21875" style="2"/>
    <col min="10762" max="10762" width="61.44140625" style="2" customWidth="1"/>
    <col min="10763" max="11008" width="9.21875" style="2"/>
    <col min="11009" max="11009" width="7.77734375" style="2" customWidth="1"/>
    <col min="11010" max="11010" width="38.21875" style="2" customWidth="1"/>
    <col min="11011" max="11012" width="9.21875" style="2"/>
    <col min="11013" max="11013" width="11.44140625" style="2" customWidth="1"/>
    <col min="11014" max="11017" width="9.21875" style="2"/>
    <col min="11018" max="11018" width="61.44140625" style="2" customWidth="1"/>
    <col min="11019" max="11264" width="9.21875" style="2"/>
    <col min="11265" max="11265" width="7.77734375" style="2" customWidth="1"/>
    <col min="11266" max="11266" width="38.21875" style="2" customWidth="1"/>
    <col min="11267" max="11268" width="9.21875" style="2"/>
    <col min="11269" max="11269" width="11.44140625" style="2" customWidth="1"/>
    <col min="11270" max="11273" width="9.21875" style="2"/>
    <col min="11274" max="11274" width="61.44140625" style="2" customWidth="1"/>
    <col min="11275" max="11520" width="9.21875" style="2"/>
    <col min="11521" max="11521" width="7.77734375" style="2" customWidth="1"/>
    <col min="11522" max="11522" width="38.21875" style="2" customWidth="1"/>
    <col min="11523" max="11524" width="9.21875" style="2"/>
    <col min="11525" max="11525" width="11.44140625" style="2" customWidth="1"/>
    <col min="11526" max="11529" width="9.21875" style="2"/>
    <col min="11530" max="11530" width="61.44140625" style="2" customWidth="1"/>
    <col min="11531" max="11776" width="9.21875" style="2"/>
    <col min="11777" max="11777" width="7.77734375" style="2" customWidth="1"/>
    <col min="11778" max="11778" width="38.21875" style="2" customWidth="1"/>
    <col min="11779" max="11780" width="9.21875" style="2"/>
    <col min="11781" max="11781" width="11.44140625" style="2" customWidth="1"/>
    <col min="11782" max="11785" width="9.21875" style="2"/>
    <col min="11786" max="11786" width="61.44140625" style="2" customWidth="1"/>
    <col min="11787" max="12032" width="9.21875" style="2"/>
    <col min="12033" max="12033" width="7.77734375" style="2" customWidth="1"/>
    <col min="12034" max="12034" width="38.21875" style="2" customWidth="1"/>
    <col min="12035" max="12036" width="9.21875" style="2"/>
    <col min="12037" max="12037" width="11.44140625" style="2" customWidth="1"/>
    <col min="12038" max="12041" width="9.21875" style="2"/>
    <col min="12042" max="12042" width="61.44140625" style="2" customWidth="1"/>
    <col min="12043" max="12288" width="9.21875" style="2"/>
    <col min="12289" max="12289" width="7.77734375" style="2" customWidth="1"/>
    <col min="12290" max="12290" width="38.21875" style="2" customWidth="1"/>
    <col min="12291" max="12292" width="9.21875" style="2"/>
    <col min="12293" max="12293" width="11.44140625" style="2" customWidth="1"/>
    <col min="12294" max="12297" width="9.21875" style="2"/>
    <col min="12298" max="12298" width="61.44140625" style="2" customWidth="1"/>
    <col min="12299" max="12544" width="9.21875" style="2"/>
    <col min="12545" max="12545" width="7.77734375" style="2" customWidth="1"/>
    <col min="12546" max="12546" width="38.21875" style="2" customWidth="1"/>
    <col min="12547" max="12548" width="9.21875" style="2"/>
    <col min="12549" max="12549" width="11.44140625" style="2" customWidth="1"/>
    <col min="12550" max="12553" width="9.21875" style="2"/>
    <col min="12554" max="12554" width="61.44140625" style="2" customWidth="1"/>
    <col min="12555" max="12800" width="9.21875" style="2"/>
    <col min="12801" max="12801" width="7.77734375" style="2" customWidth="1"/>
    <col min="12802" max="12802" width="38.21875" style="2" customWidth="1"/>
    <col min="12803" max="12804" width="9.21875" style="2"/>
    <col min="12805" max="12805" width="11.44140625" style="2" customWidth="1"/>
    <col min="12806" max="12809" width="9.21875" style="2"/>
    <col min="12810" max="12810" width="61.44140625" style="2" customWidth="1"/>
    <col min="12811" max="13056" width="9.21875" style="2"/>
    <col min="13057" max="13057" width="7.77734375" style="2" customWidth="1"/>
    <col min="13058" max="13058" width="38.21875" style="2" customWidth="1"/>
    <col min="13059" max="13060" width="9.21875" style="2"/>
    <col min="13061" max="13061" width="11.44140625" style="2" customWidth="1"/>
    <col min="13062" max="13065" width="9.21875" style="2"/>
    <col min="13066" max="13066" width="61.44140625" style="2" customWidth="1"/>
    <col min="13067" max="13312" width="9.21875" style="2"/>
    <col min="13313" max="13313" width="7.77734375" style="2" customWidth="1"/>
    <col min="13314" max="13314" width="38.21875" style="2" customWidth="1"/>
    <col min="13315" max="13316" width="9.21875" style="2"/>
    <col min="13317" max="13317" width="11.44140625" style="2" customWidth="1"/>
    <col min="13318" max="13321" width="9.21875" style="2"/>
    <col min="13322" max="13322" width="61.44140625" style="2" customWidth="1"/>
    <col min="13323" max="13568" width="9.21875" style="2"/>
    <col min="13569" max="13569" width="7.77734375" style="2" customWidth="1"/>
    <col min="13570" max="13570" width="38.21875" style="2" customWidth="1"/>
    <col min="13571" max="13572" width="9.21875" style="2"/>
    <col min="13573" max="13573" width="11.44140625" style="2" customWidth="1"/>
    <col min="13574" max="13577" width="9.21875" style="2"/>
    <col min="13578" max="13578" width="61.44140625" style="2" customWidth="1"/>
    <col min="13579" max="13824" width="9.21875" style="2"/>
    <col min="13825" max="13825" width="7.77734375" style="2" customWidth="1"/>
    <col min="13826" max="13826" width="38.21875" style="2" customWidth="1"/>
    <col min="13827" max="13828" width="9.21875" style="2"/>
    <col min="13829" max="13829" width="11.44140625" style="2" customWidth="1"/>
    <col min="13830" max="13833" width="9.21875" style="2"/>
    <col min="13834" max="13834" width="61.44140625" style="2" customWidth="1"/>
    <col min="13835" max="14080" width="9.21875" style="2"/>
    <col min="14081" max="14081" width="7.77734375" style="2" customWidth="1"/>
    <col min="14082" max="14082" width="38.21875" style="2" customWidth="1"/>
    <col min="14083" max="14084" width="9.21875" style="2"/>
    <col min="14085" max="14085" width="11.44140625" style="2" customWidth="1"/>
    <col min="14086" max="14089" width="9.21875" style="2"/>
    <col min="14090" max="14090" width="61.44140625" style="2" customWidth="1"/>
    <col min="14091" max="14336" width="9.21875" style="2"/>
    <col min="14337" max="14337" width="7.77734375" style="2" customWidth="1"/>
    <col min="14338" max="14338" width="38.21875" style="2" customWidth="1"/>
    <col min="14339" max="14340" width="9.21875" style="2"/>
    <col min="14341" max="14341" width="11.44140625" style="2" customWidth="1"/>
    <col min="14342" max="14345" width="9.21875" style="2"/>
    <col min="14346" max="14346" width="61.44140625" style="2" customWidth="1"/>
    <col min="14347" max="14592" width="9.21875" style="2"/>
    <col min="14593" max="14593" width="7.77734375" style="2" customWidth="1"/>
    <col min="14594" max="14594" width="38.21875" style="2" customWidth="1"/>
    <col min="14595" max="14596" width="9.21875" style="2"/>
    <col min="14597" max="14597" width="11.44140625" style="2" customWidth="1"/>
    <col min="14598" max="14601" width="9.21875" style="2"/>
    <col min="14602" max="14602" width="61.44140625" style="2" customWidth="1"/>
    <col min="14603" max="14848" width="9.21875" style="2"/>
    <col min="14849" max="14849" width="7.77734375" style="2" customWidth="1"/>
    <col min="14850" max="14850" width="38.21875" style="2" customWidth="1"/>
    <col min="14851" max="14852" width="9.21875" style="2"/>
    <col min="14853" max="14853" width="11.44140625" style="2" customWidth="1"/>
    <col min="14854" max="14857" width="9.21875" style="2"/>
    <col min="14858" max="14858" width="61.44140625" style="2" customWidth="1"/>
    <col min="14859" max="15104" width="9.21875" style="2"/>
    <col min="15105" max="15105" width="7.77734375" style="2" customWidth="1"/>
    <col min="15106" max="15106" width="38.21875" style="2" customWidth="1"/>
    <col min="15107" max="15108" width="9.21875" style="2"/>
    <col min="15109" max="15109" width="11.44140625" style="2" customWidth="1"/>
    <col min="15110" max="15113" width="9.21875" style="2"/>
    <col min="15114" max="15114" width="61.44140625" style="2" customWidth="1"/>
    <col min="15115" max="15360" width="9.21875" style="2"/>
    <col min="15361" max="15361" width="7.77734375" style="2" customWidth="1"/>
    <col min="15362" max="15362" width="38.21875" style="2" customWidth="1"/>
    <col min="15363" max="15364" width="9.21875" style="2"/>
    <col min="15365" max="15365" width="11.44140625" style="2" customWidth="1"/>
    <col min="15366" max="15369" width="9.21875" style="2"/>
    <col min="15370" max="15370" width="61.44140625" style="2" customWidth="1"/>
    <col min="15371" max="15616" width="9.21875" style="2"/>
    <col min="15617" max="15617" width="7.77734375" style="2" customWidth="1"/>
    <col min="15618" max="15618" width="38.21875" style="2" customWidth="1"/>
    <col min="15619" max="15620" width="9.21875" style="2"/>
    <col min="15621" max="15621" width="11.44140625" style="2" customWidth="1"/>
    <col min="15622" max="15625" width="9.21875" style="2"/>
    <col min="15626" max="15626" width="61.44140625" style="2" customWidth="1"/>
    <col min="15627" max="15872" width="9.21875" style="2"/>
    <col min="15873" max="15873" width="7.77734375" style="2" customWidth="1"/>
    <col min="15874" max="15874" width="38.21875" style="2" customWidth="1"/>
    <col min="15875" max="15876" width="9.21875" style="2"/>
    <col min="15877" max="15877" width="11.44140625" style="2" customWidth="1"/>
    <col min="15878" max="15881" width="9.21875" style="2"/>
    <col min="15882" max="15882" width="61.44140625" style="2" customWidth="1"/>
    <col min="15883" max="16128" width="9.21875" style="2"/>
    <col min="16129" max="16129" width="7.77734375" style="2" customWidth="1"/>
    <col min="16130" max="16130" width="38.21875" style="2" customWidth="1"/>
    <col min="16131" max="16132" width="9.21875" style="2"/>
    <col min="16133" max="16133" width="11.44140625" style="2" customWidth="1"/>
    <col min="16134" max="16137" width="9.21875" style="2"/>
    <col min="16138" max="16138" width="61.44140625" style="2" customWidth="1"/>
    <col min="16139" max="16384" width="9.21875" style="2"/>
  </cols>
  <sheetData>
    <row r="1" spans="1:7" ht="26.25" customHeight="1" x14ac:dyDescent="0.3">
      <c r="A1" s="68" t="s">
        <v>0</v>
      </c>
      <c r="B1" s="68"/>
      <c r="C1" s="68"/>
      <c r="D1" s="68"/>
      <c r="E1" s="68"/>
    </row>
    <row r="2" spans="1:7" ht="12" customHeight="1" x14ac:dyDescent="0.3">
      <c r="A2" s="68"/>
      <c r="B2" s="68"/>
      <c r="C2" s="68"/>
      <c r="D2" s="68"/>
      <c r="E2" s="68"/>
      <c r="G2" s="99"/>
    </row>
    <row r="3" spans="1:7" x14ac:dyDescent="0.3">
      <c r="A3" s="2" t="s">
        <v>1</v>
      </c>
      <c r="B3" s="3">
        <v>43104</v>
      </c>
    </row>
    <row r="5" spans="1:7" ht="15.6" customHeight="1" x14ac:dyDescent="0.35">
      <c r="A5" s="129" t="s">
        <v>2</v>
      </c>
      <c r="B5" s="131" t="s">
        <v>3</v>
      </c>
      <c r="C5" s="131" t="s">
        <v>4</v>
      </c>
      <c r="D5" s="100" t="s">
        <v>52</v>
      </c>
      <c r="E5" s="101" t="s">
        <v>5</v>
      </c>
      <c r="F5" s="69" t="s">
        <v>77</v>
      </c>
    </row>
    <row r="6" spans="1:7" x14ac:dyDescent="0.3">
      <c r="A6" s="130"/>
      <c r="B6" s="132"/>
      <c r="C6" s="132"/>
      <c r="D6" s="55">
        <v>2018</v>
      </c>
      <c r="E6" s="11">
        <v>2018</v>
      </c>
      <c r="F6" s="70">
        <v>2018</v>
      </c>
    </row>
    <row r="7" spans="1:7" x14ac:dyDescent="0.3">
      <c r="A7" s="122" t="s">
        <v>10</v>
      </c>
      <c r="B7" s="60" t="s">
        <v>78</v>
      </c>
      <c r="C7" s="14" t="s">
        <v>12</v>
      </c>
      <c r="D7" s="71">
        <v>46</v>
      </c>
      <c r="E7" s="37">
        <v>305.39999999999998</v>
      </c>
      <c r="F7" s="136" t="s">
        <v>126</v>
      </c>
    </row>
    <row r="8" spans="1:7" x14ac:dyDescent="0.3">
      <c r="A8" s="123"/>
      <c r="B8" s="57" t="s">
        <v>80</v>
      </c>
      <c r="C8" s="24" t="s">
        <v>12</v>
      </c>
      <c r="D8" s="72">
        <v>42.8</v>
      </c>
      <c r="E8" s="34">
        <v>271.10000000000002</v>
      </c>
      <c r="F8" s="137"/>
    </row>
    <row r="9" spans="1:7" x14ac:dyDescent="0.3">
      <c r="A9" s="123"/>
      <c r="B9" s="57" t="s">
        <v>81</v>
      </c>
      <c r="C9" s="24" t="s">
        <v>12</v>
      </c>
      <c r="D9" s="72">
        <v>45.9</v>
      </c>
      <c r="E9" s="34">
        <v>305.39999999999998</v>
      </c>
      <c r="F9" s="137"/>
    </row>
    <row r="10" spans="1:7" ht="16.2" x14ac:dyDescent="0.3">
      <c r="A10" s="123"/>
      <c r="B10" s="73" t="s">
        <v>127</v>
      </c>
      <c r="C10" s="24" t="s">
        <v>55</v>
      </c>
      <c r="D10" s="72">
        <v>39.1</v>
      </c>
      <c r="E10" s="34">
        <v>303.3</v>
      </c>
      <c r="F10" s="137"/>
    </row>
    <row r="11" spans="1:7" x14ac:dyDescent="0.3">
      <c r="A11" s="123"/>
      <c r="B11" s="57" t="s">
        <v>84</v>
      </c>
      <c r="C11" s="24" t="s">
        <v>21</v>
      </c>
      <c r="D11" s="72">
        <v>51.8</v>
      </c>
      <c r="E11" s="34">
        <v>339.8</v>
      </c>
      <c r="F11" s="137"/>
    </row>
    <row r="12" spans="1:7" x14ac:dyDescent="0.3">
      <c r="A12" s="123"/>
      <c r="B12" s="57" t="s">
        <v>114</v>
      </c>
      <c r="C12" s="24" t="s">
        <v>12</v>
      </c>
      <c r="D12" s="72">
        <v>41.6</v>
      </c>
      <c r="E12" s="34">
        <v>505.3</v>
      </c>
      <c r="F12" s="137"/>
    </row>
    <row r="13" spans="1:7" x14ac:dyDescent="0.3">
      <c r="A13" s="124"/>
      <c r="B13" s="74" t="s">
        <v>86</v>
      </c>
      <c r="C13" s="7" t="s">
        <v>12</v>
      </c>
      <c r="D13" s="75">
        <v>39.5</v>
      </c>
      <c r="E13" s="47">
        <v>421.6</v>
      </c>
      <c r="F13" s="137"/>
    </row>
    <row r="14" spans="1:7" x14ac:dyDescent="0.3">
      <c r="A14" s="139" t="s">
        <v>23</v>
      </c>
      <c r="B14" s="60" t="s">
        <v>128</v>
      </c>
      <c r="C14" s="14" t="s">
        <v>12</v>
      </c>
      <c r="D14" s="71">
        <v>46</v>
      </c>
      <c r="E14" s="34">
        <v>199.2</v>
      </c>
      <c r="F14" s="137"/>
    </row>
    <row r="15" spans="1:7" x14ac:dyDescent="0.3">
      <c r="A15" s="140"/>
      <c r="B15" s="57" t="s">
        <v>88</v>
      </c>
      <c r="C15" s="24" t="s">
        <v>21</v>
      </c>
      <c r="D15" s="72">
        <v>54.9</v>
      </c>
      <c r="E15" s="34">
        <v>225.7</v>
      </c>
      <c r="F15" s="137"/>
    </row>
    <row r="16" spans="1:7" x14ac:dyDescent="0.3">
      <c r="A16" s="140"/>
      <c r="B16" s="57" t="s">
        <v>89</v>
      </c>
      <c r="C16" s="24" t="s">
        <v>21</v>
      </c>
      <c r="D16" s="72">
        <v>49.4</v>
      </c>
      <c r="E16" s="34">
        <v>203.2</v>
      </c>
      <c r="F16" s="137"/>
    </row>
    <row r="17" spans="1:8" x14ac:dyDescent="0.3">
      <c r="A17" s="140"/>
      <c r="B17" s="57" t="s">
        <v>129</v>
      </c>
      <c r="C17" s="24" t="s">
        <v>12</v>
      </c>
      <c r="D17" s="72">
        <v>46</v>
      </c>
      <c r="E17" s="34">
        <v>199.2</v>
      </c>
      <c r="F17" s="137"/>
    </row>
    <row r="18" spans="1:8" x14ac:dyDescent="0.3">
      <c r="A18" s="140"/>
      <c r="B18" s="57" t="s">
        <v>90</v>
      </c>
      <c r="C18" s="24" t="s">
        <v>21</v>
      </c>
      <c r="D18" s="72">
        <v>27.9</v>
      </c>
      <c r="E18" s="34">
        <v>184.8</v>
      </c>
      <c r="F18" s="137"/>
    </row>
    <row r="19" spans="1:8" x14ac:dyDescent="0.3">
      <c r="A19" s="140"/>
      <c r="B19" s="57" t="s">
        <v>91</v>
      </c>
      <c r="C19" s="24" t="s">
        <v>21</v>
      </c>
      <c r="D19" s="72">
        <v>51.8</v>
      </c>
      <c r="E19" s="72"/>
      <c r="F19" s="137"/>
    </row>
    <row r="20" spans="1:8" x14ac:dyDescent="0.3">
      <c r="A20" s="140"/>
      <c r="B20" s="60" t="s">
        <v>93</v>
      </c>
      <c r="C20" s="14" t="s">
        <v>28</v>
      </c>
      <c r="D20" s="14">
        <v>460.7</v>
      </c>
      <c r="E20" s="71">
        <v>1555</v>
      </c>
      <c r="F20" s="137"/>
    </row>
    <row r="21" spans="1:8" x14ac:dyDescent="0.3">
      <c r="A21" s="140"/>
      <c r="B21" s="57" t="s">
        <v>94</v>
      </c>
      <c r="C21" s="24" t="s">
        <v>28</v>
      </c>
      <c r="D21" s="24">
        <v>525.79999999999995</v>
      </c>
      <c r="E21" s="34">
        <v>1833</v>
      </c>
      <c r="F21" s="137"/>
    </row>
    <row r="22" spans="1:8" x14ac:dyDescent="0.3">
      <c r="A22" s="140"/>
      <c r="B22" s="57" t="s">
        <v>95</v>
      </c>
      <c r="C22" s="24" t="s">
        <v>28</v>
      </c>
      <c r="D22" s="24">
        <v>312.60000000000002</v>
      </c>
      <c r="E22" s="47">
        <v>1056</v>
      </c>
      <c r="F22" s="138"/>
    </row>
    <row r="23" spans="1:8" ht="16.2" x14ac:dyDescent="0.3">
      <c r="A23" s="140"/>
      <c r="B23" s="62" t="s">
        <v>96</v>
      </c>
      <c r="C23" s="15" t="s">
        <v>55</v>
      </c>
      <c r="D23" s="14">
        <v>39.1</v>
      </c>
      <c r="E23" s="34">
        <v>219.9</v>
      </c>
      <c r="F23" s="76"/>
    </row>
    <row r="24" spans="1:8" ht="16.2" x14ac:dyDescent="0.3">
      <c r="A24" s="140"/>
      <c r="B24" s="77" t="s">
        <v>98</v>
      </c>
      <c r="C24" s="12" t="s">
        <v>55</v>
      </c>
      <c r="D24" s="7">
        <v>39.1</v>
      </c>
      <c r="E24" s="86">
        <v>219.9</v>
      </c>
      <c r="F24" s="78"/>
    </row>
    <row r="25" spans="1:8" x14ac:dyDescent="0.3">
      <c r="A25" s="140"/>
      <c r="B25" s="60" t="s">
        <v>99</v>
      </c>
      <c r="C25" s="24" t="s">
        <v>34</v>
      </c>
      <c r="D25" s="39">
        <v>0</v>
      </c>
      <c r="E25" s="34">
        <v>25.7</v>
      </c>
      <c r="F25" s="76"/>
      <c r="H25" s="2" t="s">
        <v>130</v>
      </c>
    </row>
    <row r="26" spans="1:8" x14ac:dyDescent="0.3">
      <c r="A26" s="140"/>
      <c r="B26" s="74" t="s">
        <v>100</v>
      </c>
      <c r="C26" s="7" t="s">
        <v>34</v>
      </c>
      <c r="D26" s="39">
        <v>0</v>
      </c>
      <c r="E26" s="47">
        <v>91.4</v>
      </c>
      <c r="F26" s="78"/>
    </row>
    <row r="27" spans="1:8" x14ac:dyDescent="0.3">
      <c r="A27" s="140"/>
      <c r="B27" s="57" t="s">
        <v>131</v>
      </c>
      <c r="C27" s="24" t="s">
        <v>28</v>
      </c>
      <c r="D27" s="39">
        <v>0</v>
      </c>
      <c r="E27" s="34"/>
      <c r="F27" s="79">
        <v>10.6</v>
      </c>
    </row>
    <row r="28" spans="1:8" x14ac:dyDescent="0.3">
      <c r="A28" s="140"/>
      <c r="B28" s="60" t="s">
        <v>103</v>
      </c>
      <c r="C28" s="14" t="s">
        <v>28</v>
      </c>
      <c r="D28" s="38">
        <v>0</v>
      </c>
      <c r="E28" s="27">
        <v>0</v>
      </c>
      <c r="F28" s="79">
        <v>27</v>
      </c>
    </row>
    <row r="29" spans="1:8" x14ac:dyDescent="0.3">
      <c r="A29" s="141"/>
      <c r="B29" s="74" t="s">
        <v>104</v>
      </c>
      <c r="C29" s="7" t="s">
        <v>28</v>
      </c>
      <c r="D29" s="40">
        <v>0</v>
      </c>
      <c r="E29" s="32">
        <v>0</v>
      </c>
      <c r="F29" s="81">
        <v>47</v>
      </c>
    </row>
    <row r="30" spans="1:8" x14ac:dyDescent="0.3">
      <c r="D30" s="41"/>
      <c r="E30" s="41"/>
      <c r="G30" s="41"/>
    </row>
    <row r="31" spans="1:8" x14ac:dyDescent="0.3">
      <c r="B31" s="42"/>
      <c r="D31" s="41"/>
      <c r="E31" s="41"/>
      <c r="G31" s="41"/>
    </row>
    <row r="32" spans="1:8" x14ac:dyDescent="0.3">
      <c r="B32" s="42" t="s">
        <v>107</v>
      </c>
      <c r="D32" s="41"/>
      <c r="E32" s="64"/>
      <c r="G32" s="41"/>
    </row>
    <row r="33" spans="1:7" x14ac:dyDescent="0.3">
      <c r="B33" s="42" t="s">
        <v>108</v>
      </c>
      <c r="D33" s="41"/>
      <c r="E33" s="43"/>
      <c r="G33" s="41"/>
    </row>
    <row r="34" spans="1:7" x14ac:dyDescent="0.3">
      <c r="B34" s="42" t="s">
        <v>109</v>
      </c>
      <c r="D34" s="41"/>
      <c r="E34" s="43"/>
      <c r="G34" s="41"/>
    </row>
    <row r="35" spans="1:7" x14ac:dyDescent="0.3">
      <c r="B35" s="42" t="s">
        <v>110</v>
      </c>
      <c r="D35" s="41"/>
      <c r="E35" s="41"/>
      <c r="G35" s="41"/>
    </row>
    <row r="36" spans="1:7" x14ac:dyDescent="0.3">
      <c r="D36" s="41"/>
      <c r="E36" s="41"/>
      <c r="G36" s="41"/>
    </row>
    <row r="37" spans="1:7" ht="16.2" x14ac:dyDescent="0.3">
      <c r="A37" s="51" t="s">
        <v>124</v>
      </c>
      <c r="B37" s="42"/>
      <c r="D37" s="41"/>
      <c r="E37" s="41"/>
      <c r="G37" s="41"/>
    </row>
    <row r="38" spans="1:7" x14ac:dyDescent="0.3">
      <c r="B38" s="42"/>
      <c r="D38" s="41"/>
      <c r="E38" s="41"/>
      <c r="G38" s="41"/>
    </row>
    <row r="39" spans="1:7" x14ac:dyDescent="0.3">
      <c r="A39" s="85"/>
      <c r="B39" s="42"/>
      <c r="D39" s="41"/>
      <c r="E39" s="41"/>
      <c r="G39" s="41"/>
    </row>
    <row r="40" spans="1:7" x14ac:dyDescent="0.3">
      <c r="B40" s="42"/>
      <c r="D40" s="41"/>
      <c r="E40" s="41"/>
      <c r="G40" s="41"/>
    </row>
    <row r="41" spans="1:7" x14ac:dyDescent="0.3">
      <c r="B41" s="42"/>
      <c r="D41" s="41"/>
      <c r="E41" s="41"/>
      <c r="G41" s="41"/>
    </row>
    <row r="42" spans="1:7" x14ac:dyDescent="0.3">
      <c r="B42" s="42"/>
      <c r="D42" s="41"/>
      <c r="E42" s="41"/>
      <c r="G42" s="41"/>
    </row>
    <row r="43" spans="1:7" x14ac:dyDescent="0.3">
      <c r="B43" s="42"/>
      <c r="D43" s="41"/>
      <c r="E43" s="41"/>
      <c r="G43" s="41"/>
    </row>
    <row r="44" spans="1:7" x14ac:dyDescent="0.3">
      <c r="D44" s="41"/>
      <c r="E44" s="41"/>
      <c r="G44" s="41"/>
    </row>
    <row r="45" spans="1:7" x14ac:dyDescent="0.3">
      <c r="D45" s="41"/>
      <c r="E45" s="41"/>
      <c r="G45" s="41"/>
    </row>
    <row r="46" spans="1:7" x14ac:dyDescent="0.3">
      <c r="D46" s="41"/>
      <c r="E46" s="41"/>
      <c r="G46" s="41"/>
    </row>
    <row r="47" spans="1:7" x14ac:dyDescent="0.3">
      <c r="D47" s="41"/>
      <c r="E47" s="41"/>
      <c r="G47" s="41"/>
    </row>
    <row r="48" spans="1:7" x14ac:dyDescent="0.3">
      <c r="D48" s="41"/>
      <c r="E48" s="41"/>
      <c r="G48" s="41"/>
    </row>
    <row r="49" spans="4:7" x14ac:dyDescent="0.3">
      <c r="D49" s="41"/>
      <c r="E49" s="41"/>
      <c r="G49" s="41"/>
    </row>
    <row r="50" spans="4:7" x14ac:dyDescent="0.3">
      <c r="D50" s="41"/>
      <c r="E50" s="41"/>
      <c r="G50" s="41"/>
    </row>
    <row r="51" spans="4:7" x14ac:dyDescent="0.3">
      <c r="D51" s="41"/>
      <c r="E51" s="41"/>
      <c r="G51" s="41"/>
    </row>
    <row r="52" spans="4:7" x14ac:dyDescent="0.3">
      <c r="D52" s="41"/>
      <c r="E52" s="41"/>
      <c r="G52" s="41"/>
    </row>
    <row r="53" spans="4:7" x14ac:dyDescent="0.3">
      <c r="D53" s="41"/>
      <c r="E53" s="41"/>
      <c r="G53" s="41"/>
    </row>
    <row r="54" spans="4:7" x14ac:dyDescent="0.3">
      <c r="D54" s="41"/>
      <c r="E54" s="41"/>
      <c r="G54" s="41"/>
    </row>
    <row r="55" spans="4:7" x14ac:dyDescent="0.3">
      <c r="D55" s="41"/>
      <c r="E55" s="41"/>
      <c r="G55" s="41"/>
    </row>
    <row r="56" spans="4:7" x14ac:dyDescent="0.3">
      <c r="D56" s="41"/>
      <c r="E56" s="41"/>
      <c r="G56" s="41"/>
    </row>
    <row r="57" spans="4:7" x14ac:dyDescent="0.3">
      <c r="D57" s="41"/>
      <c r="E57" s="41"/>
      <c r="G57" s="41"/>
    </row>
  </sheetData>
  <mergeCells count="6">
    <mergeCell ref="A5:A6"/>
    <mergeCell ref="B5:B6"/>
    <mergeCell ref="C5:C6"/>
    <mergeCell ref="A7:A13"/>
    <mergeCell ref="F7:F22"/>
    <mergeCell ref="A14:A2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="90" zoomScaleNormal="90" workbookViewId="0">
      <selection activeCell="E23" sqref="E23"/>
    </sheetView>
  </sheetViews>
  <sheetFormatPr defaultColWidth="9.21875" defaultRowHeight="14.4" x14ac:dyDescent="0.3"/>
  <cols>
    <col min="1" max="1" width="7.77734375" style="2" customWidth="1"/>
    <col min="2" max="2" width="38.21875" style="2" customWidth="1"/>
    <col min="3" max="4" width="9.21875" style="2"/>
    <col min="5" max="5" width="11.44140625" style="2" customWidth="1"/>
    <col min="6" max="9" width="9.21875" style="2"/>
    <col min="10" max="10" width="61.44140625" style="2" customWidth="1"/>
    <col min="11" max="256" width="9.21875" style="2"/>
    <col min="257" max="257" width="7.77734375" style="2" customWidth="1"/>
    <col min="258" max="258" width="38.21875" style="2" customWidth="1"/>
    <col min="259" max="260" width="9.21875" style="2"/>
    <col min="261" max="261" width="11.44140625" style="2" customWidth="1"/>
    <col min="262" max="265" width="9.21875" style="2"/>
    <col min="266" max="266" width="61.44140625" style="2" customWidth="1"/>
    <col min="267" max="512" width="9.21875" style="2"/>
    <col min="513" max="513" width="7.77734375" style="2" customWidth="1"/>
    <col min="514" max="514" width="38.21875" style="2" customWidth="1"/>
    <col min="515" max="516" width="9.21875" style="2"/>
    <col min="517" max="517" width="11.44140625" style="2" customWidth="1"/>
    <col min="518" max="521" width="9.21875" style="2"/>
    <col min="522" max="522" width="61.44140625" style="2" customWidth="1"/>
    <col min="523" max="768" width="9.21875" style="2"/>
    <col min="769" max="769" width="7.77734375" style="2" customWidth="1"/>
    <col min="770" max="770" width="38.21875" style="2" customWidth="1"/>
    <col min="771" max="772" width="9.21875" style="2"/>
    <col min="773" max="773" width="11.44140625" style="2" customWidth="1"/>
    <col min="774" max="777" width="9.21875" style="2"/>
    <col min="778" max="778" width="61.44140625" style="2" customWidth="1"/>
    <col min="779" max="1024" width="9.21875" style="2"/>
    <col min="1025" max="1025" width="7.77734375" style="2" customWidth="1"/>
    <col min="1026" max="1026" width="38.21875" style="2" customWidth="1"/>
    <col min="1027" max="1028" width="9.21875" style="2"/>
    <col min="1029" max="1029" width="11.44140625" style="2" customWidth="1"/>
    <col min="1030" max="1033" width="9.21875" style="2"/>
    <col min="1034" max="1034" width="61.44140625" style="2" customWidth="1"/>
    <col min="1035" max="1280" width="9.21875" style="2"/>
    <col min="1281" max="1281" width="7.77734375" style="2" customWidth="1"/>
    <col min="1282" max="1282" width="38.21875" style="2" customWidth="1"/>
    <col min="1283" max="1284" width="9.21875" style="2"/>
    <col min="1285" max="1285" width="11.44140625" style="2" customWidth="1"/>
    <col min="1286" max="1289" width="9.21875" style="2"/>
    <col min="1290" max="1290" width="61.44140625" style="2" customWidth="1"/>
    <col min="1291" max="1536" width="9.21875" style="2"/>
    <col min="1537" max="1537" width="7.77734375" style="2" customWidth="1"/>
    <col min="1538" max="1538" width="38.21875" style="2" customWidth="1"/>
    <col min="1539" max="1540" width="9.21875" style="2"/>
    <col min="1541" max="1541" width="11.44140625" style="2" customWidth="1"/>
    <col min="1542" max="1545" width="9.21875" style="2"/>
    <col min="1546" max="1546" width="61.44140625" style="2" customWidth="1"/>
    <col min="1547" max="1792" width="9.21875" style="2"/>
    <col min="1793" max="1793" width="7.77734375" style="2" customWidth="1"/>
    <col min="1794" max="1794" width="38.21875" style="2" customWidth="1"/>
    <col min="1795" max="1796" width="9.21875" style="2"/>
    <col min="1797" max="1797" width="11.44140625" style="2" customWidth="1"/>
    <col min="1798" max="1801" width="9.21875" style="2"/>
    <col min="1802" max="1802" width="61.44140625" style="2" customWidth="1"/>
    <col min="1803" max="2048" width="9.21875" style="2"/>
    <col min="2049" max="2049" width="7.77734375" style="2" customWidth="1"/>
    <col min="2050" max="2050" width="38.21875" style="2" customWidth="1"/>
    <col min="2051" max="2052" width="9.21875" style="2"/>
    <col min="2053" max="2053" width="11.44140625" style="2" customWidth="1"/>
    <col min="2054" max="2057" width="9.21875" style="2"/>
    <col min="2058" max="2058" width="61.44140625" style="2" customWidth="1"/>
    <col min="2059" max="2304" width="9.21875" style="2"/>
    <col min="2305" max="2305" width="7.77734375" style="2" customWidth="1"/>
    <col min="2306" max="2306" width="38.21875" style="2" customWidth="1"/>
    <col min="2307" max="2308" width="9.21875" style="2"/>
    <col min="2309" max="2309" width="11.44140625" style="2" customWidth="1"/>
    <col min="2310" max="2313" width="9.21875" style="2"/>
    <col min="2314" max="2314" width="61.44140625" style="2" customWidth="1"/>
    <col min="2315" max="2560" width="9.21875" style="2"/>
    <col min="2561" max="2561" width="7.77734375" style="2" customWidth="1"/>
    <col min="2562" max="2562" width="38.21875" style="2" customWidth="1"/>
    <col min="2563" max="2564" width="9.21875" style="2"/>
    <col min="2565" max="2565" width="11.44140625" style="2" customWidth="1"/>
    <col min="2566" max="2569" width="9.21875" style="2"/>
    <col min="2570" max="2570" width="61.44140625" style="2" customWidth="1"/>
    <col min="2571" max="2816" width="9.21875" style="2"/>
    <col min="2817" max="2817" width="7.77734375" style="2" customWidth="1"/>
    <col min="2818" max="2818" width="38.21875" style="2" customWidth="1"/>
    <col min="2819" max="2820" width="9.21875" style="2"/>
    <col min="2821" max="2821" width="11.44140625" style="2" customWidth="1"/>
    <col min="2822" max="2825" width="9.21875" style="2"/>
    <col min="2826" max="2826" width="61.44140625" style="2" customWidth="1"/>
    <col min="2827" max="3072" width="9.21875" style="2"/>
    <col min="3073" max="3073" width="7.77734375" style="2" customWidth="1"/>
    <col min="3074" max="3074" width="38.21875" style="2" customWidth="1"/>
    <col min="3075" max="3076" width="9.21875" style="2"/>
    <col min="3077" max="3077" width="11.44140625" style="2" customWidth="1"/>
    <col min="3078" max="3081" width="9.21875" style="2"/>
    <col min="3082" max="3082" width="61.44140625" style="2" customWidth="1"/>
    <col min="3083" max="3328" width="9.21875" style="2"/>
    <col min="3329" max="3329" width="7.77734375" style="2" customWidth="1"/>
    <col min="3330" max="3330" width="38.21875" style="2" customWidth="1"/>
    <col min="3331" max="3332" width="9.21875" style="2"/>
    <col min="3333" max="3333" width="11.44140625" style="2" customWidth="1"/>
    <col min="3334" max="3337" width="9.21875" style="2"/>
    <col min="3338" max="3338" width="61.44140625" style="2" customWidth="1"/>
    <col min="3339" max="3584" width="9.21875" style="2"/>
    <col min="3585" max="3585" width="7.77734375" style="2" customWidth="1"/>
    <col min="3586" max="3586" width="38.21875" style="2" customWidth="1"/>
    <col min="3587" max="3588" width="9.21875" style="2"/>
    <col min="3589" max="3589" width="11.44140625" style="2" customWidth="1"/>
    <col min="3590" max="3593" width="9.21875" style="2"/>
    <col min="3594" max="3594" width="61.44140625" style="2" customWidth="1"/>
    <col min="3595" max="3840" width="9.21875" style="2"/>
    <col min="3841" max="3841" width="7.77734375" style="2" customWidth="1"/>
    <col min="3842" max="3842" width="38.21875" style="2" customWidth="1"/>
    <col min="3843" max="3844" width="9.21875" style="2"/>
    <col min="3845" max="3845" width="11.44140625" style="2" customWidth="1"/>
    <col min="3846" max="3849" width="9.21875" style="2"/>
    <col min="3850" max="3850" width="61.44140625" style="2" customWidth="1"/>
    <col min="3851" max="4096" width="9.21875" style="2"/>
    <col min="4097" max="4097" width="7.77734375" style="2" customWidth="1"/>
    <col min="4098" max="4098" width="38.21875" style="2" customWidth="1"/>
    <col min="4099" max="4100" width="9.21875" style="2"/>
    <col min="4101" max="4101" width="11.44140625" style="2" customWidth="1"/>
    <col min="4102" max="4105" width="9.21875" style="2"/>
    <col min="4106" max="4106" width="61.44140625" style="2" customWidth="1"/>
    <col min="4107" max="4352" width="9.21875" style="2"/>
    <col min="4353" max="4353" width="7.77734375" style="2" customWidth="1"/>
    <col min="4354" max="4354" width="38.21875" style="2" customWidth="1"/>
    <col min="4355" max="4356" width="9.21875" style="2"/>
    <col min="4357" max="4357" width="11.44140625" style="2" customWidth="1"/>
    <col min="4358" max="4361" width="9.21875" style="2"/>
    <col min="4362" max="4362" width="61.44140625" style="2" customWidth="1"/>
    <col min="4363" max="4608" width="9.21875" style="2"/>
    <col min="4609" max="4609" width="7.77734375" style="2" customWidth="1"/>
    <col min="4610" max="4610" width="38.21875" style="2" customWidth="1"/>
    <col min="4611" max="4612" width="9.21875" style="2"/>
    <col min="4613" max="4613" width="11.44140625" style="2" customWidth="1"/>
    <col min="4614" max="4617" width="9.21875" style="2"/>
    <col min="4618" max="4618" width="61.44140625" style="2" customWidth="1"/>
    <col min="4619" max="4864" width="9.21875" style="2"/>
    <col min="4865" max="4865" width="7.77734375" style="2" customWidth="1"/>
    <col min="4866" max="4866" width="38.21875" style="2" customWidth="1"/>
    <col min="4867" max="4868" width="9.21875" style="2"/>
    <col min="4869" max="4869" width="11.44140625" style="2" customWidth="1"/>
    <col min="4870" max="4873" width="9.21875" style="2"/>
    <col min="4874" max="4874" width="61.44140625" style="2" customWidth="1"/>
    <col min="4875" max="5120" width="9.21875" style="2"/>
    <col min="5121" max="5121" width="7.77734375" style="2" customWidth="1"/>
    <col min="5122" max="5122" width="38.21875" style="2" customWidth="1"/>
    <col min="5123" max="5124" width="9.21875" style="2"/>
    <col min="5125" max="5125" width="11.44140625" style="2" customWidth="1"/>
    <col min="5126" max="5129" width="9.21875" style="2"/>
    <col min="5130" max="5130" width="61.44140625" style="2" customWidth="1"/>
    <col min="5131" max="5376" width="9.21875" style="2"/>
    <col min="5377" max="5377" width="7.77734375" style="2" customWidth="1"/>
    <col min="5378" max="5378" width="38.21875" style="2" customWidth="1"/>
    <col min="5379" max="5380" width="9.21875" style="2"/>
    <col min="5381" max="5381" width="11.44140625" style="2" customWidth="1"/>
    <col min="5382" max="5385" width="9.21875" style="2"/>
    <col min="5386" max="5386" width="61.44140625" style="2" customWidth="1"/>
    <col min="5387" max="5632" width="9.21875" style="2"/>
    <col min="5633" max="5633" width="7.77734375" style="2" customWidth="1"/>
    <col min="5634" max="5634" width="38.21875" style="2" customWidth="1"/>
    <col min="5635" max="5636" width="9.21875" style="2"/>
    <col min="5637" max="5637" width="11.44140625" style="2" customWidth="1"/>
    <col min="5638" max="5641" width="9.21875" style="2"/>
    <col min="5642" max="5642" width="61.44140625" style="2" customWidth="1"/>
    <col min="5643" max="5888" width="9.21875" style="2"/>
    <col min="5889" max="5889" width="7.77734375" style="2" customWidth="1"/>
    <col min="5890" max="5890" width="38.21875" style="2" customWidth="1"/>
    <col min="5891" max="5892" width="9.21875" style="2"/>
    <col min="5893" max="5893" width="11.44140625" style="2" customWidth="1"/>
    <col min="5894" max="5897" width="9.21875" style="2"/>
    <col min="5898" max="5898" width="61.44140625" style="2" customWidth="1"/>
    <col min="5899" max="6144" width="9.21875" style="2"/>
    <col min="6145" max="6145" width="7.77734375" style="2" customWidth="1"/>
    <col min="6146" max="6146" width="38.21875" style="2" customWidth="1"/>
    <col min="6147" max="6148" width="9.21875" style="2"/>
    <col min="6149" max="6149" width="11.44140625" style="2" customWidth="1"/>
    <col min="6150" max="6153" width="9.21875" style="2"/>
    <col min="6154" max="6154" width="61.44140625" style="2" customWidth="1"/>
    <col min="6155" max="6400" width="9.21875" style="2"/>
    <col min="6401" max="6401" width="7.77734375" style="2" customWidth="1"/>
    <col min="6402" max="6402" width="38.21875" style="2" customWidth="1"/>
    <col min="6403" max="6404" width="9.21875" style="2"/>
    <col min="6405" max="6405" width="11.44140625" style="2" customWidth="1"/>
    <col min="6406" max="6409" width="9.21875" style="2"/>
    <col min="6410" max="6410" width="61.44140625" style="2" customWidth="1"/>
    <col min="6411" max="6656" width="9.21875" style="2"/>
    <col min="6657" max="6657" width="7.77734375" style="2" customWidth="1"/>
    <col min="6658" max="6658" width="38.21875" style="2" customWidth="1"/>
    <col min="6659" max="6660" width="9.21875" style="2"/>
    <col min="6661" max="6661" width="11.44140625" style="2" customWidth="1"/>
    <col min="6662" max="6665" width="9.21875" style="2"/>
    <col min="6666" max="6666" width="61.44140625" style="2" customWidth="1"/>
    <col min="6667" max="6912" width="9.21875" style="2"/>
    <col min="6913" max="6913" width="7.77734375" style="2" customWidth="1"/>
    <col min="6914" max="6914" width="38.21875" style="2" customWidth="1"/>
    <col min="6915" max="6916" width="9.21875" style="2"/>
    <col min="6917" max="6917" width="11.44140625" style="2" customWidth="1"/>
    <col min="6918" max="6921" width="9.21875" style="2"/>
    <col min="6922" max="6922" width="61.44140625" style="2" customWidth="1"/>
    <col min="6923" max="7168" width="9.21875" style="2"/>
    <col min="7169" max="7169" width="7.77734375" style="2" customWidth="1"/>
    <col min="7170" max="7170" width="38.21875" style="2" customWidth="1"/>
    <col min="7171" max="7172" width="9.21875" style="2"/>
    <col min="7173" max="7173" width="11.44140625" style="2" customWidth="1"/>
    <col min="7174" max="7177" width="9.21875" style="2"/>
    <col min="7178" max="7178" width="61.44140625" style="2" customWidth="1"/>
    <col min="7179" max="7424" width="9.21875" style="2"/>
    <col min="7425" max="7425" width="7.77734375" style="2" customWidth="1"/>
    <col min="7426" max="7426" width="38.21875" style="2" customWidth="1"/>
    <col min="7427" max="7428" width="9.21875" style="2"/>
    <col min="7429" max="7429" width="11.44140625" style="2" customWidth="1"/>
    <col min="7430" max="7433" width="9.21875" style="2"/>
    <col min="7434" max="7434" width="61.44140625" style="2" customWidth="1"/>
    <col min="7435" max="7680" width="9.21875" style="2"/>
    <col min="7681" max="7681" width="7.77734375" style="2" customWidth="1"/>
    <col min="7682" max="7682" width="38.21875" style="2" customWidth="1"/>
    <col min="7683" max="7684" width="9.21875" style="2"/>
    <col min="7685" max="7685" width="11.44140625" style="2" customWidth="1"/>
    <col min="7686" max="7689" width="9.21875" style="2"/>
    <col min="7690" max="7690" width="61.44140625" style="2" customWidth="1"/>
    <col min="7691" max="7936" width="9.21875" style="2"/>
    <col min="7937" max="7937" width="7.77734375" style="2" customWidth="1"/>
    <col min="7938" max="7938" width="38.21875" style="2" customWidth="1"/>
    <col min="7939" max="7940" width="9.21875" style="2"/>
    <col min="7941" max="7941" width="11.44140625" style="2" customWidth="1"/>
    <col min="7942" max="7945" width="9.21875" style="2"/>
    <col min="7946" max="7946" width="61.44140625" style="2" customWidth="1"/>
    <col min="7947" max="8192" width="9.21875" style="2"/>
    <col min="8193" max="8193" width="7.77734375" style="2" customWidth="1"/>
    <col min="8194" max="8194" width="38.21875" style="2" customWidth="1"/>
    <col min="8195" max="8196" width="9.21875" style="2"/>
    <col min="8197" max="8197" width="11.44140625" style="2" customWidth="1"/>
    <col min="8198" max="8201" width="9.21875" style="2"/>
    <col min="8202" max="8202" width="61.44140625" style="2" customWidth="1"/>
    <col min="8203" max="8448" width="9.21875" style="2"/>
    <col min="8449" max="8449" width="7.77734375" style="2" customWidth="1"/>
    <col min="8450" max="8450" width="38.21875" style="2" customWidth="1"/>
    <col min="8451" max="8452" width="9.21875" style="2"/>
    <col min="8453" max="8453" width="11.44140625" style="2" customWidth="1"/>
    <col min="8454" max="8457" width="9.21875" style="2"/>
    <col min="8458" max="8458" width="61.44140625" style="2" customWidth="1"/>
    <col min="8459" max="8704" width="9.21875" style="2"/>
    <col min="8705" max="8705" width="7.77734375" style="2" customWidth="1"/>
    <col min="8706" max="8706" width="38.21875" style="2" customWidth="1"/>
    <col min="8707" max="8708" width="9.21875" style="2"/>
    <col min="8709" max="8709" width="11.44140625" style="2" customWidth="1"/>
    <col min="8710" max="8713" width="9.21875" style="2"/>
    <col min="8714" max="8714" width="61.44140625" style="2" customWidth="1"/>
    <col min="8715" max="8960" width="9.21875" style="2"/>
    <col min="8961" max="8961" width="7.77734375" style="2" customWidth="1"/>
    <col min="8962" max="8962" width="38.21875" style="2" customWidth="1"/>
    <col min="8963" max="8964" width="9.21875" style="2"/>
    <col min="8965" max="8965" width="11.44140625" style="2" customWidth="1"/>
    <col min="8966" max="8969" width="9.21875" style="2"/>
    <col min="8970" max="8970" width="61.44140625" style="2" customWidth="1"/>
    <col min="8971" max="9216" width="9.21875" style="2"/>
    <col min="9217" max="9217" width="7.77734375" style="2" customWidth="1"/>
    <col min="9218" max="9218" width="38.21875" style="2" customWidth="1"/>
    <col min="9219" max="9220" width="9.21875" style="2"/>
    <col min="9221" max="9221" width="11.44140625" style="2" customWidth="1"/>
    <col min="9222" max="9225" width="9.21875" style="2"/>
    <col min="9226" max="9226" width="61.44140625" style="2" customWidth="1"/>
    <col min="9227" max="9472" width="9.21875" style="2"/>
    <col min="9473" max="9473" width="7.77734375" style="2" customWidth="1"/>
    <col min="9474" max="9474" width="38.21875" style="2" customWidth="1"/>
    <col min="9475" max="9476" width="9.21875" style="2"/>
    <col min="9477" max="9477" width="11.44140625" style="2" customWidth="1"/>
    <col min="9478" max="9481" width="9.21875" style="2"/>
    <col min="9482" max="9482" width="61.44140625" style="2" customWidth="1"/>
    <col min="9483" max="9728" width="9.21875" style="2"/>
    <col min="9729" max="9729" width="7.77734375" style="2" customWidth="1"/>
    <col min="9730" max="9730" width="38.21875" style="2" customWidth="1"/>
    <col min="9731" max="9732" width="9.21875" style="2"/>
    <col min="9733" max="9733" width="11.44140625" style="2" customWidth="1"/>
    <col min="9734" max="9737" width="9.21875" style="2"/>
    <col min="9738" max="9738" width="61.44140625" style="2" customWidth="1"/>
    <col min="9739" max="9984" width="9.21875" style="2"/>
    <col min="9985" max="9985" width="7.77734375" style="2" customWidth="1"/>
    <col min="9986" max="9986" width="38.21875" style="2" customWidth="1"/>
    <col min="9987" max="9988" width="9.21875" style="2"/>
    <col min="9989" max="9989" width="11.44140625" style="2" customWidth="1"/>
    <col min="9990" max="9993" width="9.21875" style="2"/>
    <col min="9994" max="9994" width="61.44140625" style="2" customWidth="1"/>
    <col min="9995" max="10240" width="9.21875" style="2"/>
    <col min="10241" max="10241" width="7.77734375" style="2" customWidth="1"/>
    <col min="10242" max="10242" width="38.21875" style="2" customWidth="1"/>
    <col min="10243" max="10244" width="9.21875" style="2"/>
    <col min="10245" max="10245" width="11.44140625" style="2" customWidth="1"/>
    <col min="10246" max="10249" width="9.21875" style="2"/>
    <col min="10250" max="10250" width="61.44140625" style="2" customWidth="1"/>
    <col min="10251" max="10496" width="9.21875" style="2"/>
    <col min="10497" max="10497" width="7.77734375" style="2" customWidth="1"/>
    <col min="10498" max="10498" width="38.21875" style="2" customWidth="1"/>
    <col min="10499" max="10500" width="9.21875" style="2"/>
    <col min="10501" max="10501" width="11.44140625" style="2" customWidth="1"/>
    <col min="10502" max="10505" width="9.21875" style="2"/>
    <col min="10506" max="10506" width="61.44140625" style="2" customWidth="1"/>
    <col min="10507" max="10752" width="9.21875" style="2"/>
    <col min="10753" max="10753" width="7.77734375" style="2" customWidth="1"/>
    <col min="10754" max="10754" width="38.21875" style="2" customWidth="1"/>
    <col min="10755" max="10756" width="9.21875" style="2"/>
    <col min="10757" max="10757" width="11.44140625" style="2" customWidth="1"/>
    <col min="10758" max="10761" width="9.21875" style="2"/>
    <col min="10762" max="10762" width="61.44140625" style="2" customWidth="1"/>
    <col min="10763" max="11008" width="9.21875" style="2"/>
    <col min="11009" max="11009" width="7.77734375" style="2" customWidth="1"/>
    <col min="11010" max="11010" width="38.21875" style="2" customWidth="1"/>
    <col min="11011" max="11012" width="9.21875" style="2"/>
    <col min="11013" max="11013" width="11.44140625" style="2" customWidth="1"/>
    <col min="11014" max="11017" width="9.21875" style="2"/>
    <col min="11018" max="11018" width="61.44140625" style="2" customWidth="1"/>
    <col min="11019" max="11264" width="9.21875" style="2"/>
    <col min="11265" max="11265" width="7.77734375" style="2" customWidth="1"/>
    <col min="11266" max="11266" width="38.21875" style="2" customWidth="1"/>
    <col min="11267" max="11268" width="9.21875" style="2"/>
    <col min="11269" max="11269" width="11.44140625" style="2" customWidth="1"/>
    <col min="11270" max="11273" width="9.21875" style="2"/>
    <col min="11274" max="11274" width="61.44140625" style="2" customWidth="1"/>
    <col min="11275" max="11520" width="9.21875" style="2"/>
    <col min="11521" max="11521" width="7.77734375" style="2" customWidth="1"/>
    <col min="11522" max="11522" width="38.21875" style="2" customWidth="1"/>
    <col min="11523" max="11524" width="9.21875" style="2"/>
    <col min="11525" max="11525" width="11.44140625" style="2" customWidth="1"/>
    <col min="11526" max="11529" width="9.21875" style="2"/>
    <col min="11530" max="11530" width="61.44140625" style="2" customWidth="1"/>
    <col min="11531" max="11776" width="9.21875" style="2"/>
    <col min="11777" max="11777" width="7.77734375" style="2" customWidth="1"/>
    <col min="11778" max="11778" width="38.21875" style="2" customWidth="1"/>
    <col min="11779" max="11780" width="9.21875" style="2"/>
    <col min="11781" max="11781" width="11.44140625" style="2" customWidth="1"/>
    <col min="11782" max="11785" width="9.21875" style="2"/>
    <col min="11786" max="11786" width="61.44140625" style="2" customWidth="1"/>
    <col min="11787" max="12032" width="9.21875" style="2"/>
    <col min="12033" max="12033" width="7.77734375" style="2" customWidth="1"/>
    <col min="12034" max="12034" width="38.21875" style="2" customWidth="1"/>
    <col min="12035" max="12036" width="9.21875" style="2"/>
    <col min="12037" max="12037" width="11.44140625" style="2" customWidth="1"/>
    <col min="12038" max="12041" width="9.21875" style="2"/>
    <col min="12042" max="12042" width="61.44140625" style="2" customWidth="1"/>
    <col min="12043" max="12288" width="9.21875" style="2"/>
    <col min="12289" max="12289" width="7.77734375" style="2" customWidth="1"/>
    <col min="12290" max="12290" width="38.21875" style="2" customWidth="1"/>
    <col min="12291" max="12292" width="9.21875" style="2"/>
    <col min="12293" max="12293" width="11.44140625" style="2" customWidth="1"/>
    <col min="12294" max="12297" width="9.21875" style="2"/>
    <col min="12298" max="12298" width="61.44140625" style="2" customWidth="1"/>
    <col min="12299" max="12544" width="9.21875" style="2"/>
    <col min="12545" max="12545" width="7.77734375" style="2" customWidth="1"/>
    <col min="12546" max="12546" width="38.21875" style="2" customWidth="1"/>
    <col min="12547" max="12548" width="9.21875" style="2"/>
    <col min="12549" max="12549" width="11.44140625" style="2" customWidth="1"/>
    <col min="12550" max="12553" width="9.21875" style="2"/>
    <col min="12554" max="12554" width="61.44140625" style="2" customWidth="1"/>
    <col min="12555" max="12800" width="9.21875" style="2"/>
    <col min="12801" max="12801" width="7.77734375" style="2" customWidth="1"/>
    <col min="12802" max="12802" width="38.21875" style="2" customWidth="1"/>
    <col min="12803" max="12804" width="9.21875" style="2"/>
    <col min="12805" max="12805" width="11.44140625" style="2" customWidth="1"/>
    <col min="12806" max="12809" width="9.21875" style="2"/>
    <col min="12810" max="12810" width="61.44140625" style="2" customWidth="1"/>
    <col min="12811" max="13056" width="9.21875" style="2"/>
    <col min="13057" max="13057" width="7.77734375" style="2" customWidth="1"/>
    <col min="13058" max="13058" width="38.21875" style="2" customWidth="1"/>
    <col min="13059" max="13060" width="9.21875" style="2"/>
    <col min="13061" max="13061" width="11.44140625" style="2" customWidth="1"/>
    <col min="13062" max="13065" width="9.21875" style="2"/>
    <col min="13066" max="13066" width="61.44140625" style="2" customWidth="1"/>
    <col min="13067" max="13312" width="9.21875" style="2"/>
    <col min="13313" max="13313" width="7.77734375" style="2" customWidth="1"/>
    <col min="13314" max="13314" width="38.21875" style="2" customWidth="1"/>
    <col min="13315" max="13316" width="9.21875" style="2"/>
    <col min="13317" max="13317" width="11.44140625" style="2" customWidth="1"/>
    <col min="13318" max="13321" width="9.21875" style="2"/>
    <col min="13322" max="13322" width="61.44140625" style="2" customWidth="1"/>
    <col min="13323" max="13568" width="9.21875" style="2"/>
    <col min="13569" max="13569" width="7.77734375" style="2" customWidth="1"/>
    <col min="13570" max="13570" width="38.21875" style="2" customWidth="1"/>
    <col min="13571" max="13572" width="9.21875" style="2"/>
    <col min="13573" max="13573" width="11.44140625" style="2" customWidth="1"/>
    <col min="13574" max="13577" width="9.21875" style="2"/>
    <col min="13578" max="13578" width="61.44140625" style="2" customWidth="1"/>
    <col min="13579" max="13824" width="9.21875" style="2"/>
    <col min="13825" max="13825" width="7.77734375" style="2" customWidth="1"/>
    <col min="13826" max="13826" width="38.21875" style="2" customWidth="1"/>
    <col min="13827" max="13828" width="9.21875" style="2"/>
    <col min="13829" max="13829" width="11.44140625" style="2" customWidth="1"/>
    <col min="13830" max="13833" width="9.21875" style="2"/>
    <col min="13834" max="13834" width="61.44140625" style="2" customWidth="1"/>
    <col min="13835" max="14080" width="9.21875" style="2"/>
    <col min="14081" max="14081" width="7.77734375" style="2" customWidth="1"/>
    <col min="14082" max="14082" width="38.21875" style="2" customWidth="1"/>
    <col min="14083" max="14084" width="9.21875" style="2"/>
    <col min="14085" max="14085" width="11.44140625" style="2" customWidth="1"/>
    <col min="14086" max="14089" width="9.21875" style="2"/>
    <col min="14090" max="14090" width="61.44140625" style="2" customWidth="1"/>
    <col min="14091" max="14336" width="9.21875" style="2"/>
    <col min="14337" max="14337" width="7.77734375" style="2" customWidth="1"/>
    <col min="14338" max="14338" width="38.21875" style="2" customWidth="1"/>
    <col min="14339" max="14340" width="9.21875" style="2"/>
    <col min="14341" max="14341" width="11.44140625" style="2" customWidth="1"/>
    <col min="14342" max="14345" width="9.21875" style="2"/>
    <col min="14346" max="14346" width="61.44140625" style="2" customWidth="1"/>
    <col min="14347" max="14592" width="9.21875" style="2"/>
    <col min="14593" max="14593" width="7.77734375" style="2" customWidth="1"/>
    <col min="14594" max="14594" width="38.21875" style="2" customWidth="1"/>
    <col min="14595" max="14596" width="9.21875" style="2"/>
    <col min="14597" max="14597" width="11.44140625" style="2" customWidth="1"/>
    <col min="14598" max="14601" width="9.21875" style="2"/>
    <col min="14602" max="14602" width="61.44140625" style="2" customWidth="1"/>
    <col min="14603" max="14848" width="9.21875" style="2"/>
    <col min="14849" max="14849" width="7.77734375" style="2" customWidth="1"/>
    <col min="14850" max="14850" width="38.21875" style="2" customWidth="1"/>
    <col min="14851" max="14852" width="9.21875" style="2"/>
    <col min="14853" max="14853" width="11.44140625" style="2" customWidth="1"/>
    <col min="14854" max="14857" width="9.21875" style="2"/>
    <col min="14858" max="14858" width="61.44140625" style="2" customWidth="1"/>
    <col min="14859" max="15104" width="9.21875" style="2"/>
    <col min="15105" max="15105" width="7.77734375" style="2" customWidth="1"/>
    <col min="15106" max="15106" width="38.21875" style="2" customWidth="1"/>
    <col min="15107" max="15108" width="9.21875" style="2"/>
    <col min="15109" max="15109" width="11.44140625" style="2" customWidth="1"/>
    <col min="15110" max="15113" width="9.21875" style="2"/>
    <col min="15114" max="15114" width="61.44140625" style="2" customWidth="1"/>
    <col min="15115" max="15360" width="9.21875" style="2"/>
    <col min="15361" max="15361" width="7.77734375" style="2" customWidth="1"/>
    <col min="15362" max="15362" width="38.21875" style="2" customWidth="1"/>
    <col min="15363" max="15364" width="9.21875" style="2"/>
    <col min="15365" max="15365" width="11.44140625" style="2" customWidth="1"/>
    <col min="15366" max="15369" width="9.21875" style="2"/>
    <col min="15370" max="15370" width="61.44140625" style="2" customWidth="1"/>
    <col min="15371" max="15616" width="9.21875" style="2"/>
    <col min="15617" max="15617" width="7.77734375" style="2" customWidth="1"/>
    <col min="15618" max="15618" width="38.21875" style="2" customWidth="1"/>
    <col min="15619" max="15620" width="9.21875" style="2"/>
    <col min="15621" max="15621" width="11.44140625" style="2" customWidth="1"/>
    <col min="15622" max="15625" width="9.21875" style="2"/>
    <col min="15626" max="15626" width="61.44140625" style="2" customWidth="1"/>
    <col min="15627" max="15872" width="9.21875" style="2"/>
    <col min="15873" max="15873" width="7.77734375" style="2" customWidth="1"/>
    <col min="15874" max="15874" width="38.21875" style="2" customWidth="1"/>
    <col min="15875" max="15876" width="9.21875" style="2"/>
    <col min="15877" max="15877" width="11.44140625" style="2" customWidth="1"/>
    <col min="15878" max="15881" width="9.21875" style="2"/>
    <col min="15882" max="15882" width="61.44140625" style="2" customWidth="1"/>
    <col min="15883" max="16128" width="9.21875" style="2"/>
    <col min="16129" max="16129" width="7.77734375" style="2" customWidth="1"/>
    <col min="16130" max="16130" width="38.21875" style="2" customWidth="1"/>
    <col min="16131" max="16132" width="9.21875" style="2"/>
    <col min="16133" max="16133" width="11.44140625" style="2" customWidth="1"/>
    <col min="16134" max="16137" width="9.21875" style="2"/>
    <col min="16138" max="16138" width="61.44140625" style="2" customWidth="1"/>
    <col min="16139" max="16384" width="9.21875" style="2"/>
  </cols>
  <sheetData>
    <row r="1" spans="1:7" ht="26.25" customHeight="1" x14ac:dyDescent="0.3">
      <c r="A1" s="68" t="s">
        <v>0</v>
      </c>
      <c r="B1" s="68"/>
      <c r="C1" s="68"/>
      <c r="D1" s="68"/>
      <c r="E1" s="68"/>
    </row>
    <row r="2" spans="1:7" ht="12" customHeight="1" x14ac:dyDescent="0.3">
      <c r="A2" s="68"/>
      <c r="B2" s="68"/>
      <c r="C2" s="68"/>
      <c r="D2" s="68"/>
      <c r="E2" s="68"/>
      <c r="G2" s="102"/>
    </row>
    <row r="3" spans="1:7" x14ac:dyDescent="0.3">
      <c r="A3" s="2" t="s">
        <v>1</v>
      </c>
      <c r="B3" s="3">
        <v>43508</v>
      </c>
    </row>
    <row r="5" spans="1:7" ht="15.6" customHeight="1" x14ac:dyDescent="0.35">
      <c r="A5" s="129" t="s">
        <v>2</v>
      </c>
      <c r="B5" s="131" t="s">
        <v>3</v>
      </c>
      <c r="C5" s="131" t="s">
        <v>4</v>
      </c>
      <c r="D5" s="103" t="s">
        <v>52</v>
      </c>
      <c r="E5" s="104" t="s">
        <v>5</v>
      </c>
      <c r="F5" s="69" t="s">
        <v>77</v>
      </c>
    </row>
    <row r="6" spans="1:7" x14ac:dyDescent="0.3">
      <c r="A6" s="130"/>
      <c r="B6" s="132"/>
      <c r="C6" s="132"/>
      <c r="D6" s="55">
        <v>2019</v>
      </c>
      <c r="E6" s="11">
        <v>2019</v>
      </c>
      <c r="F6" s="70">
        <v>2018</v>
      </c>
    </row>
    <row r="7" spans="1:7" x14ac:dyDescent="0.3">
      <c r="A7" s="122" t="s">
        <v>10</v>
      </c>
      <c r="B7" s="60" t="s">
        <v>78</v>
      </c>
      <c r="C7" s="14" t="s">
        <v>12</v>
      </c>
      <c r="D7" s="71">
        <v>46.5</v>
      </c>
      <c r="E7" s="37">
        <v>309</v>
      </c>
      <c r="F7" s="136" t="s">
        <v>132</v>
      </c>
    </row>
    <row r="8" spans="1:7" x14ac:dyDescent="0.3">
      <c r="A8" s="123"/>
      <c r="B8" s="57" t="s">
        <v>80</v>
      </c>
      <c r="C8" s="24" t="s">
        <v>12</v>
      </c>
      <c r="D8" s="72">
        <v>43.3</v>
      </c>
      <c r="E8" s="34">
        <v>274.2</v>
      </c>
      <c r="F8" s="137"/>
    </row>
    <row r="9" spans="1:7" x14ac:dyDescent="0.3">
      <c r="A9" s="123"/>
      <c r="B9" s="57" t="s">
        <v>81</v>
      </c>
      <c r="C9" s="24" t="s">
        <v>12</v>
      </c>
      <c r="D9" s="72">
        <v>46.5</v>
      </c>
      <c r="E9" s="34">
        <v>309</v>
      </c>
      <c r="F9" s="137"/>
    </row>
    <row r="10" spans="1:7" ht="16.2" x14ac:dyDescent="0.3">
      <c r="A10" s="123"/>
      <c r="B10" s="73" t="s">
        <v>127</v>
      </c>
      <c r="C10" s="24" t="s">
        <v>55</v>
      </c>
      <c r="D10" s="72">
        <v>39.6</v>
      </c>
      <c r="E10" s="34">
        <v>304.60000000000002</v>
      </c>
      <c r="F10" s="137"/>
    </row>
    <row r="11" spans="1:7" x14ac:dyDescent="0.3">
      <c r="A11" s="123"/>
      <c r="B11" s="57" t="s">
        <v>84</v>
      </c>
      <c r="C11" s="24" t="s">
        <v>21</v>
      </c>
      <c r="D11" s="72">
        <v>52.4</v>
      </c>
      <c r="E11" s="34">
        <v>343.8</v>
      </c>
      <c r="F11" s="137"/>
    </row>
    <row r="12" spans="1:7" x14ac:dyDescent="0.3">
      <c r="A12" s="123"/>
      <c r="B12" s="57" t="s">
        <v>114</v>
      </c>
      <c r="C12" s="24" t="s">
        <v>12</v>
      </c>
      <c r="D12" s="72">
        <v>42.1</v>
      </c>
      <c r="E12" s="34">
        <v>511.3</v>
      </c>
      <c r="F12" s="137"/>
    </row>
    <row r="13" spans="1:7" x14ac:dyDescent="0.3">
      <c r="A13" s="124"/>
      <c r="B13" s="74" t="s">
        <v>86</v>
      </c>
      <c r="C13" s="7" t="s">
        <v>12</v>
      </c>
      <c r="D13" s="75">
        <v>40</v>
      </c>
      <c r="E13" s="47">
        <v>426.5</v>
      </c>
      <c r="F13" s="137"/>
    </row>
    <row r="14" spans="1:7" x14ac:dyDescent="0.3">
      <c r="A14" s="139" t="s">
        <v>23</v>
      </c>
      <c r="B14" s="60" t="s">
        <v>128</v>
      </c>
      <c r="C14" s="14" t="s">
        <v>12</v>
      </c>
      <c r="D14" s="71">
        <v>46</v>
      </c>
      <c r="E14" s="34">
        <v>201.6</v>
      </c>
      <c r="F14" s="137"/>
    </row>
    <row r="15" spans="1:7" x14ac:dyDescent="0.3">
      <c r="A15" s="140"/>
      <c r="B15" s="57" t="s">
        <v>88</v>
      </c>
      <c r="C15" s="24" t="s">
        <v>21</v>
      </c>
      <c r="D15" s="72">
        <v>55.6</v>
      </c>
      <c r="E15" s="34">
        <v>228.4</v>
      </c>
      <c r="F15" s="137"/>
    </row>
    <row r="16" spans="1:7" x14ac:dyDescent="0.3">
      <c r="A16" s="140"/>
      <c r="B16" s="57" t="s">
        <v>89</v>
      </c>
      <c r="C16" s="24" t="s">
        <v>21</v>
      </c>
      <c r="D16" s="72">
        <v>50</v>
      </c>
      <c r="E16" s="34">
        <v>205.6</v>
      </c>
      <c r="F16" s="137"/>
    </row>
    <row r="17" spans="1:7" x14ac:dyDescent="0.3">
      <c r="A17" s="140"/>
      <c r="B17" s="57" t="s">
        <v>129</v>
      </c>
      <c r="C17" s="24" t="s">
        <v>12</v>
      </c>
      <c r="D17" s="72">
        <v>46.5</v>
      </c>
      <c r="E17" s="34">
        <v>201.6</v>
      </c>
      <c r="F17" s="137"/>
    </row>
    <row r="18" spans="1:7" x14ac:dyDescent="0.3">
      <c r="A18" s="140"/>
      <c r="B18" s="57" t="s">
        <v>90</v>
      </c>
      <c r="C18" s="24" t="s">
        <v>21</v>
      </c>
      <c r="D18" s="72">
        <v>28.2</v>
      </c>
      <c r="E18" s="34">
        <v>187</v>
      </c>
      <c r="F18" s="137"/>
    </row>
    <row r="19" spans="1:7" x14ac:dyDescent="0.3">
      <c r="A19" s="140"/>
      <c r="B19" s="57" t="s">
        <v>91</v>
      </c>
      <c r="C19" s="24" t="s">
        <v>21</v>
      </c>
      <c r="D19" s="72">
        <v>52.4</v>
      </c>
      <c r="E19" s="72"/>
      <c r="F19" s="137"/>
    </row>
    <row r="20" spans="1:7" x14ac:dyDescent="0.3">
      <c r="A20" s="140"/>
      <c r="B20" s="60" t="s">
        <v>93</v>
      </c>
      <c r="C20" s="14" t="s">
        <v>28</v>
      </c>
      <c r="D20" s="14">
        <v>466.1</v>
      </c>
      <c r="E20" s="71">
        <v>1573</v>
      </c>
      <c r="F20" s="137"/>
    </row>
    <row r="21" spans="1:7" x14ac:dyDescent="0.3">
      <c r="A21" s="140"/>
      <c r="B21" s="57" t="s">
        <v>94</v>
      </c>
      <c r="C21" s="24" t="s">
        <v>28</v>
      </c>
      <c r="D21" s="24">
        <v>532</v>
      </c>
      <c r="E21" s="34">
        <v>1855</v>
      </c>
      <c r="F21" s="137"/>
    </row>
    <row r="22" spans="1:7" x14ac:dyDescent="0.3">
      <c r="A22" s="140"/>
      <c r="B22" s="57" t="s">
        <v>95</v>
      </c>
      <c r="C22" s="24" t="s">
        <v>28</v>
      </c>
      <c r="D22" s="24">
        <v>316.3</v>
      </c>
      <c r="E22" s="47">
        <v>1068</v>
      </c>
      <c r="F22" s="138"/>
    </row>
    <row r="23" spans="1:7" ht="16.2" x14ac:dyDescent="0.3">
      <c r="A23" s="140"/>
      <c r="B23" s="62" t="s">
        <v>96</v>
      </c>
      <c r="C23" s="15" t="s">
        <v>55</v>
      </c>
      <c r="D23" s="14">
        <v>39.6</v>
      </c>
      <c r="E23" s="34">
        <v>222.5</v>
      </c>
      <c r="F23" s="76"/>
    </row>
    <row r="24" spans="1:7" ht="16.2" x14ac:dyDescent="0.3">
      <c r="A24" s="140"/>
      <c r="B24" s="77" t="s">
        <v>98</v>
      </c>
      <c r="C24" s="12" t="s">
        <v>55</v>
      </c>
      <c r="D24" s="7">
        <v>39.6</v>
      </c>
      <c r="E24" s="86">
        <v>222.5</v>
      </c>
      <c r="F24" s="78"/>
      <c r="G24" s="34"/>
    </row>
    <row r="25" spans="1:7" x14ac:dyDescent="0.3">
      <c r="A25" s="140"/>
      <c r="B25" s="60" t="s">
        <v>99</v>
      </c>
      <c r="C25" s="24" t="s">
        <v>34</v>
      </c>
      <c r="D25" s="39">
        <v>0</v>
      </c>
      <c r="E25" s="34">
        <v>25.9</v>
      </c>
      <c r="F25" s="76"/>
    </row>
    <row r="26" spans="1:7" x14ac:dyDescent="0.3">
      <c r="A26" s="140"/>
      <c r="B26" s="74" t="s">
        <v>100</v>
      </c>
      <c r="C26" s="7" t="s">
        <v>34</v>
      </c>
      <c r="D26" s="39">
        <v>0</v>
      </c>
      <c r="E26" s="47">
        <v>88.4</v>
      </c>
      <c r="F26" s="78"/>
    </row>
    <row r="27" spans="1:7" x14ac:dyDescent="0.3">
      <c r="A27" s="140"/>
      <c r="B27" s="57" t="s">
        <v>131</v>
      </c>
      <c r="C27" s="24" t="s">
        <v>28</v>
      </c>
      <c r="D27" s="39">
        <v>0</v>
      </c>
      <c r="E27" s="34"/>
      <c r="F27" s="79">
        <v>10.7</v>
      </c>
    </row>
    <row r="28" spans="1:7" x14ac:dyDescent="0.3">
      <c r="A28" s="140"/>
      <c r="B28" s="60" t="s">
        <v>103</v>
      </c>
      <c r="C28" s="14" t="s">
        <v>28</v>
      </c>
      <c r="D28" s="38">
        <v>0</v>
      </c>
      <c r="E28" s="27">
        <v>0</v>
      </c>
      <c r="F28" s="79">
        <v>27.3</v>
      </c>
    </row>
    <row r="29" spans="1:7" x14ac:dyDescent="0.3">
      <c r="A29" s="141"/>
      <c r="B29" s="74" t="s">
        <v>104</v>
      </c>
      <c r="C29" s="7" t="s">
        <v>28</v>
      </c>
      <c r="D29" s="40">
        <v>0</v>
      </c>
      <c r="E29" s="32">
        <v>0</v>
      </c>
      <c r="F29" s="81">
        <v>47.5</v>
      </c>
    </row>
    <row r="30" spans="1:7" x14ac:dyDescent="0.3">
      <c r="D30" s="41"/>
      <c r="E30" s="41"/>
      <c r="G30" s="41"/>
    </row>
    <row r="31" spans="1:7" x14ac:dyDescent="0.3">
      <c r="B31" s="42"/>
      <c r="D31" s="41"/>
      <c r="E31" s="41"/>
      <c r="G31" s="41"/>
    </row>
    <row r="32" spans="1:7" x14ac:dyDescent="0.3">
      <c r="B32" s="42" t="s">
        <v>107</v>
      </c>
      <c r="D32" s="41"/>
      <c r="E32" s="64"/>
      <c r="G32" s="41"/>
    </row>
    <row r="33" spans="1:7" x14ac:dyDescent="0.3">
      <c r="B33" s="42" t="s">
        <v>108</v>
      </c>
      <c r="D33" s="41"/>
      <c r="E33" s="43"/>
      <c r="G33" s="41"/>
    </row>
    <row r="34" spans="1:7" x14ac:dyDescent="0.3">
      <c r="B34" s="42" t="s">
        <v>109</v>
      </c>
      <c r="D34" s="41"/>
      <c r="E34" s="43"/>
      <c r="G34" s="41"/>
    </row>
    <row r="35" spans="1:7" x14ac:dyDescent="0.3">
      <c r="B35" s="42" t="s">
        <v>110</v>
      </c>
      <c r="D35" s="41"/>
      <c r="E35" s="41"/>
      <c r="G35" s="41"/>
    </row>
    <row r="36" spans="1:7" x14ac:dyDescent="0.3">
      <c r="D36" s="41"/>
      <c r="E36" s="41"/>
      <c r="G36" s="41"/>
    </row>
    <row r="37" spans="1:7" ht="16.2" x14ac:dyDescent="0.3">
      <c r="A37" s="51" t="s">
        <v>124</v>
      </c>
      <c r="B37" s="42"/>
      <c r="D37" s="41"/>
      <c r="E37" s="41"/>
      <c r="G37" s="41"/>
    </row>
    <row r="38" spans="1:7" x14ac:dyDescent="0.3">
      <c r="B38" s="42"/>
      <c r="D38" s="41"/>
      <c r="E38" s="41"/>
      <c r="G38" s="41"/>
    </row>
    <row r="39" spans="1:7" x14ac:dyDescent="0.3">
      <c r="A39" s="85"/>
      <c r="B39" s="42"/>
      <c r="D39" s="41"/>
      <c r="E39" s="41"/>
      <c r="G39" s="41"/>
    </row>
    <row r="40" spans="1:7" x14ac:dyDescent="0.3">
      <c r="B40" s="42"/>
      <c r="D40" s="41"/>
      <c r="E40" s="41"/>
      <c r="G40" s="41"/>
    </row>
    <row r="41" spans="1:7" x14ac:dyDescent="0.3">
      <c r="B41" s="42"/>
      <c r="D41" s="41"/>
      <c r="E41" s="41"/>
      <c r="G41" s="41"/>
    </row>
    <row r="42" spans="1:7" x14ac:dyDescent="0.3">
      <c r="B42" s="42"/>
      <c r="D42" s="41"/>
      <c r="E42" s="41"/>
      <c r="G42" s="41"/>
    </row>
    <row r="43" spans="1:7" x14ac:dyDescent="0.3">
      <c r="B43" s="42"/>
      <c r="D43" s="41"/>
      <c r="E43" s="41"/>
      <c r="G43" s="41"/>
    </row>
    <row r="44" spans="1:7" x14ac:dyDescent="0.3">
      <c r="D44" s="41"/>
      <c r="E44" s="41"/>
      <c r="G44" s="41"/>
    </row>
    <row r="45" spans="1:7" x14ac:dyDescent="0.3">
      <c r="D45" s="41"/>
      <c r="E45" s="41"/>
      <c r="G45" s="41"/>
    </row>
    <row r="46" spans="1:7" x14ac:dyDescent="0.3">
      <c r="D46" s="41"/>
      <c r="E46" s="41"/>
      <c r="G46" s="41"/>
    </row>
    <row r="47" spans="1:7" x14ac:dyDescent="0.3">
      <c r="D47" s="41"/>
      <c r="E47" s="41"/>
      <c r="G47" s="41"/>
    </row>
    <row r="48" spans="1:7" x14ac:dyDescent="0.3">
      <c r="D48" s="41"/>
      <c r="E48" s="41"/>
      <c r="G48" s="41"/>
    </row>
    <row r="49" spans="4:7" x14ac:dyDescent="0.3">
      <c r="D49" s="41"/>
      <c r="E49" s="41"/>
      <c r="G49" s="41"/>
    </row>
    <row r="50" spans="4:7" x14ac:dyDescent="0.3">
      <c r="D50" s="41"/>
      <c r="E50" s="41"/>
      <c r="G50" s="41"/>
    </row>
    <row r="51" spans="4:7" x14ac:dyDescent="0.3">
      <c r="D51" s="41"/>
      <c r="E51" s="41"/>
      <c r="G51" s="41"/>
    </row>
    <row r="52" spans="4:7" x14ac:dyDescent="0.3">
      <c r="D52" s="41"/>
      <c r="E52" s="41"/>
      <c r="G52" s="41"/>
    </row>
    <row r="53" spans="4:7" x14ac:dyDescent="0.3">
      <c r="D53" s="41"/>
      <c r="E53" s="41"/>
      <c r="G53" s="41"/>
    </row>
    <row r="54" spans="4:7" x14ac:dyDescent="0.3">
      <c r="D54" s="41"/>
      <c r="E54" s="41"/>
      <c r="G54" s="41"/>
    </row>
    <row r="55" spans="4:7" x14ac:dyDescent="0.3">
      <c r="D55" s="41"/>
      <c r="E55" s="41"/>
      <c r="G55" s="41"/>
    </row>
    <row r="56" spans="4:7" x14ac:dyDescent="0.3">
      <c r="D56" s="41"/>
      <c r="E56" s="41"/>
      <c r="G56" s="41"/>
    </row>
    <row r="57" spans="4:7" x14ac:dyDescent="0.3">
      <c r="D57" s="41"/>
      <c r="E57" s="41"/>
      <c r="G57" s="41"/>
    </row>
  </sheetData>
  <mergeCells count="6">
    <mergeCell ref="A5:A6"/>
    <mergeCell ref="B5:B6"/>
    <mergeCell ref="C5:C6"/>
    <mergeCell ref="A7:A13"/>
    <mergeCell ref="F7:F22"/>
    <mergeCell ref="A14:A2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="90" zoomScaleNormal="90" workbookViewId="0">
      <selection activeCell="E24" sqref="E24:E28"/>
    </sheetView>
  </sheetViews>
  <sheetFormatPr defaultColWidth="9.21875" defaultRowHeight="14.4" x14ac:dyDescent="0.3"/>
  <cols>
    <col min="1" max="1" width="7.77734375" style="2" customWidth="1"/>
    <col min="2" max="2" width="38.21875" style="2" customWidth="1"/>
    <col min="3" max="4" width="9.21875" style="2"/>
    <col min="5" max="5" width="11.44140625" style="2" customWidth="1"/>
    <col min="6" max="9" width="9.21875" style="2"/>
    <col min="10" max="10" width="10" style="2" customWidth="1"/>
    <col min="11" max="256" width="9.21875" style="2"/>
    <col min="257" max="257" width="7.77734375" style="2" customWidth="1"/>
    <col min="258" max="258" width="38.21875" style="2" customWidth="1"/>
    <col min="259" max="260" width="9.21875" style="2"/>
    <col min="261" max="261" width="11.44140625" style="2" customWidth="1"/>
    <col min="262" max="265" width="9.21875" style="2"/>
    <col min="266" max="266" width="61.44140625" style="2" customWidth="1"/>
    <col min="267" max="512" width="9.21875" style="2"/>
    <col min="513" max="513" width="7.77734375" style="2" customWidth="1"/>
    <col min="514" max="514" width="38.21875" style="2" customWidth="1"/>
    <col min="515" max="516" width="9.21875" style="2"/>
    <col min="517" max="517" width="11.44140625" style="2" customWidth="1"/>
    <col min="518" max="521" width="9.21875" style="2"/>
    <col min="522" max="522" width="61.44140625" style="2" customWidth="1"/>
    <col min="523" max="768" width="9.21875" style="2"/>
    <col min="769" max="769" width="7.77734375" style="2" customWidth="1"/>
    <col min="770" max="770" width="38.21875" style="2" customWidth="1"/>
    <col min="771" max="772" width="9.21875" style="2"/>
    <col min="773" max="773" width="11.44140625" style="2" customWidth="1"/>
    <col min="774" max="777" width="9.21875" style="2"/>
    <col min="778" max="778" width="61.44140625" style="2" customWidth="1"/>
    <col min="779" max="1024" width="9.21875" style="2"/>
    <col min="1025" max="1025" width="7.77734375" style="2" customWidth="1"/>
    <col min="1026" max="1026" width="38.21875" style="2" customWidth="1"/>
    <col min="1027" max="1028" width="9.21875" style="2"/>
    <col min="1029" max="1029" width="11.44140625" style="2" customWidth="1"/>
    <col min="1030" max="1033" width="9.21875" style="2"/>
    <col min="1034" max="1034" width="61.44140625" style="2" customWidth="1"/>
    <col min="1035" max="1280" width="9.21875" style="2"/>
    <col min="1281" max="1281" width="7.77734375" style="2" customWidth="1"/>
    <col min="1282" max="1282" width="38.21875" style="2" customWidth="1"/>
    <col min="1283" max="1284" width="9.21875" style="2"/>
    <col min="1285" max="1285" width="11.44140625" style="2" customWidth="1"/>
    <col min="1286" max="1289" width="9.21875" style="2"/>
    <col min="1290" max="1290" width="61.44140625" style="2" customWidth="1"/>
    <col min="1291" max="1536" width="9.21875" style="2"/>
    <col min="1537" max="1537" width="7.77734375" style="2" customWidth="1"/>
    <col min="1538" max="1538" width="38.21875" style="2" customWidth="1"/>
    <col min="1539" max="1540" width="9.21875" style="2"/>
    <col min="1541" max="1541" width="11.44140625" style="2" customWidth="1"/>
    <col min="1542" max="1545" width="9.21875" style="2"/>
    <col min="1546" max="1546" width="61.44140625" style="2" customWidth="1"/>
    <col min="1547" max="1792" width="9.21875" style="2"/>
    <col min="1793" max="1793" width="7.77734375" style="2" customWidth="1"/>
    <col min="1794" max="1794" width="38.21875" style="2" customWidth="1"/>
    <col min="1795" max="1796" width="9.21875" style="2"/>
    <col min="1797" max="1797" width="11.44140625" style="2" customWidth="1"/>
    <col min="1798" max="1801" width="9.21875" style="2"/>
    <col min="1802" max="1802" width="61.44140625" style="2" customWidth="1"/>
    <col min="1803" max="2048" width="9.21875" style="2"/>
    <col min="2049" max="2049" width="7.77734375" style="2" customWidth="1"/>
    <col min="2050" max="2050" width="38.21875" style="2" customWidth="1"/>
    <col min="2051" max="2052" width="9.21875" style="2"/>
    <col min="2053" max="2053" width="11.44140625" style="2" customWidth="1"/>
    <col min="2054" max="2057" width="9.21875" style="2"/>
    <col min="2058" max="2058" width="61.44140625" style="2" customWidth="1"/>
    <col min="2059" max="2304" width="9.21875" style="2"/>
    <col min="2305" max="2305" width="7.77734375" style="2" customWidth="1"/>
    <col min="2306" max="2306" width="38.21875" style="2" customWidth="1"/>
    <col min="2307" max="2308" width="9.21875" style="2"/>
    <col min="2309" max="2309" width="11.44140625" style="2" customWidth="1"/>
    <col min="2310" max="2313" width="9.21875" style="2"/>
    <col min="2314" max="2314" width="61.44140625" style="2" customWidth="1"/>
    <col min="2315" max="2560" width="9.21875" style="2"/>
    <col min="2561" max="2561" width="7.77734375" style="2" customWidth="1"/>
    <col min="2562" max="2562" width="38.21875" style="2" customWidth="1"/>
    <col min="2563" max="2564" width="9.21875" style="2"/>
    <col min="2565" max="2565" width="11.44140625" style="2" customWidth="1"/>
    <col min="2566" max="2569" width="9.21875" style="2"/>
    <col min="2570" max="2570" width="61.44140625" style="2" customWidth="1"/>
    <col min="2571" max="2816" width="9.21875" style="2"/>
    <col min="2817" max="2817" width="7.77734375" style="2" customWidth="1"/>
    <col min="2818" max="2818" width="38.21875" style="2" customWidth="1"/>
    <col min="2819" max="2820" width="9.21875" style="2"/>
    <col min="2821" max="2821" width="11.44140625" style="2" customWidth="1"/>
    <col min="2822" max="2825" width="9.21875" style="2"/>
    <col min="2826" max="2826" width="61.44140625" style="2" customWidth="1"/>
    <col min="2827" max="3072" width="9.21875" style="2"/>
    <col min="3073" max="3073" width="7.77734375" style="2" customWidth="1"/>
    <col min="3074" max="3074" width="38.21875" style="2" customWidth="1"/>
    <col min="3075" max="3076" width="9.21875" style="2"/>
    <col min="3077" max="3077" width="11.44140625" style="2" customWidth="1"/>
    <col min="3078" max="3081" width="9.21875" style="2"/>
    <col min="3082" max="3082" width="61.44140625" style="2" customWidth="1"/>
    <col min="3083" max="3328" width="9.21875" style="2"/>
    <col min="3329" max="3329" width="7.77734375" style="2" customWidth="1"/>
    <col min="3330" max="3330" width="38.21875" style="2" customWidth="1"/>
    <col min="3331" max="3332" width="9.21875" style="2"/>
    <col min="3333" max="3333" width="11.44140625" style="2" customWidth="1"/>
    <col min="3334" max="3337" width="9.21875" style="2"/>
    <col min="3338" max="3338" width="61.44140625" style="2" customWidth="1"/>
    <col min="3339" max="3584" width="9.21875" style="2"/>
    <col min="3585" max="3585" width="7.77734375" style="2" customWidth="1"/>
    <col min="3586" max="3586" width="38.21875" style="2" customWidth="1"/>
    <col min="3587" max="3588" width="9.21875" style="2"/>
    <col min="3589" max="3589" width="11.44140625" style="2" customWidth="1"/>
    <col min="3590" max="3593" width="9.21875" style="2"/>
    <col min="3594" max="3594" width="61.44140625" style="2" customWidth="1"/>
    <col min="3595" max="3840" width="9.21875" style="2"/>
    <col min="3841" max="3841" width="7.77734375" style="2" customWidth="1"/>
    <col min="3842" max="3842" width="38.21875" style="2" customWidth="1"/>
    <col min="3843" max="3844" width="9.21875" style="2"/>
    <col min="3845" max="3845" width="11.44140625" style="2" customWidth="1"/>
    <col min="3846" max="3849" width="9.21875" style="2"/>
    <col min="3850" max="3850" width="61.44140625" style="2" customWidth="1"/>
    <col min="3851" max="4096" width="9.21875" style="2"/>
    <col min="4097" max="4097" width="7.77734375" style="2" customWidth="1"/>
    <col min="4098" max="4098" width="38.21875" style="2" customWidth="1"/>
    <col min="4099" max="4100" width="9.21875" style="2"/>
    <col min="4101" max="4101" width="11.44140625" style="2" customWidth="1"/>
    <col min="4102" max="4105" width="9.21875" style="2"/>
    <col min="4106" max="4106" width="61.44140625" style="2" customWidth="1"/>
    <col min="4107" max="4352" width="9.21875" style="2"/>
    <col min="4353" max="4353" width="7.77734375" style="2" customWidth="1"/>
    <col min="4354" max="4354" width="38.21875" style="2" customWidth="1"/>
    <col min="4355" max="4356" width="9.21875" style="2"/>
    <col min="4357" max="4357" width="11.44140625" style="2" customWidth="1"/>
    <col min="4358" max="4361" width="9.21875" style="2"/>
    <col min="4362" max="4362" width="61.44140625" style="2" customWidth="1"/>
    <col min="4363" max="4608" width="9.21875" style="2"/>
    <col min="4609" max="4609" width="7.77734375" style="2" customWidth="1"/>
    <col min="4610" max="4610" width="38.21875" style="2" customWidth="1"/>
    <col min="4611" max="4612" width="9.21875" style="2"/>
    <col min="4613" max="4613" width="11.44140625" style="2" customWidth="1"/>
    <col min="4614" max="4617" width="9.21875" style="2"/>
    <col min="4618" max="4618" width="61.44140625" style="2" customWidth="1"/>
    <col min="4619" max="4864" width="9.21875" style="2"/>
    <col min="4865" max="4865" width="7.77734375" style="2" customWidth="1"/>
    <col min="4866" max="4866" width="38.21875" style="2" customWidth="1"/>
    <col min="4867" max="4868" width="9.21875" style="2"/>
    <col min="4869" max="4869" width="11.44140625" style="2" customWidth="1"/>
    <col min="4870" max="4873" width="9.21875" style="2"/>
    <col min="4874" max="4874" width="61.44140625" style="2" customWidth="1"/>
    <col min="4875" max="5120" width="9.21875" style="2"/>
    <col min="5121" max="5121" width="7.77734375" style="2" customWidth="1"/>
    <col min="5122" max="5122" width="38.21875" style="2" customWidth="1"/>
    <col min="5123" max="5124" width="9.21875" style="2"/>
    <col min="5125" max="5125" width="11.44140625" style="2" customWidth="1"/>
    <col min="5126" max="5129" width="9.21875" style="2"/>
    <col min="5130" max="5130" width="61.44140625" style="2" customWidth="1"/>
    <col min="5131" max="5376" width="9.21875" style="2"/>
    <col min="5377" max="5377" width="7.77734375" style="2" customWidth="1"/>
    <col min="5378" max="5378" width="38.21875" style="2" customWidth="1"/>
    <col min="5379" max="5380" width="9.21875" style="2"/>
    <col min="5381" max="5381" width="11.44140625" style="2" customWidth="1"/>
    <col min="5382" max="5385" width="9.21875" style="2"/>
    <col min="5386" max="5386" width="61.44140625" style="2" customWidth="1"/>
    <col min="5387" max="5632" width="9.21875" style="2"/>
    <col min="5633" max="5633" width="7.77734375" style="2" customWidth="1"/>
    <col min="5634" max="5634" width="38.21875" style="2" customWidth="1"/>
    <col min="5635" max="5636" width="9.21875" style="2"/>
    <col min="5637" max="5637" width="11.44140625" style="2" customWidth="1"/>
    <col min="5638" max="5641" width="9.21875" style="2"/>
    <col min="5642" max="5642" width="61.44140625" style="2" customWidth="1"/>
    <col min="5643" max="5888" width="9.21875" style="2"/>
    <col min="5889" max="5889" width="7.77734375" style="2" customWidth="1"/>
    <col min="5890" max="5890" width="38.21875" style="2" customWidth="1"/>
    <col min="5891" max="5892" width="9.21875" style="2"/>
    <col min="5893" max="5893" width="11.44140625" style="2" customWidth="1"/>
    <col min="5894" max="5897" width="9.21875" style="2"/>
    <col min="5898" max="5898" width="61.44140625" style="2" customWidth="1"/>
    <col min="5899" max="6144" width="9.21875" style="2"/>
    <col min="6145" max="6145" width="7.77734375" style="2" customWidth="1"/>
    <col min="6146" max="6146" width="38.21875" style="2" customWidth="1"/>
    <col min="6147" max="6148" width="9.21875" style="2"/>
    <col min="6149" max="6149" width="11.44140625" style="2" customWidth="1"/>
    <col min="6150" max="6153" width="9.21875" style="2"/>
    <col min="6154" max="6154" width="61.44140625" style="2" customWidth="1"/>
    <col min="6155" max="6400" width="9.21875" style="2"/>
    <col min="6401" max="6401" width="7.77734375" style="2" customWidth="1"/>
    <col min="6402" max="6402" width="38.21875" style="2" customWidth="1"/>
    <col min="6403" max="6404" width="9.21875" style="2"/>
    <col min="6405" max="6405" width="11.44140625" style="2" customWidth="1"/>
    <col min="6406" max="6409" width="9.21875" style="2"/>
    <col min="6410" max="6410" width="61.44140625" style="2" customWidth="1"/>
    <col min="6411" max="6656" width="9.21875" style="2"/>
    <col min="6657" max="6657" width="7.77734375" style="2" customWidth="1"/>
    <col min="6658" max="6658" width="38.21875" style="2" customWidth="1"/>
    <col min="6659" max="6660" width="9.21875" style="2"/>
    <col min="6661" max="6661" width="11.44140625" style="2" customWidth="1"/>
    <col min="6662" max="6665" width="9.21875" style="2"/>
    <col min="6666" max="6666" width="61.44140625" style="2" customWidth="1"/>
    <col min="6667" max="6912" width="9.21875" style="2"/>
    <col min="6913" max="6913" width="7.77734375" style="2" customWidth="1"/>
    <col min="6914" max="6914" width="38.21875" style="2" customWidth="1"/>
    <col min="6915" max="6916" width="9.21875" style="2"/>
    <col min="6917" max="6917" width="11.44140625" style="2" customWidth="1"/>
    <col min="6918" max="6921" width="9.21875" style="2"/>
    <col min="6922" max="6922" width="61.44140625" style="2" customWidth="1"/>
    <col min="6923" max="7168" width="9.21875" style="2"/>
    <col min="7169" max="7169" width="7.77734375" style="2" customWidth="1"/>
    <col min="7170" max="7170" width="38.21875" style="2" customWidth="1"/>
    <col min="7171" max="7172" width="9.21875" style="2"/>
    <col min="7173" max="7173" width="11.44140625" style="2" customWidth="1"/>
    <col min="7174" max="7177" width="9.21875" style="2"/>
    <col min="7178" max="7178" width="61.44140625" style="2" customWidth="1"/>
    <col min="7179" max="7424" width="9.21875" style="2"/>
    <col min="7425" max="7425" width="7.77734375" style="2" customWidth="1"/>
    <col min="7426" max="7426" width="38.21875" style="2" customWidth="1"/>
    <col min="7427" max="7428" width="9.21875" style="2"/>
    <col min="7429" max="7429" width="11.44140625" style="2" customWidth="1"/>
    <col min="7430" max="7433" width="9.21875" style="2"/>
    <col min="7434" max="7434" width="61.44140625" style="2" customWidth="1"/>
    <col min="7435" max="7680" width="9.21875" style="2"/>
    <col min="7681" max="7681" width="7.77734375" style="2" customWidth="1"/>
    <col min="7682" max="7682" width="38.21875" style="2" customWidth="1"/>
    <col min="7683" max="7684" width="9.21875" style="2"/>
    <col min="7685" max="7685" width="11.44140625" style="2" customWidth="1"/>
    <col min="7686" max="7689" width="9.21875" style="2"/>
    <col min="7690" max="7690" width="61.44140625" style="2" customWidth="1"/>
    <col min="7691" max="7936" width="9.21875" style="2"/>
    <col min="7937" max="7937" width="7.77734375" style="2" customWidth="1"/>
    <col min="7938" max="7938" width="38.21875" style="2" customWidth="1"/>
    <col min="7939" max="7940" width="9.21875" style="2"/>
    <col min="7941" max="7941" width="11.44140625" style="2" customWidth="1"/>
    <col min="7942" max="7945" width="9.21875" style="2"/>
    <col min="7946" max="7946" width="61.44140625" style="2" customWidth="1"/>
    <col min="7947" max="8192" width="9.21875" style="2"/>
    <col min="8193" max="8193" width="7.77734375" style="2" customWidth="1"/>
    <col min="8194" max="8194" width="38.21875" style="2" customWidth="1"/>
    <col min="8195" max="8196" width="9.21875" style="2"/>
    <col min="8197" max="8197" width="11.44140625" style="2" customWidth="1"/>
    <col min="8198" max="8201" width="9.21875" style="2"/>
    <col min="8202" max="8202" width="61.44140625" style="2" customWidth="1"/>
    <col min="8203" max="8448" width="9.21875" style="2"/>
    <col min="8449" max="8449" width="7.77734375" style="2" customWidth="1"/>
    <col min="8450" max="8450" width="38.21875" style="2" customWidth="1"/>
    <col min="8451" max="8452" width="9.21875" style="2"/>
    <col min="8453" max="8453" width="11.44140625" style="2" customWidth="1"/>
    <col min="8454" max="8457" width="9.21875" style="2"/>
    <col min="8458" max="8458" width="61.44140625" style="2" customWidth="1"/>
    <col min="8459" max="8704" width="9.21875" style="2"/>
    <col min="8705" max="8705" width="7.77734375" style="2" customWidth="1"/>
    <col min="8706" max="8706" width="38.21875" style="2" customWidth="1"/>
    <col min="8707" max="8708" width="9.21875" style="2"/>
    <col min="8709" max="8709" width="11.44140625" style="2" customWidth="1"/>
    <col min="8710" max="8713" width="9.21875" style="2"/>
    <col min="8714" max="8714" width="61.44140625" style="2" customWidth="1"/>
    <col min="8715" max="8960" width="9.21875" style="2"/>
    <col min="8961" max="8961" width="7.77734375" style="2" customWidth="1"/>
    <col min="8962" max="8962" width="38.21875" style="2" customWidth="1"/>
    <col min="8963" max="8964" width="9.21875" style="2"/>
    <col min="8965" max="8965" width="11.44140625" style="2" customWidth="1"/>
    <col min="8966" max="8969" width="9.21875" style="2"/>
    <col min="8970" max="8970" width="61.44140625" style="2" customWidth="1"/>
    <col min="8971" max="9216" width="9.21875" style="2"/>
    <col min="9217" max="9217" width="7.77734375" style="2" customWidth="1"/>
    <col min="9218" max="9218" width="38.21875" style="2" customWidth="1"/>
    <col min="9219" max="9220" width="9.21875" style="2"/>
    <col min="9221" max="9221" width="11.44140625" style="2" customWidth="1"/>
    <col min="9222" max="9225" width="9.21875" style="2"/>
    <col min="9226" max="9226" width="61.44140625" style="2" customWidth="1"/>
    <col min="9227" max="9472" width="9.21875" style="2"/>
    <col min="9473" max="9473" width="7.77734375" style="2" customWidth="1"/>
    <col min="9474" max="9474" width="38.21875" style="2" customWidth="1"/>
    <col min="9475" max="9476" width="9.21875" style="2"/>
    <col min="9477" max="9477" width="11.44140625" style="2" customWidth="1"/>
    <col min="9478" max="9481" width="9.21875" style="2"/>
    <col min="9482" max="9482" width="61.44140625" style="2" customWidth="1"/>
    <col min="9483" max="9728" width="9.21875" style="2"/>
    <col min="9729" max="9729" width="7.77734375" style="2" customWidth="1"/>
    <col min="9730" max="9730" width="38.21875" style="2" customWidth="1"/>
    <col min="9731" max="9732" width="9.21875" style="2"/>
    <col min="9733" max="9733" width="11.44140625" style="2" customWidth="1"/>
    <col min="9734" max="9737" width="9.21875" style="2"/>
    <col min="9738" max="9738" width="61.44140625" style="2" customWidth="1"/>
    <col min="9739" max="9984" width="9.21875" style="2"/>
    <col min="9985" max="9985" width="7.77734375" style="2" customWidth="1"/>
    <col min="9986" max="9986" width="38.21875" style="2" customWidth="1"/>
    <col min="9987" max="9988" width="9.21875" style="2"/>
    <col min="9989" max="9989" width="11.44140625" style="2" customWidth="1"/>
    <col min="9990" max="9993" width="9.21875" style="2"/>
    <col min="9994" max="9994" width="61.44140625" style="2" customWidth="1"/>
    <col min="9995" max="10240" width="9.21875" style="2"/>
    <col min="10241" max="10241" width="7.77734375" style="2" customWidth="1"/>
    <col min="10242" max="10242" width="38.21875" style="2" customWidth="1"/>
    <col min="10243" max="10244" width="9.21875" style="2"/>
    <col min="10245" max="10245" width="11.44140625" style="2" customWidth="1"/>
    <col min="10246" max="10249" width="9.21875" style="2"/>
    <col min="10250" max="10250" width="61.44140625" style="2" customWidth="1"/>
    <col min="10251" max="10496" width="9.21875" style="2"/>
    <col min="10497" max="10497" width="7.77734375" style="2" customWidth="1"/>
    <col min="10498" max="10498" width="38.21875" style="2" customWidth="1"/>
    <col min="10499" max="10500" width="9.21875" style="2"/>
    <col min="10501" max="10501" width="11.44140625" style="2" customWidth="1"/>
    <col min="10502" max="10505" width="9.21875" style="2"/>
    <col min="10506" max="10506" width="61.44140625" style="2" customWidth="1"/>
    <col min="10507" max="10752" width="9.21875" style="2"/>
    <col min="10753" max="10753" width="7.77734375" style="2" customWidth="1"/>
    <col min="10754" max="10754" width="38.21875" style="2" customWidth="1"/>
    <col min="10755" max="10756" width="9.21875" style="2"/>
    <col min="10757" max="10757" width="11.44140625" style="2" customWidth="1"/>
    <col min="10758" max="10761" width="9.21875" style="2"/>
    <col min="10762" max="10762" width="61.44140625" style="2" customWidth="1"/>
    <col min="10763" max="11008" width="9.21875" style="2"/>
    <col min="11009" max="11009" width="7.77734375" style="2" customWidth="1"/>
    <col min="11010" max="11010" width="38.21875" style="2" customWidth="1"/>
    <col min="11011" max="11012" width="9.21875" style="2"/>
    <col min="11013" max="11013" width="11.44140625" style="2" customWidth="1"/>
    <col min="11014" max="11017" width="9.21875" style="2"/>
    <col min="11018" max="11018" width="61.44140625" style="2" customWidth="1"/>
    <col min="11019" max="11264" width="9.21875" style="2"/>
    <col min="11265" max="11265" width="7.77734375" style="2" customWidth="1"/>
    <col min="11266" max="11266" width="38.21875" style="2" customWidth="1"/>
    <col min="11267" max="11268" width="9.21875" style="2"/>
    <col min="11269" max="11269" width="11.44140625" style="2" customWidth="1"/>
    <col min="11270" max="11273" width="9.21875" style="2"/>
    <col min="11274" max="11274" width="61.44140625" style="2" customWidth="1"/>
    <col min="11275" max="11520" width="9.21875" style="2"/>
    <col min="11521" max="11521" width="7.77734375" style="2" customWidth="1"/>
    <col min="11522" max="11522" width="38.21875" style="2" customWidth="1"/>
    <col min="11523" max="11524" width="9.21875" style="2"/>
    <col min="11525" max="11525" width="11.44140625" style="2" customWidth="1"/>
    <col min="11526" max="11529" width="9.21875" style="2"/>
    <col min="11530" max="11530" width="61.44140625" style="2" customWidth="1"/>
    <col min="11531" max="11776" width="9.21875" style="2"/>
    <col min="11777" max="11777" width="7.77734375" style="2" customWidth="1"/>
    <col min="11778" max="11778" width="38.21875" style="2" customWidth="1"/>
    <col min="11779" max="11780" width="9.21875" style="2"/>
    <col min="11781" max="11781" width="11.44140625" style="2" customWidth="1"/>
    <col min="11782" max="11785" width="9.21875" style="2"/>
    <col min="11786" max="11786" width="61.44140625" style="2" customWidth="1"/>
    <col min="11787" max="12032" width="9.21875" style="2"/>
    <col min="12033" max="12033" width="7.77734375" style="2" customWidth="1"/>
    <col min="12034" max="12034" width="38.21875" style="2" customWidth="1"/>
    <col min="12035" max="12036" width="9.21875" style="2"/>
    <col min="12037" max="12037" width="11.44140625" style="2" customWidth="1"/>
    <col min="12038" max="12041" width="9.21875" style="2"/>
    <col min="12042" max="12042" width="61.44140625" style="2" customWidth="1"/>
    <col min="12043" max="12288" width="9.21875" style="2"/>
    <col min="12289" max="12289" width="7.77734375" style="2" customWidth="1"/>
    <col min="12290" max="12290" width="38.21875" style="2" customWidth="1"/>
    <col min="12291" max="12292" width="9.21875" style="2"/>
    <col min="12293" max="12293" width="11.44140625" style="2" customWidth="1"/>
    <col min="12294" max="12297" width="9.21875" style="2"/>
    <col min="12298" max="12298" width="61.44140625" style="2" customWidth="1"/>
    <col min="12299" max="12544" width="9.21875" style="2"/>
    <col min="12545" max="12545" width="7.77734375" style="2" customWidth="1"/>
    <col min="12546" max="12546" width="38.21875" style="2" customWidth="1"/>
    <col min="12547" max="12548" width="9.21875" style="2"/>
    <col min="12549" max="12549" width="11.44140625" style="2" customWidth="1"/>
    <col min="12550" max="12553" width="9.21875" style="2"/>
    <col min="12554" max="12554" width="61.44140625" style="2" customWidth="1"/>
    <col min="12555" max="12800" width="9.21875" style="2"/>
    <col min="12801" max="12801" width="7.77734375" style="2" customWidth="1"/>
    <col min="12802" max="12802" width="38.21875" style="2" customWidth="1"/>
    <col min="12803" max="12804" width="9.21875" style="2"/>
    <col min="12805" max="12805" width="11.44140625" style="2" customWidth="1"/>
    <col min="12806" max="12809" width="9.21875" style="2"/>
    <col min="12810" max="12810" width="61.44140625" style="2" customWidth="1"/>
    <col min="12811" max="13056" width="9.21875" style="2"/>
    <col min="13057" max="13057" width="7.77734375" style="2" customWidth="1"/>
    <col min="13058" max="13058" width="38.21875" style="2" customWidth="1"/>
    <col min="13059" max="13060" width="9.21875" style="2"/>
    <col min="13061" max="13061" width="11.44140625" style="2" customWidth="1"/>
    <col min="13062" max="13065" width="9.21875" style="2"/>
    <col min="13066" max="13066" width="61.44140625" style="2" customWidth="1"/>
    <col min="13067" max="13312" width="9.21875" style="2"/>
    <col min="13313" max="13313" width="7.77734375" style="2" customWidth="1"/>
    <col min="13314" max="13314" width="38.21875" style="2" customWidth="1"/>
    <col min="13315" max="13316" width="9.21875" style="2"/>
    <col min="13317" max="13317" width="11.44140625" style="2" customWidth="1"/>
    <col min="13318" max="13321" width="9.21875" style="2"/>
    <col min="13322" max="13322" width="61.44140625" style="2" customWidth="1"/>
    <col min="13323" max="13568" width="9.21875" style="2"/>
    <col min="13569" max="13569" width="7.77734375" style="2" customWidth="1"/>
    <col min="13570" max="13570" width="38.21875" style="2" customWidth="1"/>
    <col min="13571" max="13572" width="9.21875" style="2"/>
    <col min="13573" max="13573" width="11.44140625" style="2" customWidth="1"/>
    <col min="13574" max="13577" width="9.21875" style="2"/>
    <col min="13578" max="13578" width="61.44140625" style="2" customWidth="1"/>
    <col min="13579" max="13824" width="9.21875" style="2"/>
    <col min="13825" max="13825" width="7.77734375" style="2" customWidth="1"/>
    <col min="13826" max="13826" width="38.21875" style="2" customWidth="1"/>
    <col min="13827" max="13828" width="9.21875" style="2"/>
    <col min="13829" max="13829" width="11.44140625" style="2" customWidth="1"/>
    <col min="13830" max="13833" width="9.21875" style="2"/>
    <col min="13834" max="13834" width="61.44140625" style="2" customWidth="1"/>
    <col min="13835" max="14080" width="9.21875" style="2"/>
    <col min="14081" max="14081" width="7.77734375" style="2" customWidth="1"/>
    <col min="14082" max="14082" width="38.21875" style="2" customWidth="1"/>
    <col min="14083" max="14084" width="9.21875" style="2"/>
    <col min="14085" max="14085" width="11.44140625" style="2" customWidth="1"/>
    <col min="14086" max="14089" width="9.21875" style="2"/>
    <col min="14090" max="14090" width="61.44140625" style="2" customWidth="1"/>
    <col min="14091" max="14336" width="9.21875" style="2"/>
    <col min="14337" max="14337" width="7.77734375" style="2" customWidth="1"/>
    <col min="14338" max="14338" width="38.21875" style="2" customWidth="1"/>
    <col min="14339" max="14340" width="9.21875" style="2"/>
    <col min="14341" max="14341" width="11.44140625" style="2" customWidth="1"/>
    <col min="14342" max="14345" width="9.21875" style="2"/>
    <col min="14346" max="14346" width="61.44140625" style="2" customWidth="1"/>
    <col min="14347" max="14592" width="9.21875" style="2"/>
    <col min="14593" max="14593" width="7.77734375" style="2" customWidth="1"/>
    <col min="14594" max="14594" width="38.21875" style="2" customWidth="1"/>
    <col min="14595" max="14596" width="9.21875" style="2"/>
    <col min="14597" max="14597" width="11.44140625" style="2" customWidth="1"/>
    <col min="14598" max="14601" width="9.21875" style="2"/>
    <col min="14602" max="14602" width="61.44140625" style="2" customWidth="1"/>
    <col min="14603" max="14848" width="9.21875" style="2"/>
    <col min="14849" max="14849" width="7.77734375" style="2" customWidth="1"/>
    <col min="14850" max="14850" width="38.21875" style="2" customWidth="1"/>
    <col min="14851" max="14852" width="9.21875" style="2"/>
    <col min="14853" max="14853" width="11.44140625" style="2" customWidth="1"/>
    <col min="14854" max="14857" width="9.21875" style="2"/>
    <col min="14858" max="14858" width="61.44140625" style="2" customWidth="1"/>
    <col min="14859" max="15104" width="9.21875" style="2"/>
    <col min="15105" max="15105" width="7.77734375" style="2" customWidth="1"/>
    <col min="15106" max="15106" width="38.21875" style="2" customWidth="1"/>
    <col min="15107" max="15108" width="9.21875" style="2"/>
    <col min="15109" max="15109" width="11.44140625" style="2" customWidth="1"/>
    <col min="15110" max="15113" width="9.21875" style="2"/>
    <col min="15114" max="15114" width="61.44140625" style="2" customWidth="1"/>
    <col min="15115" max="15360" width="9.21875" style="2"/>
    <col min="15361" max="15361" width="7.77734375" style="2" customWidth="1"/>
    <col min="15362" max="15362" width="38.21875" style="2" customWidth="1"/>
    <col min="15363" max="15364" width="9.21875" style="2"/>
    <col min="15365" max="15365" width="11.44140625" style="2" customWidth="1"/>
    <col min="15366" max="15369" width="9.21875" style="2"/>
    <col min="15370" max="15370" width="61.44140625" style="2" customWidth="1"/>
    <col min="15371" max="15616" width="9.21875" style="2"/>
    <col min="15617" max="15617" width="7.77734375" style="2" customWidth="1"/>
    <col min="15618" max="15618" width="38.21875" style="2" customWidth="1"/>
    <col min="15619" max="15620" width="9.21875" style="2"/>
    <col min="15621" max="15621" width="11.44140625" style="2" customWidth="1"/>
    <col min="15622" max="15625" width="9.21875" style="2"/>
    <col min="15626" max="15626" width="61.44140625" style="2" customWidth="1"/>
    <col min="15627" max="15872" width="9.21875" style="2"/>
    <col min="15873" max="15873" width="7.77734375" style="2" customWidth="1"/>
    <col min="15874" max="15874" width="38.21875" style="2" customWidth="1"/>
    <col min="15875" max="15876" width="9.21875" style="2"/>
    <col min="15877" max="15877" width="11.44140625" style="2" customWidth="1"/>
    <col min="15878" max="15881" width="9.21875" style="2"/>
    <col min="15882" max="15882" width="61.44140625" style="2" customWidth="1"/>
    <col min="15883" max="16128" width="9.21875" style="2"/>
    <col min="16129" max="16129" width="7.77734375" style="2" customWidth="1"/>
    <col min="16130" max="16130" width="38.21875" style="2" customWidth="1"/>
    <col min="16131" max="16132" width="9.21875" style="2"/>
    <col min="16133" max="16133" width="11.44140625" style="2" customWidth="1"/>
    <col min="16134" max="16137" width="9.21875" style="2"/>
    <col min="16138" max="16138" width="61.44140625" style="2" customWidth="1"/>
    <col min="16139" max="16384" width="9.21875" style="2"/>
  </cols>
  <sheetData>
    <row r="1" spans="1:7" ht="26.25" customHeight="1" x14ac:dyDescent="0.3">
      <c r="A1" s="68" t="s">
        <v>0</v>
      </c>
      <c r="B1" s="68"/>
      <c r="C1" s="68"/>
      <c r="D1" s="68"/>
      <c r="E1" s="68"/>
    </row>
    <row r="2" spans="1:7" ht="12" customHeight="1" x14ac:dyDescent="0.3">
      <c r="A2" s="68"/>
      <c r="B2" s="68"/>
      <c r="C2" s="68"/>
      <c r="D2" s="68"/>
      <c r="E2" s="68"/>
      <c r="G2" s="105"/>
    </row>
    <row r="3" spans="1:7" x14ac:dyDescent="0.3">
      <c r="A3" s="2" t="s">
        <v>1</v>
      </c>
      <c r="B3" s="3">
        <v>43882</v>
      </c>
    </row>
    <row r="5" spans="1:7" ht="15.6" customHeight="1" x14ac:dyDescent="0.35">
      <c r="A5" s="129" t="s">
        <v>2</v>
      </c>
      <c r="B5" s="131" t="s">
        <v>3</v>
      </c>
      <c r="C5" s="131" t="s">
        <v>4</v>
      </c>
      <c r="D5" s="106" t="s">
        <v>52</v>
      </c>
      <c r="E5" s="107" t="s">
        <v>5</v>
      </c>
      <c r="F5" s="69" t="s">
        <v>77</v>
      </c>
    </row>
    <row r="6" spans="1:7" x14ac:dyDescent="0.3">
      <c r="A6" s="130"/>
      <c r="B6" s="132"/>
      <c r="C6" s="132"/>
      <c r="D6" s="55">
        <v>2020</v>
      </c>
      <c r="E6" s="11">
        <v>2020</v>
      </c>
      <c r="F6" s="70">
        <v>2020</v>
      </c>
    </row>
    <row r="7" spans="1:7" x14ac:dyDescent="0.3">
      <c r="A7" s="122" t="s">
        <v>10</v>
      </c>
      <c r="B7" s="60" t="s">
        <v>78</v>
      </c>
      <c r="C7" s="14" t="s">
        <v>12</v>
      </c>
      <c r="D7" s="71">
        <v>46.9</v>
      </c>
      <c r="E7" s="37">
        <v>312</v>
      </c>
      <c r="F7" s="136" t="s">
        <v>134</v>
      </c>
    </row>
    <row r="8" spans="1:7" x14ac:dyDescent="0.3">
      <c r="A8" s="123"/>
      <c r="B8" s="57" t="s">
        <v>80</v>
      </c>
      <c r="C8" s="24" t="s">
        <v>12</v>
      </c>
      <c r="D8" s="72">
        <v>43.7</v>
      </c>
      <c r="E8" s="34">
        <v>276.89999999999998</v>
      </c>
      <c r="F8" s="137"/>
    </row>
    <row r="9" spans="1:7" x14ac:dyDescent="0.3">
      <c r="A9" s="123"/>
      <c r="B9" s="57" t="s">
        <v>81</v>
      </c>
      <c r="C9" s="24" t="s">
        <v>12</v>
      </c>
      <c r="D9" s="72">
        <v>46.9</v>
      </c>
      <c r="E9" s="34">
        <v>312</v>
      </c>
      <c r="F9" s="137"/>
    </row>
    <row r="10" spans="1:7" ht="16.2" x14ac:dyDescent="0.3">
      <c r="A10" s="123"/>
      <c r="B10" s="73" t="s">
        <v>127</v>
      </c>
      <c r="C10" s="24" t="s">
        <v>55</v>
      </c>
      <c r="D10" s="72">
        <v>40</v>
      </c>
      <c r="E10" s="108">
        <v>307.5</v>
      </c>
      <c r="F10" s="137"/>
    </row>
    <row r="11" spans="1:7" x14ac:dyDescent="0.3">
      <c r="A11" s="123"/>
      <c r="B11" s="57" t="s">
        <v>84</v>
      </c>
      <c r="C11" s="24" t="s">
        <v>21</v>
      </c>
      <c r="D11" s="72">
        <v>52.9</v>
      </c>
      <c r="E11" s="108">
        <v>347.2</v>
      </c>
      <c r="F11" s="137"/>
    </row>
    <row r="12" spans="1:7" x14ac:dyDescent="0.3">
      <c r="A12" s="123"/>
      <c r="B12" s="57" t="s">
        <v>114</v>
      </c>
      <c r="C12" s="24" t="s">
        <v>12</v>
      </c>
      <c r="D12" s="72">
        <v>40.4</v>
      </c>
      <c r="E12" s="34">
        <v>516.20000000000005</v>
      </c>
      <c r="F12" s="137"/>
    </row>
    <row r="13" spans="1:7" x14ac:dyDescent="0.3">
      <c r="A13" s="124"/>
      <c r="B13" s="74" t="s">
        <v>86</v>
      </c>
      <c r="C13" s="7" t="s">
        <v>12</v>
      </c>
      <c r="D13" s="75">
        <v>40.4</v>
      </c>
      <c r="E13" s="47">
        <v>430.7</v>
      </c>
      <c r="F13" s="137"/>
    </row>
    <row r="14" spans="1:7" x14ac:dyDescent="0.3">
      <c r="A14" s="139" t="s">
        <v>23</v>
      </c>
      <c r="B14" s="60" t="s">
        <v>128</v>
      </c>
      <c r="C14" s="14" t="s">
        <v>12</v>
      </c>
      <c r="D14" s="71">
        <v>46.6</v>
      </c>
      <c r="E14" s="34">
        <v>203.5</v>
      </c>
      <c r="F14" s="137"/>
    </row>
    <row r="15" spans="1:7" x14ac:dyDescent="0.3">
      <c r="A15" s="140"/>
      <c r="B15" s="57" t="s">
        <v>88</v>
      </c>
      <c r="C15" s="24" t="s">
        <v>21</v>
      </c>
      <c r="D15" s="72">
        <v>56.1</v>
      </c>
      <c r="E15" s="34">
        <v>230.6</v>
      </c>
      <c r="F15" s="137"/>
    </row>
    <row r="16" spans="1:7" x14ac:dyDescent="0.3">
      <c r="A16" s="140"/>
      <c r="B16" s="57" t="s">
        <v>89</v>
      </c>
      <c r="C16" s="24" t="s">
        <v>21</v>
      </c>
      <c r="D16" s="72">
        <v>50.5</v>
      </c>
      <c r="E16" s="34">
        <v>207.6</v>
      </c>
      <c r="F16" s="137"/>
    </row>
    <row r="17" spans="1:7" x14ac:dyDescent="0.3">
      <c r="A17" s="140"/>
      <c r="B17" s="57" t="s">
        <v>129</v>
      </c>
      <c r="C17" s="24" t="s">
        <v>12</v>
      </c>
      <c r="D17" s="72">
        <v>46.9</v>
      </c>
      <c r="E17" s="34">
        <v>203.5</v>
      </c>
      <c r="F17" s="137"/>
    </row>
    <row r="18" spans="1:7" x14ac:dyDescent="0.3">
      <c r="A18" s="140"/>
      <c r="B18" s="57" t="s">
        <v>90</v>
      </c>
      <c r="C18" s="24" t="s">
        <v>21</v>
      </c>
      <c r="D18" s="72">
        <v>28.5</v>
      </c>
      <c r="E18" s="34">
        <v>188.8</v>
      </c>
      <c r="F18" s="137"/>
    </row>
    <row r="19" spans="1:7" x14ac:dyDescent="0.3">
      <c r="A19" s="140"/>
      <c r="B19" s="57" t="s">
        <v>91</v>
      </c>
      <c r="C19" s="24" t="s">
        <v>21</v>
      </c>
      <c r="D19" s="72">
        <v>52.5</v>
      </c>
      <c r="E19" s="72"/>
      <c r="F19" s="137"/>
    </row>
    <row r="20" spans="1:7" x14ac:dyDescent="0.3">
      <c r="A20" s="140"/>
      <c r="B20" s="60" t="s">
        <v>93</v>
      </c>
      <c r="C20" s="14" t="s">
        <v>28</v>
      </c>
      <c r="D20" s="71">
        <v>470.6</v>
      </c>
      <c r="E20" s="71">
        <v>1589</v>
      </c>
      <c r="F20" s="137"/>
    </row>
    <row r="21" spans="1:7" x14ac:dyDescent="0.3">
      <c r="A21" s="140"/>
      <c r="B21" s="57" t="s">
        <v>94</v>
      </c>
      <c r="C21" s="24" t="s">
        <v>28</v>
      </c>
      <c r="D21" s="34">
        <v>532.20000000000005</v>
      </c>
      <c r="E21" s="34">
        <v>1873</v>
      </c>
      <c r="F21" s="137"/>
    </row>
    <row r="22" spans="1:7" x14ac:dyDescent="0.3">
      <c r="A22" s="140"/>
      <c r="B22" s="57" t="s">
        <v>95</v>
      </c>
      <c r="C22" s="24" t="s">
        <v>28</v>
      </c>
      <c r="D22" s="47">
        <v>319.39999999999998</v>
      </c>
      <c r="E22" s="47">
        <v>1079</v>
      </c>
      <c r="F22" s="138"/>
    </row>
    <row r="23" spans="1:7" ht="16.2" x14ac:dyDescent="0.3">
      <c r="A23" s="140"/>
      <c r="B23" s="62" t="s">
        <v>96</v>
      </c>
      <c r="C23" s="14" t="s">
        <v>55</v>
      </c>
      <c r="D23" s="37">
        <v>40</v>
      </c>
      <c r="E23" s="71">
        <v>224.6</v>
      </c>
      <c r="F23" s="76"/>
    </row>
    <row r="24" spans="1:7" ht="16.2" x14ac:dyDescent="0.3">
      <c r="A24" s="140"/>
      <c r="B24" s="77" t="s">
        <v>98</v>
      </c>
      <c r="C24" s="7" t="s">
        <v>55</v>
      </c>
      <c r="D24" s="47">
        <v>40</v>
      </c>
      <c r="E24" s="75">
        <v>224.6</v>
      </c>
      <c r="F24" s="78"/>
    </row>
    <row r="25" spans="1:7" x14ac:dyDescent="0.3">
      <c r="A25" s="140"/>
      <c r="B25" s="60" t="s">
        <v>99</v>
      </c>
      <c r="C25" s="24" t="s">
        <v>34</v>
      </c>
      <c r="D25" s="39">
        <v>0</v>
      </c>
      <c r="E25" s="34" t="s">
        <v>133</v>
      </c>
      <c r="F25" s="76"/>
    </row>
    <row r="26" spans="1:7" x14ac:dyDescent="0.3">
      <c r="A26" s="140"/>
      <c r="B26" s="74" t="s">
        <v>100</v>
      </c>
      <c r="C26" s="7" t="s">
        <v>34</v>
      </c>
      <c r="D26" s="39">
        <v>0</v>
      </c>
      <c r="E26" s="47">
        <v>89.2</v>
      </c>
      <c r="F26" s="78"/>
    </row>
    <row r="27" spans="1:7" x14ac:dyDescent="0.3">
      <c r="A27" s="140"/>
      <c r="B27" s="57" t="s">
        <v>131</v>
      </c>
      <c r="C27" s="24" t="s">
        <v>28</v>
      </c>
      <c r="D27" s="39">
        <v>0</v>
      </c>
      <c r="E27" s="34"/>
      <c r="F27" s="79">
        <v>10.8</v>
      </c>
    </row>
    <row r="28" spans="1:7" x14ac:dyDescent="0.3">
      <c r="A28" s="140"/>
      <c r="B28" s="60" t="s">
        <v>103</v>
      </c>
      <c r="C28" s="14" t="s">
        <v>28</v>
      </c>
      <c r="D28" s="38">
        <v>0</v>
      </c>
      <c r="E28" s="27">
        <v>0</v>
      </c>
      <c r="F28" s="79">
        <v>27.6</v>
      </c>
    </row>
    <row r="29" spans="1:7" x14ac:dyDescent="0.3">
      <c r="A29" s="141"/>
      <c r="B29" s="74" t="s">
        <v>104</v>
      </c>
      <c r="C29" s="7" t="s">
        <v>28</v>
      </c>
      <c r="D29" s="40">
        <v>0</v>
      </c>
      <c r="E29" s="32">
        <v>0</v>
      </c>
      <c r="F29" s="81">
        <v>48</v>
      </c>
    </row>
    <row r="30" spans="1:7" x14ac:dyDescent="0.3">
      <c r="D30" s="41"/>
      <c r="E30" s="41"/>
      <c r="G30" s="41"/>
    </row>
    <row r="31" spans="1:7" x14ac:dyDescent="0.3">
      <c r="B31" s="42"/>
      <c r="D31" s="41"/>
      <c r="E31" s="41"/>
      <c r="G31" s="41"/>
    </row>
    <row r="32" spans="1:7" x14ac:dyDescent="0.3">
      <c r="B32" s="42" t="s">
        <v>107</v>
      </c>
      <c r="D32" s="41"/>
      <c r="E32" s="64"/>
      <c r="G32" s="41"/>
    </row>
    <row r="33" spans="1:7" x14ac:dyDescent="0.3">
      <c r="B33" s="42" t="s">
        <v>108</v>
      </c>
      <c r="D33" s="41"/>
      <c r="E33" s="43"/>
      <c r="G33" s="41"/>
    </row>
    <row r="34" spans="1:7" x14ac:dyDescent="0.3">
      <c r="B34" s="42" t="s">
        <v>109</v>
      </c>
      <c r="D34" s="41"/>
      <c r="E34" s="43"/>
      <c r="G34" s="41"/>
    </row>
    <row r="35" spans="1:7" x14ac:dyDescent="0.3">
      <c r="B35" s="42" t="s">
        <v>110</v>
      </c>
      <c r="D35" s="41"/>
      <c r="E35" s="41"/>
      <c r="G35" s="41"/>
    </row>
    <row r="36" spans="1:7" x14ac:dyDescent="0.3">
      <c r="D36" s="41"/>
      <c r="E36" s="41"/>
      <c r="G36" s="41"/>
    </row>
    <row r="37" spans="1:7" ht="16.2" x14ac:dyDescent="0.3">
      <c r="A37" s="51" t="s">
        <v>124</v>
      </c>
      <c r="B37" s="42"/>
      <c r="D37" s="41"/>
      <c r="E37" s="41"/>
      <c r="G37" s="41"/>
    </row>
    <row r="38" spans="1:7" x14ac:dyDescent="0.3">
      <c r="B38" s="42"/>
      <c r="D38" s="41"/>
      <c r="E38" s="41"/>
      <c r="G38" s="41"/>
    </row>
    <row r="39" spans="1:7" x14ac:dyDescent="0.3">
      <c r="A39" s="85"/>
      <c r="B39" s="42"/>
      <c r="D39" s="41"/>
      <c r="E39" s="41"/>
      <c r="G39" s="41"/>
    </row>
    <row r="40" spans="1:7" x14ac:dyDescent="0.3">
      <c r="B40" s="42"/>
      <c r="D40" s="41"/>
      <c r="E40" s="41"/>
      <c r="G40" s="41"/>
    </row>
    <row r="41" spans="1:7" x14ac:dyDescent="0.3">
      <c r="B41" s="42"/>
      <c r="D41" s="41"/>
      <c r="E41" s="41"/>
      <c r="G41" s="41"/>
    </row>
    <row r="42" spans="1:7" x14ac:dyDescent="0.3">
      <c r="B42" s="42"/>
      <c r="D42" s="41"/>
      <c r="E42" s="41"/>
      <c r="G42" s="41"/>
    </row>
    <row r="43" spans="1:7" x14ac:dyDescent="0.3">
      <c r="B43" s="42"/>
      <c r="D43" s="41"/>
      <c r="E43" s="41"/>
      <c r="G43" s="41"/>
    </row>
    <row r="44" spans="1:7" x14ac:dyDescent="0.3">
      <c r="D44" s="41"/>
      <c r="E44" s="41"/>
      <c r="G44" s="41"/>
    </row>
    <row r="45" spans="1:7" x14ac:dyDescent="0.3">
      <c r="D45" s="41"/>
      <c r="E45" s="41"/>
      <c r="G45" s="41"/>
    </row>
    <row r="46" spans="1:7" x14ac:dyDescent="0.3">
      <c r="D46" s="41"/>
      <c r="E46" s="41"/>
      <c r="G46" s="41"/>
    </row>
    <row r="47" spans="1:7" x14ac:dyDescent="0.3">
      <c r="D47" s="41"/>
      <c r="E47" s="41"/>
      <c r="G47" s="41"/>
    </row>
    <row r="48" spans="1:7" x14ac:dyDescent="0.3">
      <c r="D48" s="41"/>
      <c r="E48" s="41"/>
      <c r="G48" s="41"/>
    </row>
    <row r="49" spans="4:7" x14ac:dyDescent="0.3">
      <c r="D49" s="41"/>
      <c r="E49" s="41"/>
      <c r="G49" s="41"/>
    </row>
    <row r="50" spans="4:7" x14ac:dyDescent="0.3">
      <c r="D50" s="41"/>
      <c r="E50" s="41"/>
      <c r="G50" s="41"/>
    </row>
    <row r="51" spans="4:7" x14ac:dyDescent="0.3">
      <c r="D51" s="41"/>
      <c r="E51" s="41"/>
      <c r="G51" s="41"/>
    </row>
    <row r="52" spans="4:7" x14ac:dyDescent="0.3">
      <c r="D52" s="41"/>
      <c r="E52" s="41"/>
      <c r="G52" s="41"/>
    </row>
    <row r="53" spans="4:7" x14ac:dyDescent="0.3">
      <c r="D53" s="41"/>
      <c r="E53" s="41"/>
      <c r="G53" s="41"/>
    </row>
    <row r="54" spans="4:7" x14ac:dyDescent="0.3">
      <c r="D54" s="41"/>
      <c r="E54" s="41"/>
      <c r="G54" s="41"/>
    </row>
    <row r="55" spans="4:7" x14ac:dyDescent="0.3">
      <c r="D55" s="41"/>
      <c r="E55" s="41"/>
      <c r="G55" s="41"/>
    </row>
    <row r="56" spans="4:7" x14ac:dyDescent="0.3">
      <c r="D56" s="41"/>
      <c r="E56" s="41"/>
      <c r="G56" s="41"/>
    </row>
    <row r="57" spans="4:7" x14ac:dyDescent="0.3">
      <c r="D57" s="41"/>
      <c r="E57" s="41"/>
      <c r="G57" s="41"/>
    </row>
  </sheetData>
  <mergeCells count="6">
    <mergeCell ref="A5:A6"/>
    <mergeCell ref="B5:B6"/>
    <mergeCell ref="C5:C6"/>
    <mergeCell ref="A7:A13"/>
    <mergeCell ref="F7:F22"/>
    <mergeCell ref="A14:A2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zoomScale="90" zoomScaleNormal="90" workbookViewId="0">
      <selection activeCell="D12" sqref="D12:E12"/>
    </sheetView>
  </sheetViews>
  <sheetFormatPr defaultColWidth="9.21875" defaultRowHeight="14.4" x14ac:dyDescent="0.3"/>
  <cols>
    <col min="1" max="1" width="7.77734375" style="2" customWidth="1"/>
    <col min="2" max="2" width="38.21875" style="2" customWidth="1"/>
    <col min="3" max="4" width="9.21875" style="2"/>
    <col min="5" max="5" width="11.44140625" style="2" customWidth="1"/>
    <col min="6" max="9" width="9.21875" style="2"/>
    <col min="10" max="10" width="10" style="2" customWidth="1"/>
    <col min="11" max="256" width="9.21875" style="2"/>
    <col min="257" max="257" width="7.77734375" style="2" customWidth="1"/>
    <col min="258" max="258" width="38.21875" style="2" customWidth="1"/>
    <col min="259" max="260" width="9.21875" style="2"/>
    <col min="261" max="261" width="11.44140625" style="2" customWidth="1"/>
    <col min="262" max="265" width="9.21875" style="2"/>
    <col min="266" max="266" width="61.44140625" style="2" customWidth="1"/>
    <col min="267" max="512" width="9.21875" style="2"/>
    <col min="513" max="513" width="7.77734375" style="2" customWidth="1"/>
    <col min="514" max="514" width="38.21875" style="2" customWidth="1"/>
    <col min="515" max="516" width="9.21875" style="2"/>
    <col min="517" max="517" width="11.44140625" style="2" customWidth="1"/>
    <col min="518" max="521" width="9.21875" style="2"/>
    <col min="522" max="522" width="61.44140625" style="2" customWidth="1"/>
    <col min="523" max="768" width="9.21875" style="2"/>
    <col min="769" max="769" width="7.77734375" style="2" customWidth="1"/>
    <col min="770" max="770" width="38.21875" style="2" customWidth="1"/>
    <col min="771" max="772" width="9.21875" style="2"/>
    <col min="773" max="773" width="11.44140625" style="2" customWidth="1"/>
    <col min="774" max="777" width="9.21875" style="2"/>
    <col min="778" max="778" width="61.44140625" style="2" customWidth="1"/>
    <col min="779" max="1024" width="9.21875" style="2"/>
    <col min="1025" max="1025" width="7.77734375" style="2" customWidth="1"/>
    <col min="1026" max="1026" width="38.21875" style="2" customWidth="1"/>
    <col min="1027" max="1028" width="9.21875" style="2"/>
    <col min="1029" max="1029" width="11.44140625" style="2" customWidth="1"/>
    <col min="1030" max="1033" width="9.21875" style="2"/>
    <col min="1034" max="1034" width="61.44140625" style="2" customWidth="1"/>
    <col min="1035" max="1280" width="9.21875" style="2"/>
    <col min="1281" max="1281" width="7.77734375" style="2" customWidth="1"/>
    <col min="1282" max="1282" width="38.21875" style="2" customWidth="1"/>
    <col min="1283" max="1284" width="9.21875" style="2"/>
    <col min="1285" max="1285" width="11.44140625" style="2" customWidth="1"/>
    <col min="1286" max="1289" width="9.21875" style="2"/>
    <col min="1290" max="1290" width="61.44140625" style="2" customWidth="1"/>
    <col min="1291" max="1536" width="9.21875" style="2"/>
    <col min="1537" max="1537" width="7.77734375" style="2" customWidth="1"/>
    <col min="1538" max="1538" width="38.21875" style="2" customWidth="1"/>
    <col min="1539" max="1540" width="9.21875" style="2"/>
    <col min="1541" max="1541" width="11.44140625" style="2" customWidth="1"/>
    <col min="1542" max="1545" width="9.21875" style="2"/>
    <col min="1546" max="1546" width="61.44140625" style="2" customWidth="1"/>
    <col min="1547" max="1792" width="9.21875" style="2"/>
    <col min="1793" max="1793" width="7.77734375" style="2" customWidth="1"/>
    <col min="1794" max="1794" width="38.21875" style="2" customWidth="1"/>
    <col min="1795" max="1796" width="9.21875" style="2"/>
    <col min="1797" max="1797" width="11.44140625" style="2" customWidth="1"/>
    <col min="1798" max="1801" width="9.21875" style="2"/>
    <col min="1802" max="1802" width="61.44140625" style="2" customWidth="1"/>
    <col min="1803" max="2048" width="9.21875" style="2"/>
    <col min="2049" max="2049" width="7.77734375" style="2" customWidth="1"/>
    <col min="2050" max="2050" width="38.21875" style="2" customWidth="1"/>
    <col min="2051" max="2052" width="9.21875" style="2"/>
    <col min="2053" max="2053" width="11.44140625" style="2" customWidth="1"/>
    <col min="2054" max="2057" width="9.21875" style="2"/>
    <col min="2058" max="2058" width="61.44140625" style="2" customWidth="1"/>
    <col min="2059" max="2304" width="9.21875" style="2"/>
    <col min="2305" max="2305" width="7.77734375" style="2" customWidth="1"/>
    <col min="2306" max="2306" width="38.21875" style="2" customWidth="1"/>
    <col min="2307" max="2308" width="9.21875" style="2"/>
    <col min="2309" max="2309" width="11.44140625" style="2" customWidth="1"/>
    <col min="2310" max="2313" width="9.21875" style="2"/>
    <col min="2314" max="2314" width="61.44140625" style="2" customWidth="1"/>
    <col min="2315" max="2560" width="9.21875" style="2"/>
    <col min="2561" max="2561" width="7.77734375" style="2" customWidth="1"/>
    <col min="2562" max="2562" width="38.21875" style="2" customWidth="1"/>
    <col min="2563" max="2564" width="9.21875" style="2"/>
    <col min="2565" max="2565" width="11.44140625" style="2" customWidth="1"/>
    <col min="2566" max="2569" width="9.21875" style="2"/>
    <col min="2570" max="2570" width="61.44140625" style="2" customWidth="1"/>
    <col min="2571" max="2816" width="9.21875" style="2"/>
    <col min="2817" max="2817" width="7.77734375" style="2" customWidth="1"/>
    <col min="2818" max="2818" width="38.21875" style="2" customWidth="1"/>
    <col min="2819" max="2820" width="9.21875" style="2"/>
    <col min="2821" max="2821" width="11.44140625" style="2" customWidth="1"/>
    <col min="2822" max="2825" width="9.21875" style="2"/>
    <col min="2826" max="2826" width="61.44140625" style="2" customWidth="1"/>
    <col min="2827" max="3072" width="9.21875" style="2"/>
    <col min="3073" max="3073" width="7.77734375" style="2" customWidth="1"/>
    <col min="3074" max="3074" width="38.21875" style="2" customWidth="1"/>
    <col min="3075" max="3076" width="9.21875" style="2"/>
    <col min="3077" max="3077" width="11.44140625" style="2" customWidth="1"/>
    <col min="3078" max="3081" width="9.21875" style="2"/>
    <col min="3082" max="3082" width="61.44140625" style="2" customWidth="1"/>
    <col min="3083" max="3328" width="9.21875" style="2"/>
    <col min="3329" max="3329" width="7.77734375" style="2" customWidth="1"/>
    <col min="3330" max="3330" width="38.21875" style="2" customWidth="1"/>
    <col min="3331" max="3332" width="9.21875" style="2"/>
    <col min="3333" max="3333" width="11.44140625" style="2" customWidth="1"/>
    <col min="3334" max="3337" width="9.21875" style="2"/>
    <col min="3338" max="3338" width="61.44140625" style="2" customWidth="1"/>
    <col min="3339" max="3584" width="9.21875" style="2"/>
    <col min="3585" max="3585" width="7.77734375" style="2" customWidth="1"/>
    <col min="3586" max="3586" width="38.21875" style="2" customWidth="1"/>
    <col min="3587" max="3588" width="9.21875" style="2"/>
    <col min="3589" max="3589" width="11.44140625" style="2" customWidth="1"/>
    <col min="3590" max="3593" width="9.21875" style="2"/>
    <col min="3594" max="3594" width="61.44140625" style="2" customWidth="1"/>
    <col min="3595" max="3840" width="9.21875" style="2"/>
    <col min="3841" max="3841" width="7.77734375" style="2" customWidth="1"/>
    <col min="3842" max="3842" width="38.21875" style="2" customWidth="1"/>
    <col min="3843" max="3844" width="9.21875" style="2"/>
    <col min="3845" max="3845" width="11.44140625" style="2" customWidth="1"/>
    <col min="3846" max="3849" width="9.21875" style="2"/>
    <col min="3850" max="3850" width="61.44140625" style="2" customWidth="1"/>
    <col min="3851" max="4096" width="9.21875" style="2"/>
    <col min="4097" max="4097" width="7.77734375" style="2" customWidth="1"/>
    <col min="4098" max="4098" width="38.21875" style="2" customWidth="1"/>
    <col min="4099" max="4100" width="9.21875" style="2"/>
    <col min="4101" max="4101" width="11.44140625" style="2" customWidth="1"/>
    <col min="4102" max="4105" width="9.21875" style="2"/>
    <col min="4106" max="4106" width="61.44140625" style="2" customWidth="1"/>
    <col min="4107" max="4352" width="9.21875" style="2"/>
    <col min="4353" max="4353" width="7.77734375" style="2" customWidth="1"/>
    <col min="4354" max="4354" width="38.21875" style="2" customWidth="1"/>
    <col min="4355" max="4356" width="9.21875" style="2"/>
    <col min="4357" max="4357" width="11.44140625" style="2" customWidth="1"/>
    <col min="4358" max="4361" width="9.21875" style="2"/>
    <col min="4362" max="4362" width="61.44140625" style="2" customWidth="1"/>
    <col min="4363" max="4608" width="9.21875" style="2"/>
    <col min="4609" max="4609" width="7.77734375" style="2" customWidth="1"/>
    <col min="4610" max="4610" width="38.21875" style="2" customWidth="1"/>
    <col min="4611" max="4612" width="9.21875" style="2"/>
    <col min="4613" max="4613" width="11.44140625" style="2" customWidth="1"/>
    <col min="4614" max="4617" width="9.21875" style="2"/>
    <col min="4618" max="4618" width="61.44140625" style="2" customWidth="1"/>
    <col min="4619" max="4864" width="9.21875" style="2"/>
    <col min="4865" max="4865" width="7.77734375" style="2" customWidth="1"/>
    <col min="4866" max="4866" width="38.21875" style="2" customWidth="1"/>
    <col min="4867" max="4868" width="9.21875" style="2"/>
    <col min="4869" max="4869" width="11.44140625" style="2" customWidth="1"/>
    <col min="4870" max="4873" width="9.21875" style="2"/>
    <col min="4874" max="4874" width="61.44140625" style="2" customWidth="1"/>
    <col min="4875" max="5120" width="9.21875" style="2"/>
    <col min="5121" max="5121" width="7.77734375" style="2" customWidth="1"/>
    <col min="5122" max="5122" width="38.21875" style="2" customWidth="1"/>
    <col min="5123" max="5124" width="9.21875" style="2"/>
    <col min="5125" max="5125" width="11.44140625" style="2" customWidth="1"/>
    <col min="5126" max="5129" width="9.21875" style="2"/>
    <col min="5130" max="5130" width="61.44140625" style="2" customWidth="1"/>
    <col min="5131" max="5376" width="9.21875" style="2"/>
    <col min="5377" max="5377" width="7.77734375" style="2" customWidth="1"/>
    <col min="5378" max="5378" width="38.21875" style="2" customWidth="1"/>
    <col min="5379" max="5380" width="9.21875" style="2"/>
    <col min="5381" max="5381" width="11.44140625" style="2" customWidth="1"/>
    <col min="5382" max="5385" width="9.21875" style="2"/>
    <col min="5386" max="5386" width="61.44140625" style="2" customWidth="1"/>
    <col min="5387" max="5632" width="9.21875" style="2"/>
    <col min="5633" max="5633" width="7.77734375" style="2" customWidth="1"/>
    <col min="5634" max="5634" width="38.21875" style="2" customWidth="1"/>
    <col min="5635" max="5636" width="9.21875" style="2"/>
    <col min="5637" max="5637" width="11.44140625" style="2" customWidth="1"/>
    <col min="5638" max="5641" width="9.21875" style="2"/>
    <col min="5642" max="5642" width="61.44140625" style="2" customWidth="1"/>
    <col min="5643" max="5888" width="9.21875" style="2"/>
    <col min="5889" max="5889" width="7.77734375" style="2" customWidth="1"/>
    <col min="5890" max="5890" width="38.21875" style="2" customWidth="1"/>
    <col min="5891" max="5892" width="9.21875" style="2"/>
    <col min="5893" max="5893" width="11.44140625" style="2" customWidth="1"/>
    <col min="5894" max="5897" width="9.21875" style="2"/>
    <col min="5898" max="5898" width="61.44140625" style="2" customWidth="1"/>
    <col min="5899" max="6144" width="9.21875" style="2"/>
    <col min="6145" max="6145" width="7.77734375" style="2" customWidth="1"/>
    <col min="6146" max="6146" width="38.21875" style="2" customWidth="1"/>
    <col min="6147" max="6148" width="9.21875" style="2"/>
    <col min="6149" max="6149" width="11.44140625" style="2" customWidth="1"/>
    <col min="6150" max="6153" width="9.21875" style="2"/>
    <col min="6154" max="6154" width="61.44140625" style="2" customWidth="1"/>
    <col min="6155" max="6400" width="9.21875" style="2"/>
    <col min="6401" max="6401" width="7.77734375" style="2" customWidth="1"/>
    <col min="6402" max="6402" width="38.21875" style="2" customWidth="1"/>
    <col min="6403" max="6404" width="9.21875" style="2"/>
    <col min="6405" max="6405" width="11.44140625" style="2" customWidth="1"/>
    <col min="6406" max="6409" width="9.21875" style="2"/>
    <col min="6410" max="6410" width="61.44140625" style="2" customWidth="1"/>
    <col min="6411" max="6656" width="9.21875" style="2"/>
    <col min="6657" max="6657" width="7.77734375" style="2" customWidth="1"/>
    <col min="6658" max="6658" width="38.21875" style="2" customWidth="1"/>
    <col min="6659" max="6660" width="9.21875" style="2"/>
    <col min="6661" max="6661" width="11.44140625" style="2" customWidth="1"/>
    <col min="6662" max="6665" width="9.21875" style="2"/>
    <col min="6666" max="6666" width="61.44140625" style="2" customWidth="1"/>
    <col min="6667" max="6912" width="9.21875" style="2"/>
    <col min="6913" max="6913" width="7.77734375" style="2" customWidth="1"/>
    <col min="6914" max="6914" width="38.21875" style="2" customWidth="1"/>
    <col min="6915" max="6916" width="9.21875" style="2"/>
    <col min="6917" max="6917" width="11.44140625" style="2" customWidth="1"/>
    <col min="6918" max="6921" width="9.21875" style="2"/>
    <col min="6922" max="6922" width="61.44140625" style="2" customWidth="1"/>
    <col min="6923" max="7168" width="9.21875" style="2"/>
    <col min="7169" max="7169" width="7.77734375" style="2" customWidth="1"/>
    <col min="7170" max="7170" width="38.21875" style="2" customWidth="1"/>
    <col min="7171" max="7172" width="9.21875" style="2"/>
    <col min="7173" max="7173" width="11.44140625" style="2" customWidth="1"/>
    <col min="7174" max="7177" width="9.21875" style="2"/>
    <col min="7178" max="7178" width="61.44140625" style="2" customWidth="1"/>
    <col min="7179" max="7424" width="9.21875" style="2"/>
    <col min="7425" max="7425" width="7.77734375" style="2" customWidth="1"/>
    <col min="7426" max="7426" width="38.21875" style="2" customWidth="1"/>
    <col min="7427" max="7428" width="9.21875" style="2"/>
    <col min="7429" max="7429" width="11.44140625" style="2" customWidth="1"/>
    <col min="7430" max="7433" width="9.21875" style="2"/>
    <col min="7434" max="7434" width="61.44140625" style="2" customWidth="1"/>
    <col min="7435" max="7680" width="9.21875" style="2"/>
    <col min="7681" max="7681" width="7.77734375" style="2" customWidth="1"/>
    <col min="7682" max="7682" width="38.21875" style="2" customWidth="1"/>
    <col min="7683" max="7684" width="9.21875" style="2"/>
    <col min="7685" max="7685" width="11.44140625" style="2" customWidth="1"/>
    <col min="7686" max="7689" width="9.21875" style="2"/>
    <col min="7690" max="7690" width="61.44140625" style="2" customWidth="1"/>
    <col min="7691" max="7936" width="9.21875" style="2"/>
    <col min="7937" max="7937" width="7.77734375" style="2" customWidth="1"/>
    <col min="7938" max="7938" width="38.21875" style="2" customWidth="1"/>
    <col min="7939" max="7940" width="9.21875" style="2"/>
    <col min="7941" max="7941" width="11.44140625" style="2" customWidth="1"/>
    <col min="7942" max="7945" width="9.21875" style="2"/>
    <col min="7946" max="7946" width="61.44140625" style="2" customWidth="1"/>
    <col min="7947" max="8192" width="9.21875" style="2"/>
    <col min="8193" max="8193" width="7.77734375" style="2" customWidth="1"/>
    <col min="8194" max="8194" width="38.21875" style="2" customWidth="1"/>
    <col min="8195" max="8196" width="9.21875" style="2"/>
    <col min="8197" max="8197" width="11.44140625" style="2" customWidth="1"/>
    <col min="8198" max="8201" width="9.21875" style="2"/>
    <col min="8202" max="8202" width="61.44140625" style="2" customWidth="1"/>
    <col min="8203" max="8448" width="9.21875" style="2"/>
    <col min="8449" max="8449" width="7.77734375" style="2" customWidth="1"/>
    <col min="8450" max="8450" width="38.21875" style="2" customWidth="1"/>
    <col min="8451" max="8452" width="9.21875" style="2"/>
    <col min="8453" max="8453" width="11.44140625" style="2" customWidth="1"/>
    <col min="8454" max="8457" width="9.21875" style="2"/>
    <col min="8458" max="8458" width="61.44140625" style="2" customWidth="1"/>
    <col min="8459" max="8704" width="9.21875" style="2"/>
    <col min="8705" max="8705" width="7.77734375" style="2" customWidth="1"/>
    <col min="8706" max="8706" width="38.21875" style="2" customWidth="1"/>
    <col min="8707" max="8708" width="9.21875" style="2"/>
    <col min="8709" max="8709" width="11.44140625" style="2" customWidth="1"/>
    <col min="8710" max="8713" width="9.21875" style="2"/>
    <col min="8714" max="8714" width="61.44140625" style="2" customWidth="1"/>
    <col min="8715" max="8960" width="9.21875" style="2"/>
    <col min="8961" max="8961" width="7.77734375" style="2" customWidth="1"/>
    <col min="8962" max="8962" width="38.21875" style="2" customWidth="1"/>
    <col min="8963" max="8964" width="9.21875" style="2"/>
    <col min="8965" max="8965" width="11.44140625" style="2" customWidth="1"/>
    <col min="8966" max="8969" width="9.21875" style="2"/>
    <col min="8970" max="8970" width="61.44140625" style="2" customWidth="1"/>
    <col min="8971" max="9216" width="9.21875" style="2"/>
    <col min="9217" max="9217" width="7.77734375" style="2" customWidth="1"/>
    <col min="9218" max="9218" width="38.21875" style="2" customWidth="1"/>
    <col min="9219" max="9220" width="9.21875" style="2"/>
    <col min="9221" max="9221" width="11.44140625" style="2" customWidth="1"/>
    <col min="9222" max="9225" width="9.21875" style="2"/>
    <col min="9226" max="9226" width="61.44140625" style="2" customWidth="1"/>
    <col min="9227" max="9472" width="9.21875" style="2"/>
    <col min="9473" max="9473" width="7.77734375" style="2" customWidth="1"/>
    <col min="9474" max="9474" width="38.21875" style="2" customWidth="1"/>
    <col min="9475" max="9476" width="9.21875" style="2"/>
    <col min="9477" max="9477" width="11.44140625" style="2" customWidth="1"/>
    <col min="9478" max="9481" width="9.21875" style="2"/>
    <col min="9482" max="9482" width="61.44140625" style="2" customWidth="1"/>
    <col min="9483" max="9728" width="9.21875" style="2"/>
    <col min="9729" max="9729" width="7.77734375" style="2" customWidth="1"/>
    <col min="9730" max="9730" width="38.21875" style="2" customWidth="1"/>
    <col min="9731" max="9732" width="9.21875" style="2"/>
    <col min="9733" max="9733" width="11.44140625" style="2" customWidth="1"/>
    <col min="9734" max="9737" width="9.21875" style="2"/>
    <col min="9738" max="9738" width="61.44140625" style="2" customWidth="1"/>
    <col min="9739" max="9984" width="9.21875" style="2"/>
    <col min="9985" max="9985" width="7.77734375" style="2" customWidth="1"/>
    <col min="9986" max="9986" width="38.21875" style="2" customWidth="1"/>
    <col min="9987" max="9988" width="9.21875" style="2"/>
    <col min="9989" max="9989" width="11.44140625" style="2" customWidth="1"/>
    <col min="9990" max="9993" width="9.21875" style="2"/>
    <col min="9994" max="9994" width="61.44140625" style="2" customWidth="1"/>
    <col min="9995" max="10240" width="9.21875" style="2"/>
    <col min="10241" max="10241" width="7.77734375" style="2" customWidth="1"/>
    <col min="10242" max="10242" width="38.21875" style="2" customWidth="1"/>
    <col min="10243" max="10244" width="9.21875" style="2"/>
    <col min="10245" max="10245" width="11.44140625" style="2" customWidth="1"/>
    <col min="10246" max="10249" width="9.21875" style="2"/>
    <col min="10250" max="10250" width="61.44140625" style="2" customWidth="1"/>
    <col min="10251" max="10496" width="9.21875" style="2"/>
    <col min="10497" max="10497" width="7.77734375" style="2" customWidth="1"/>
    <col min="10498" max="10498" width="38.21875" style="2" customWidth="1"/>
    <col min="10499" max="10500" width="9.21875" style="2"/>
    <col min="10501" max="10501" width="11.44140625" style="2" customWidth="1"/>
    <col min="10502" max="10505" width="9.21875" style="2"/>
    <col min="10506" max="10506" width="61.44140625" style="2" customWidth="1"/>
    <col min="10507" max="10752" width="9.21875" style="2"/>
    <col min="10753" max="10753" width="7.77734375" style="2" customWidth="1"/>
    <col min="10754" max="10754" width="38.21875" style="2" customWidth="1"/>
    <col min="10755" max="10756" width="9.21875" style="2"/>
    <col min="10757" max="10757" width="11.44140625" style="2" customWidth="1"/>
    <col min="10758" max="10761" width="9.21875" style="2"/>
    <col min="10762" max="10762" width="61.44140625" style="2" customWidth="1"/>
    <col min="10763" max="11008" width="9.21875" style="2"/>
    <col min="11009" max="11009" width="7.77734375" style="2" customWidth="1"/>
    <col min="11010" max="11010" width="38.21875" style="2" customWidth="1"/>
    <col min="11011" max="11012" width="9.21875" style="2"/>
    <col min="11013" max="11013" width="11.44140625" style="2" customWidth="1"/>
    <col min="11014" max="11017" width="9.21875" style="2"/>
    <col min="11018" max="11018" width="61.44140625" style="2" customWidth="1"/>
    <col min="11019" max="11264" width="9.21875" style="2"/>
    <col min="11265" max="11265" width="7.77734375" style="2" customWidth="1"/>
    <col min="11266" max="11266" width="38.21875" style="2" customWidth="1"/>
    <col min="11267" max="11268" width="9.21875" style="2"/>
    <col min="11269" max="11269" width="11.44140625" style="2" customWidth="1"/>
    <col min="11270" max="11273" width="9.21875" style="2"/>
    <col min="11274" max="11274" width="61.44140625" style="2" customWidth="1"/>
    <col min="11275" max="11520" width="9.21875" style="2"/>
    <col min="11521" max="11521" width="7.77734375" style="2" customWidth="1"/>
    <col min="11522" max="11522" width="38.21875" style="2" customWidth="1"/>
    <col min="11523" max="11524" width="9.21875" style="2"/>
    <col min="11525" max="11525" width="11.44140625" style="2" customWidth="1"/>
    <col min="11526" max="11529" width="9.21875" style="2"/>
    <col min="11530" max="11530" width="61.44140625" style="2" customWidth="1"/>
    <col min="11531" max="11776" width="9.21875" style="2"/>
    <col min="11777" max="11777" width="7.77734375" style="2" customWidth="1"/>
    <col min="11778" max="11778" width="38.21875" style="2" customWidth="1"/>
    <col min="11779" max="11780" width="9.21875" style="2"/>
    <col min="11781" max="11781" width="11.44140625" style="2" customWidth="1"/>
    <col min="11782" max="11785" width="9.21875" style="2"/>
    <col min="11786" max="11786" width="61.44140625" style="2" customWidth="1"/>
    <col min="11787" max="12032" width="9.21875" style="2"/>
    <col min="12033" max="12033" width="7.77734375" style="2" customWidth="1"/>
    <col min="12034" max="12034" width="38.21875" style="2" customWidth="1"/>
    <col min="12035" max="12036" width="9.21875" style="2"/>
    <col min="12037" max="12037" width="11.44140625" style="2" customWidth="1"/>
    <col min="12038" max="12041" width="9.21875" style="2"/>
    <col min="12042" max="12042" width="61.44140625" style="2" customWidth="1"/>
    <col min="12043" max="12288" width="9.21875" style="2"/>
    <col min="12289" max="12289" width="7.77734375" style="2" customWidth="1"/>
    <col min="12290" max="12290" width="38.21875" style="2" customWidth="1"/>
    <col min="12291" max="12292" width="9.21875" style="2"/>
    <col min="12293" max="12293" width="11.44140625" style="2" customWidth="1"/>
    <col min="12294" max="12297" width="9.21875" style="2"/>
    <col min="12298" max="12298" width="61.44140625" style="2" customWidth="1"/>
    <col min="12299" max="12544" width="9.21875" style="2"/>
    <col min="12545" max="12545" width="7.77734375" style="2" customWidth="1"/>
    <col min="12546" max="12546" width="38.21875" style="2" customWidth="1"/>
    <col min="12547" max="12548" width="9.21875" style="2"/>
    <col min="12549" max="12549" width="11.44140625" style="2" customWidth="1"/>
    <col min="12550" max="12553" width="9.21875" style="2"/>
    <col min="12554" max="12554" width="61.44140625" style="2" customWidth="1"/>
    <col min="12555" max="12800" width="9.21875" style="2"/>
    <col min="12801" max="12801" width="7.77734375" style="2" customWidth="1"/>
    <col min="12802" max="12802" width="38.21875" style="2" customWidth="1"/>
    <col min="12803" max="12804" width="9.21875" style="2"/>
    <col min="12805" max="12805" width="11.44140625" style="2" customWidth="1"/>
    <col min="12806" max="12809" width="9.21875" style="2"/>
    <col min="12810" max="12810" width="61.44140625" style="2" customWidth="1"/>
    <col min="12811" max="13056" width="9.21875" style="2"/>
    <col min="13057" max="13057" width="7.77734375" style="2" customWidth="1"/>
    <col min="13058" max="13058" width="38.21875" style="2" customWidth="1"/>
    <col min="13059" max="13060" width="9.21875" style="2"/>
    <col min="13061" max="13061" width="11.44140625" style="2" customWidth="1"/>
    <col min="13062" max="13065" width="9.21875" style="2"/>
    <col min="13066" max="13066" width="61.44140625" style="2" customWidth="1"/>
    <col min="13067" max="13312" width="9.21875" style="2"/>
    <col min="13313" max="13313" width="7.77734375" style="2" customWidth="1"/>
    <col min="13314" max="13314" width="38.21875" style="2" customWidth="1"/>
    <col min="13315" max="13316" width="9.21875" style="2"/>
    <col min="13317" max="13317" width="11.44140625" style="2" customWidth="1"/>
    <col min="13318" max="13321" width="9.21875" style="2"/>
    <col min="13322" max="13322" width="61.44140625" style="2" customWidth="1"/>
    <col min="13323" max="13568" width="9.21875" style="2"/>
    <col min="13569" max="13569" width="7.77734375" style="2" customWidth="1"/>
    <col min="13570" max="13570" width="38.21875" style="2" customWidth="1"/>
    <col min="13571" max="13572" width="9.21875" style="2"/>
    <col min="13573" max="13573" width="11.44140625" style="2" customWidth="1"/>
    <col min="13574" max="13577" width="9.21875" style="2"/>
    <col min="13578" max="13578" width="61.44140625" style="2" customWidth="1"/>
    <col min="13579" max="13824" width="9.21875" style="2"/>
    <col min="13825" max="13825" width="7.77734375" style="2" customWidth="1"/>
    <col min="13826" max="13826" width="38.21875" style="2" customWidth="1"/>
    <col min="13827" max="13828" width="9.21875" style="2"/>
    <col min="13829" max="13829" width="11.44140625" style="2" customWidth="1"/>
    <col min="13830" max="13833" width="9.21875" style="2"/>
    <col min="13834" max="13834" width="61.44140625" style="2" customWidth="1"/>
    <col min="13835" max="14080" width="9.21875" style="2"/>
    <col min="14081" max="14081" width="7.77734375" style="2" customWidth="1"/>
    <col min="14082" max="14082" width="38.21875" style="2" customWidth="1"/>
    <col min="14083" max="14084" width="9.21875" style="2"/>
    <col min="14085" max="14085" width="11.44140625" style="2" customWidth="1"/>
    <col min="14086" max="14089" width="9.21875" style="2"/>
    <col min="14090" max="14090" width="61.44140625" style="2" customWidth="1"/>
    <col min="14091" max="14336" width="9.21875" style="2"/>
    <col min="14337" max="14337" width="7.77734375" style="2" customWidth="1"/>
    <col min="14338" max="14338" width="38.21875" style="2" customWidth="1"/>
    <col min="14339" max="14340" width="9.21875" style="2"/>
    <col min="14341" max="14341" width="11.44140625" style="2" customWidth="1"/>
    <col min="14342" max="14345" width="9.21875" style="2"/>
    <col min="14346" max="14346" width="61.44140625" style="2" customWidth="1"/>
    <col min="14347" max="14592" width="9.21875" style="2"/>
    <col min="14593" max="14593" width="7.77734375" style="2" customWidth="1"/>
    <col min="14594" max="14594" width="38.21875" style="2" customWidth="1"/>
    <col min="14595" max="14596" width="9.21875" style="2"/>
    <col min="14597" max="14597" width="11.44140625" style="2" customWidth="1"/>
    <col min="14598" max="14601" width="9.21875" style="2"/>
    <col min="14602" max="14602" width="61.44140625" style="2" customWidth="1"/>
    <col min="14603" max="14848" width="9.21875" style="2"/>
    <col min="14849" max="14849" width="7.77734375" style="2" customWidth="1"/>
    <col min="14850" max="14850" width="38.21875" style="2" customWidth="1"/>
    <col min="14851" max="14852" width="9.21875" style="2"/>
    <col min="14853" max="14853" width="11.44140625" style="2" customWidth="1"/>
    <col min="14854" max="14857" width="9.21875" style="2"/>
    <col min="14858" max="14858" width="61.44140625" style="2" customWidth="1"/>
    <col min="14859" max="15104" width="9.21875" style="2"/>
    <col min="15105" max="15105" width="7.77734375" style="2" customWidth="1"/>
    <col min="15106" max="15106" width="38.21875" style="2" customWidth="1"/>
    <col min="15107" max="15108" width="9.21875" style="2"/>
    <col min="15109" max="15109" width="11.44140625" style="2" customWidth="1"/>
    <col min="15110" max="15113" width="9.21875" style="2"/>
    <col min="15114" max="15114" width="61.44140625" style="2" customWidth="1"/>
    <col min="15115" max="15360" width="9.21875" style="2"/>
    <col min="15361" max="15361" width="7.77734375" style="2" customWidth="1"/>
    <col min="15362" max="15362" width="38.21875" style="2" customWidth="1"/>
    <col min="15363" max="15364" width="9.21875" style="2"/>
    <col min="15365" max="15365" width="11.44140625" style="2" customWidth="1"/>
    <col min="15366" max="15369" width="9.21875" style="2"/>
    <col min="15370" max="15370" width="61.44140625" style="2" customWidth="1"/>
    <col min="15371" max="15616" width="9.21875" style="2"/>
    <col min="15617" max="15617" width="7.77734375" style="2" customWidth="1"/>
    <col min="15618" max="15618" width="38.21875" style="2" customWidth="1"/>
    <col min="15619" max="15620" width="9.21875" style="2"/>
    <col min="15621" max="15621" width="11.44140625" style="2" customWidth="1"/>
    <col min="15622" max="15625" width="9.21875" style="2"/>
    <col min="15626" max="15626" width="61.44140625" style="2" customWidth="1"/>
    <col min="15627" max="15872" width="9.21875" style="2"/>
    <col min="15873" max="15873" width="7.77734375" style="2" customWidth="1"/>
    <col min="15874" max="15874" width="38.21875" style="2" customWidth="1"/>
    <col min="15875" max="15876" width="9.21875" style="2"/>
    <col min="15877" max="15877" width="11.44140625" style="2" customWidth="1"/>
    <col min="15878" max="15881" width="9.21875" style="2"/>
    <col min="15882" max="15882" width="61.44140625" style="2" customWidth="1"/>
    <col min="15883" max="16128" width="9.21875" style="2"/>
    <col min="16129" max="16129" width="7.77734375" style="2" customWidth="1"/>
    <col min="16130" max="16130" width="38.21875" style="2" customWidth="1"/>
    <col min="16131" max="16132" width="9.21875" style="2"/>
    <col min="16133" max="16133" width="11.44140625" style="2" customWidth="1"/>
    <col min="16134" max="16137" width="9.21875" style="2"/>
    <col min="16138" max="16138" width="61.44140625" style="2" customWidth="1"/>
    <col min="16139" max="16384" width="9.21875" style="2"/>
  </cols>
  <sheetData>
    <row r="1" spans="1:7" ht="26.25" customHeight="1" x14ac:dyDescent="0.3">
      <c r="A1" s="68" t="s">
        <v>0</v>
      </c>
      <c r="B1" s="68"/>
      <c r="C1" s="68"/>
      <c r="D1" s="68"/>
      <c r="E1" s="68"/>
    </row>
    <row r="2" spans="1:7" ht="12" customHeight="1" x14ac:dyDescent="0.3">
      <c r="A2" s="68"/>
      <c r="B2" s="68"/>
      <c r="C2" s="68"/>
      <c r="D2" s="68"/>
      <c r="E2" s="68"/>
      <c r="G2" s="109"/>
    </row>
    <row r="3" spans="1:7" x14ac:dyDescent="0.3">
      <c r="A3" s="2" t="s">
        <v>1</v>
      </c>
      <c r="B3" s="3">
        <v>44644</v>
      </c>
    </row>
    <row r="5" spans="1:7" ht="15.6" customHeight="1" x14ac:dyDescent="0.35">
      <c r="A5" s="129" t="s">
        <v>2</v>
      </c>
      <c r="B5" s="131" t="s">
        <v>3</v>
      </c>
      <c r="C5" s="131" t="s">
        <v>4</v>
      </c>
      <c r="D5" s="110" t="s">
        <v>52</v>
      </c>
      <c r="E5" s="111" t="s">
        <v>5</v>
      </c>
      <c r="F5" s="69" t="s">
        <v>77</v>
      </c>
    </row>
    <row r="6" spans="1:7" x14ac:dyDescent="0.3">
      <c r="A6" s="130"/>
      <c r="B6" s="132"/>
      <c r="C6" s="132"/>
      <c r="D6" s="55">
        <v>2021</v>
      </c>
      <c r="E6" s="11">
        <v>2021</v>
      </c>
      <c r="F6" s="70">
        <v>2021</v>
      </c>
    </row>
    <row r="7" spans="1:7" x14ac:dyDescent="0.3">
      <c r="A7" s="122" t="s">
        <v>10</v>
      </c>
      <c r="B7" s="60" t="s">
        <v>78</v>
      </c>
      <c r="C7" s="14" t="s">
        <v>12</v>
      </c>
      <c r="D7" s="71">
        <v>47.4</v>
      </c>
      <c r="E7" s="37">
        <v>314.7</v>
      </c>
      <c r="F7" s="136" t="s">
        <v>135</v>
      </c>
    </row>
    <row r="8" spans="1:7" x14ac:dyDescent="0.3">
      <c r="A8" s="123"/>
      <c r="B8" s="57" t="s">
        <v>80</v>
      </c>
      <c r="C8" s="24" t="s">
        <v>12</v>
      </c>
      <c r="D8" s="72">
        <v>44.1</v>
      </c>
      <c r="E8" s="34">
        <v>279.3</v>
      </c>
      <c r="F8" s="137"/>
    </row>
    <row r="9" spans="1:7" x14ac:dyDescent="0.3">
      <c r="A9" s="123"/>
      <c r="B9" s="57" t="s">
        <v>81</v>
      </c>
      <c r="C9" s="24" t="s">
        <v>12</v>
      </c>
      <c r="D9" s="72">
        <v>47.4</v>
      </c>
      <c r="E9" s="34">
        <v>314.7</v>
      </c>
      <c r="F9" s="137"/>
    </row>
    <row r="10" spans="1:7" ht="16.2" x14ac:dyDescent="0.3">
      <c r="A10" s="123"/>
      <c r="B10" s="73" t="s">
        <v>127</v>
      </c>
      <c r="C10" s="24" t="s">
        <v>55</v>
      </c>
      <c r="D10" s="72">
        <v>40.299999999999997</v>
      </c>
      <c r="E10" s="108">
        <v>310.2</v>
      </c>
      <c r="F10" s="137"/>
    </row>
    <row r="11" spans="1:7" x14ac:dyDescent="0.3">
      <c r="A11" s="123"/>
      <c r="B11" s="57" t="s">
        <v>84</v>
      </c>
      <c r="C11" s="24" t="s">
        <v>21</v>
      </c>
      <c r="D11" s="72">
        <v>53.3</v>
      </c>
      <c r="E11" s="108">
        <v>350.2</v>
      </c>
      <c r="F11" s="137"/>
    </row>
    <row r="12" spans="1:7" x14ac:dyDescent="0.3">
      <c r="A12" s="123"/>
      <c r="B12" s="57" t="s">
        <v>114</v>
      </c>
      <c r="C12" s="24" t="s">
        <v>12</v>
      </c>
      <c r="D12" s="72">
        <v>42.8</v>
      </c>
      <c r="E12" s="34">
        <v>520.70000000000005</v>
      </c>
      <c r="F12" s="137"/>
    </row>
    <row r="13" spans="1:7" x14ac:dyDescent="0.3">
      <c r="A13" s="124"/>
      <c r="B13" s="74" t="s">
        <v>86</v>
      </c>
      <c r="C13" s="7" t="s">
        <v>12</v>
      </c>
      <c r="D13" s="75">
        <v>40.700000000000003</v>
      </c>
      <c r="E13" s="47">
        <v>434.4</v>
      </c>
      <c r="F13" s="137"/>
    </row>
    <row r="14" spans="1:7" x14ac:dyDescent="0.3">
      <c r="A14" s="139" t="s">
        <v>23</v>
      </c>
      <c r="B14" s="60" t="s">
        <v>128</v>
      </c>
      <c r="C14" s="14" t="s">
        <v>12</v>
      </c>
      <c r="D14" s="71">
        <v>47.4</v>
      </c>
      <c r="E14" s="34">
        <v>225.2</v>
      </c>
      <c r="F14" s="137"/>
    </row>
    <row r="15" spans="1:7" x14ac:dyDescent="0.3">
      <c r="A15" s="140"/>
      <c r="B15" s="57" t="s">
        <v>88</v>
      </c>
      <c r="C15" s="24" t="s">
        <v>21</v>
      </c>
      <c r="D15" s="72">
        <v>56.6</v>
      </c>
      <c r="E15" s="34">
        <v>255.2</v>
      </c>
      <c r="F15" s="137"/>
    </row>
    <row r="16" spans="1:7" x14ac:dyDescent="0.3">
      <c r="A16" s="140"/>
      <c r="B16" s="57" t="s">
        <v>89</v>
      </c>
      <c r="C16" s="24" t="s">
        <v>21</v>
      </c>
      <c r="D16" s="72">
        <v>50.9</v>
      </c>
      <c r="E16" s="34">
        <v>229.7</v>
      </c>
      <c r="F16" s="137"/>
    </row>
    <row r="17" spans="1:10" x14ac:dyDescent="0.3">
      <c r="A17" s="140"/>
      <c r="B17" s="57" t="s">
        <v>129</v>
      </c>
      <c r="C17" s="24" t="s">
        <v>12</v>
      </c>
      <c r="D17" s="72">
        <v>47.4</v>
      </c>
      <c r="E17" s="34">
        <v>225.2</v>
      </c>
      <c r="F17" s="137"/>
    </row>
    <row r="18" spans="1:10" x14ac:dyDescent="0.3">
      <c r="A18" s="140"/>
      <c r="B18" s="57" t="s">
        <v>136</v>
      </c>
      <c r="C18" s="24" t="s">
        <v>21</v>
      </c>
      <c r="D18" s="72">
        <v>28.8</v>
      </c>
      <c r="E18" s="34">
        <v>190.5</v>
      </c>
      <c r="F18" s="137"/>
    </row>
    <row r="19" spans="1:10" x14ac:dyDescent="0.3">
      <c r="A19" s="140"/>
      <c r="B19" s="57" t="s">
        <v>91</v>
      </c>
      <c r="C19" s="24" t="s">
        <v>21</v>
      </c>
      <c r="D19" s="72">
        <v>52.9</v>
      </c>
      <c r="E19" s="72"/>
      <c r="F19" s="137"/>
    </row>
    <row r="20" spans="1:10" x14ac:dyDescent="0.3">
      <c r="A20" s="140"/>
      <c r="B20" s="60" t="s">
        <v>93</v>
      </c>
      <c r="C20" s="14" t="s">
        <v>28</v>
      </c>
      <c r="D20" s="71">
        <v>474.7</v>
      </c>
      <c r="E20" s="71">
        <v>1758</v>
      </c>
      <c r="F20" s="137"/>
    </row>
    <row r="21" spans="1:10" x14ac:dyDescent="0.3">
      <c r="A21" s="140"/>
      <c r="B21" s="57" t="s">
        <v>94</v>
      </c>
      <c r="C21" s="24" t="s">
        <v>28</v>
      </c>
      <c r="D21" s="34">
        <v>541.79999999999995</v>
      </c>
      <c r="E21" s="34">
        <v>2073</v>
      </c>
      <c r="F21" s="137"/>
    </row>
    <row r="22" spans="1:10" x14ac:dyDescent="0.3">
      <c r="A22" s="140"/>
      <c r="B22" s="57" t="s">
        <v>95</v>
      </c>
      <c r="C22" s="24" t="s">
        <v>28</v>
      </c>
      <c r="D22" s="47">
        <v>322.10000000000002</v>
      </c>
      <c r="E22" s="47">
        <v>1194</v>
      </c>
      <c r="F22" s="138"/>
    </row>
    <row r="23" spans="1:10" ht="16.2" x14ac:dyDescent="0.3">
      <c r="A23" s="140"/>
      <c r="B23" s="62" t="s">
        <v>96</v>
      </c>
      <c r="C23" s="14" t="s">
        <v>55</v>
      </c>
      <c r="D23" s="37">
        <v>40.299999999999997</v>
      </c>
      <c r="E23" s="37">
        <v>248.6</v>
      </c>
      <c r="F23" s="76"/>
      <c r="J23" s="2">
        <v>203.6</v>
      </c>
    </row>
    <row r="24" spans="1:10" ht="16.2" x14ac:dyDescent="0.3">
      <c r="A24" s="140"/>
      <c r="B24" s="77" t="s">
        <v>98</v>
      </c>
      <c r="C24" s="7" t="s">
        <v>55</v>
      </c>
      <c r="D24" s="47">
        <v>40.299999999999997</v>
      </c>
      <c r="E24" s="47">
        <v>248.6</v>
      </c>
      <c r="F24" s="78"/>
    </row>
    <row r="25" spans="1:10" x14ac:dyDescent="0.3">
      <c r="A25" s="140"/>
      <c r="B25" s="60" t="s">
        <v>99</v>
      </c>
      <c r="C25" s="24" t="s">
        <v>34</v>
      </c>
      <c r="D25" s="39">
        <v>0</v>
      </c>
      <c r="E25" s="34">
        <v>0.8</v>
      </c>
      <c r="F25" s="76"/>
    </row>
    <row r="26" spans="1:10" x14ac:dyDescent="0.3">
      <c r="A26" s="140"/>
      <c r="B26" s="74" t="s">
        <v>100</v>
      </c>
      <c r="C26" s="7" t="s">
        <v>34</v>
      </c>
      <c r="D26" s="39">
        <v>0</v>
      </c>
      <c r="E26" s="47">
        <v>90</v>
      </c>
      <c r="F26" s="78"/>
    </row>
    <row r="27" spans="1:10" x14ac:dyDescent="0.3">
      <c r="A27" s="140"/>
      <c r="B27" s="57" t="s">
        <v>131</v>
      </c>
      <c r="C27" s="24" t="s">
        <v>28</v>
      </c>
      <c r="D27" s="39">
        <v>0</v>
      </c>
      <c r="E27" s="34"/>
      <c r="F27" s="79">
        <v>10.9</v>
      </c>
    </row>
    <row r="28" spans="1:10" x14ac:dyDescent="0.3">
      <c r="A28" s="140"/>
      <c r="B28" s="60" t="s">
        <v>103</v>
      </c>
      <c r="C28" s="14" t="s">
        <v>28</v>
      </c>
      <c r="D28" s="38">
        <v>0</v>
      </c>
      <c r="E28" s="27">
        <v>0</v>
      </c>
      <c r="F28" s="79">
        <v>27.8</v>
      </c>
    </row>
    <row r="29" spans="1:10" x14ac:dyDescent="0.3">
      <c r="A29" s="141"/>
      <c r="B29" s="74" t="s">
        <v>104</v>
      </c>
      <c r="C29" s="7" t="s">
        <v>28</v>
      </c>
      <c r="D29" s="40">
        <v>0</v>
      </c>
      <c r="E29" s="32">
        <v>0</v>
      </c>
      <c r="F29" s="81">
        <v>48.4</v>
      </c>
    </row>
    <row r="30" spans="1:10" x14ac:dyDescent="0.3">
      <c r="D30" s="41"/>
      <c r="E30" s="41"/>
      <c r="G30" s="41"/>
    </row>
    <row r="31" spans="1:10" x14ac:dyDescent="0.3">
      <c r="B31" s="42"/>
      <c r="D31" s="41"/>
      <c r="E31" s="41"/>
      <c r="G31" s="41"/>
    </row>
    <row r="32" spans="1:10" x14ac:dyDescent="0.3">
      <c r="B32" s="42" t="s">
        <v>107</v>
      </c>
      <c r="D32" s="41"/>
      <c r="E32" s="64"/>
      <c r="G32" s="41"/>
    </row>
    <row r="33" spans="1:7" x14ac:dyDescent="0.3">
      <c r="B33" s="42" t="s">
        <v>108</v>
      </c>
      <c r="D33" s="41"/>
      <c r="E33" s="43"/>
      <c r="G33" s="41"/>
    </row>
    <row r="34" spans="1:7" x14ac:dyDescent="0.3">
      <c r="B34" s="42" t="s">
        <v>109</v>
      </c>
      <c r="D34" s="41"/>
      <c r="E34" s="43"/>
      <c r="G34" s="41"/>
    </row>
    <row r="35" spans="1:7" x14ac:dyDescent="0.3">
      <c r="B35" s="42" t="s">
        <v>110</v>
      </c>
      <c r="D35" s="41"/>
      <c r="E35" s="41"/>
      <c r="G35" s="41"/>
    </row>
    <row r="36" spans="1:7" x14ac:dyDescent="0.3">
      <c r="D36" s="41"/>
      <c r="E36" s="41"/>
      <c r="G36" s="41"/>
    </row>
    <row r="37" spans="1:7" ht="16.2" x14ac:dyDescent="0.3">
      <c r="A37" s="51"/>
      <c r="B37" s="42"/>
      <c r="D37" s="41"/>
      <c r="E37" s="41"/>
      <c r="G37" s="41"/>
    </row>
    <row r="38" spans="1:7" x14ac:dyDescent="0.3">
      <c r="B38" s="42"/>
      <c r="D38" s="41"/>
      <c r="E38" s="41"/>
      <c r="G38" s="41"/>
    </row>
    <row r="39" spans="1:7" x14ac:dyDescent="0.3">
      <c r="A39" s="85"/>
      <c r="B39" s="42"/>
      <c r="D39" s="41"/>
      <c r="E39" s="41"/>
      <c r="G39" s="41"/>
    </row>
    <row r="40" spans="1:7" x14ac:dyDescent="0.3">
      <c r="B40" s="42"/>
      <c r="D40" s="41"/>
      <c r="E40" s="41"/>
      <c r="G40" s="41"/>
    </row>
    <row r="41" spans="1:7" x14ac:dyDescent="0.3">
      <c r="B41" s="42"/>
      <c r="D41" s="41"/>
      <c r="E41" s="41"/>
      <c r="G41" s="41"/>
    </row>
    <row r="42" spans="1:7" x14ac:dyDescent="0.3">
      <c r="B42" s="42"/>
      <c r="D42" s="41"/>
      <c r="E42" s="41"/>
      <c r="G42" s="41"/>
    </row>
    <row r="43" spans="1:7" x14ac:dyDescent="0.3">
      <c r="B43" s="42"/>
      <c r="D43" s="41"/>
      <c r="E43" s="41"/>
      <c r="G43" s="41"/>
    </row>
    <row r="44" spans="1:7" x14ac:dyDescent="0.3">
      <c r="D44" s="41"/>
      <c r="E44" s="41"/>
      <c r="G44" s="41"/>
    </row>
    <row r="45" spans="1:7" x14ac:dyDescent="0.3">
      <c r="D45" s="41"/>
      <c r="E45" s="41"/>
      <c r="G45" s="41"/>
    </row>
    <row r="46" spans="1:7" x14ac:dyDescent="0.3">
      <c r="D46" s="41"/>
      <c r="E46" s="41"/>
      <c r="G46" s="41"/>
    </row>
    <row r="47" spans="1:7" x14ac:dyDescent="0.3">
      <c r="D47" s="41"/>
      <c r="E47" s="41"/>
      <c r="G47" s="41"/>
    </row>
    <row r="48" spans="1:7" x14ac:dyDescent="0.3">
      <c r="D48" s="41"/>
      <c r="E48" s="41"/>
      <c r="G48" s="41"/>
    </row>
    <row r="49" spans="4:7" x14ac:dyDescent="0.3">
      <c r="D49" s="41"/>
      <c r="E49" s="41"/>
      <c r="G49" s="41"/>
    </row>
    <row r="50" spans="4:7" x14ac:dyDescent="0.3">
      <c r="D50" s="41"/>
      <c r="E50" s="41"/>
      <c r="G50" s="41"/>
    </row>
    <row r="51" spans="4:7" x14ac:dyDescent="0.3">
      <c r="D51" s="41"/>
      <c r="E51" s="41"/>
      <c r="G51" s="41"/>
    </row>
    <row r="52" spans="4:7" x14ac:dyDescent="0.3">
      <c r="D52" s="41"/>
      <c r="E52" s="41"/>
      <c r="G52" s="41"/>
    </row>
    <row r="53" spans="4:7" x14ac:dyDescent="0.3">
      <c r="D53" s="41"/>
      <c r="E53" s="41"/>
      <c r="G53" s="41"/>
    </row>
    <row r="54" spans="4:7" x14ac:dyDescent="0.3">
      <c r="D54" s="41"/>
      <c r="E54" s="41"/>
      <c r="G54" s="41"/>
    </row>
    <row r="55" spans="4:7" x14ac:dyDescent="0.3">
      <c r="D55" s="41"/>
      <c r="E55" s="41"/>
      <c r="G55" s="41"/>
    </row>
    <row r="56" spans="4:7" x14ac:dyDescent="0.3">
      <c r="D56" s="41"/>
      <c r="E56" s="41"/>
      <c r="G56" s="41"/>
    </row>
    <row r="57" spans="4:7" x14ac:dyDescent="0.3">
      <c r="D57" s="41"/>
      <c r="E57" s="41"/>
      <c r="G57" s="41"/>
    </row>
  </sheetData>
  <mergeCells count="6">
    <mergeCell ref="A5:A6"/>
    <mergeCell ref="B5:B6"/>
    <mergeCell ref="C5:C6"/>
    <mergeCell ref="A7:A13"/>
    <mergeCell ref="F7:F22"/>
    <mergeCell ref="A14:A2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7"/>
  <sheetViews>
    <sheetView workbookViewId="0">
      <selection activeCell="H14" sqref="H14"/>
    </sheetView>
  </sheetViews>
  <sheetFormatPr defaultColWidth="9.21875" defaultRowHeight="14.4" x14ac:dyDescent="0.3"/>
  <cols>
    <col min="1" max="1" width="7.77734375" style="2" customWidth="1"/>
    <col min="2" max="2" width="38.21875" style="2" customWidth="1"/>
    <col min="3" max="4" width="9.21875" style="2"/>
    <col min="5" max="5" width="11.44140625" style="2" customWidth="1"/>
    <col min="6" max="9" width="9.21875" style="2"/>
    <col min="10" max="10" width="10" style="2" customWidth="1"/>
    <col min="11" max="256" width="9.21875" style="2"/>
    <col min="257" max="257" width="7.77734375" style="2" customWidth="1"/>
    <col min="258" max="258" width="38.21875" style="2" customWidth="1"/>
    <col min="259" max="260" width="9.21875" style="2"/>
    <col min="261" max="261" width="11.44140625" style="2" customWidth="1"/>
    <col min="262" max="265" width="9.21875" style="2"/>
    <col min="266" max="266" width="61.44140625" style="2" customWidth="1"/>
    <col min="267" max="512" width="9.21875" style="2"/>
    <col min="513" max="513" width="7.77734375" style="2" customWidth="1"/>
    <col min="514" max="514" width="38.21875" style="2" customWidth="1"/>
    <col min="515" max="516" width="9.21875" style="2"/>
    <col min="517" max="517" width="11.44140625" style="2" customWidth="1"/>
    <col min="518" max="521" width="9.21875" style="2"/>
    <col min="522" max="522" width="61.44140625" style="2" customWidth="1"/>
    <col min="523" max="768" width="9.21875" style="2"/>
    <col min="769" max="769" width="7.77734375" style="2" customWidth="1"/>
    <col min="770" max="770" width="38.21875" style="2" customWidth="1"/>
    <col min="771" max="772" width="9.21875" style="2"/>
    <col min="773" max="773" width="11.44140625" style="2" customWidth="1"/>
    <col min="774" max="777" width="9.21875" style="2"/>
    <col min="778" max="778" width="61.44140625" style="2" customWidth="1"/>
    <col min="779" max="1024" width="9.21875" style="2"/>
    <col min="1025" max="1025" width="7.77734375" style="2" customWidth="1"/>
    <col min="1026" max="1026" width="38.21875" style="2" customWidth="1"/>
    <col min="1027" max="1028" width="9.21875" style="2"/>
    <col min="1029" max="1029" width="11.44140625" style="2" customWidth="1"/>
    <col min="1030" max="1033" width="9.21875" style="2"/>
    <col min="1034" max="1034" width="61.44140625" style="2" customWidth="1"/>
    <col min="1035" max="1280" width="9.21875" style="2"/>
    <col min="1281" max="1281" width="7.77734375" style="2" customWidth="1"/>
    <col min="1282" max="1282" width="38.21875" style="2" customWidth="1"/>
    <col min="1283" max="1284" width="9.21875" style="2"/>
    <col min="1285" max="1285" width="11.44140625" style="2" customWidth="1"/>
    <col min="1286" max="1289" width="9.21875" style="2"/>
    <col min="1290" max="1290" width="61.44140625" style="2" customWidth="1"/>
    <col min="1291" max="1536" width="9.21875" style="2"/>
    <col min="1537" max="1537" width="7.77734375" style="2" customWidth="1"/>
    <col min="1538" max="1538" width="38.21875" style="2" customWidth="1"/>
    <col min="1539" max="1540" width="9.21875" style="2"/>
    <col min="1541" max="1541" width="11.44140625" style="2" customWidth="1"/>
    <col min="1542" max="1545" width="9.21875" style="2"/>
    <col min="1546" max="1546" width="61.44140625" style="2" customWidth="1"/>
    <col min="1547" max="1792" width="9.21875" style="2"/>
    <col min="1793" max="1793" width="7.77734375" style="2" customWidth="1"/>
    <col min="1794" max="1794" width="38.21875" style="2" customWidth="1"/>
    <col min="1795" max="1796" width="9.21875" style="2"/>
    <col min="1797" max="1797" width="11.44140625" style="2" customWidth="1"/>
    <col min="1798" max="1801" width="9.21875" style="2"/>
    <col min="1802" max="1802" width="61.44140625" style="2" customWidth="1"/>
    <col min="1803" max="2048" width="9.21875" style="2"/>
    <col min="2049" max="2049" width="7.77734375" style="2" customWidth="1"/>
    <col min="2050" max="2050" width="38.21875" style="2" customWidth="1"/>
    <col min="2051" max="2052" width="9.21875" style="2"/>
    <col min="2053" max="2053" width="11.44140625" style="2" customWidth="1"/>
    <col min="2054" max="2057" width="9.21875" style="2"/>
    <col min="2058" max="2058" width="61.44140625" style="2" customWidth="1"/>
    <col min="2059" max="2304" width="9.21875" style="2"/>
    <col min="2305" max="2305" width="7.77734375" style="2" customWidth="1"/>
    <col min="2306" max="2306" width="38.21875" style="2" customWidth="1"/>
    <col min="2307" max="2308" width="9.21875" style="2"/>
    <col min="2309" max="2309" width="11.44140625" style="2" customWidth="1"/>
    <col min="2310" max="2313" width="9.21875" style="2"/>
    <col min="2314" max="2314" width="61.44140625" style="2" customWidth="1"/>
    <col min="2315" max="2560" width="9.21875" style="2"/>
    <col min="2561" max="2561" width="7.77734375" style="2" customWidth="1"/>
    <col min="2562" max="2562" width="38.21875" style="2" customWidth="1"/>
    <col min="2563" max="2564" width="9.21875" style="2"/>
    <col min="2565" max="2565" width="11.44140625" style="2" customWidth="1"/>
    <col min="2566" max="2569" width="9.21875" style="2"/>
    <col min="2570" max="2570" width="61.44140625" style="2" customWidth="1"/>
    <col min="2571" max="2816" width="9.21875" style="2"/>
    <col min="2817" max="2817" width="7.77734375" style="2" customWidth="1"/>
    <col min="2818" max="2818" width="38.21875" style="2" customWidth="1"/>
    <col min="2819" max="2820" width="9.21875" style="2"/>
    <col min="2821" max="2821" width="11.44140625" style="2" customWidth="1"/>
    <col min="2822" max="2825" width="9.21875" style="2"/>
    <col min="2826" max="2826" width="61.44140625" style="2" customWidth="1"/>
    <col min="2827" max="3072" width="9.21875" style="2"/>
    <col min="3073" max="3073" width="7.77734375" style="2" customWidth="1"/>
    <col min="3074" max="3074" width="38.21875" style="2" customWidth="1"/>
    <col min="3075" max="3076" width="9.21875" style="2"/>
    <col min="3077" max="3077" width="11.44140625" style="2" customWidth="1"/>
    <col min="3078" max="3081" width="9.21875" style="2"/>
    <col min="3082" max="3082" width="61.44140625" style="2" customWidth="1"/>
    <col min="3083" max="3328" width="9.21875" style="2"/>
    <col min="3329" max="3329" width="7.77734375" style="2" customWidth="1"/>
    <col min="3330" max="3330" width="38.21875" style="2" customWidth="1"/>
    <col min="3331" max="3332" width="9.21875" style="2"/>
    <col min="3333" max="3333" width="11.44140625" style="2" customWidth="1"/>
    <col min="3334" max="3337" width="9.21875" style="2"/>
    <col min="3338" max="3338" width="61.44140625" style="2" customWidth="1"/>
    <col min="3339" max="3584" width="9.21875" style="2"/>
    <col min="3585" max="3585" width="7.77734375" style="2" customWidth="1"/>
    <col min="3586" max="3586" width="38.21875" style="2" customWidth="1"/>
    <col min="3587" max="3588" width="9.21875" style="2"/>
    <col min="3589" max="3589" width="11.44140625" style="2" customWidth="1"/>
    <col min="3590" max="3593" width="9.21875" style="2"/>
    <col min="3594" max="3594" width="61.44140625" style="2" customWidth="1"/>
    <col min="3595" max="3840" width="9.21875" style="2"/>
    <col min="3841" max="3841" width="7.77734375" style="2" customWidth="1"/>
    <col min="3842" max="3842" width="38.21875" style="2" customWidth="1"/>
    <col min="3843" max="3844" width="9.21875" style="2"/>
    <col min="3845" max="3845" width="11.44140625" style="2" customWidth="1"/>
    <col min="3846" max="3849" width="9.21875" style="2"/>
    <col min="3850" max="3850" width="61.44140625" style="2" customWidth="1"/>
    <col min="3851" max="4096" width="9.21875" style="2"/>
    <col min="4097" max="4097" width="7.77734375" style="2" customWidth="1"/>
    <col min="4098" max="4098" width="38.21875" style="2" customWidth="1"/>
    <col min="4099" max="4100" width="9.21875" style="2"/>
    <col min="4101" max="4101" width="11.44140625" style="2" customWidth="1"/>
    <col min="4102" max="4105" width="9.21875" style="2"/>
    <col min="4106" max="4106" width="61.44140625" style="2" customWidth="1"/>
    <col min="4107" max="4352" width="9.21875" style="2"/>
    <col min="4353" max="4353" width="7.77734375" style="2" customWidth="1"/>
    <col min="4354" max="4354" width="38.21875" style="2" customWidth="1"/>
    <col min="4355" max="4356" width="9.21875" style="2"/>
    <col min="4357" max="4357" width="11.44140625" style="2" customWidth="1"/>
    <col min="4358" max="4361" width="9.21875" style="2"/>
    <col min="4362" max="4362" width="61.44140625" style="2" customWidth="1"/>
    <col min="4363" max="4608" width="9.21875" style="2"/>
    <col min="4609" max="4609" width="7.77734375" style="2" customWidth="1"/>
    <col min="4610" max="4610" width="38.21875" style="2" customWidth="1"/>
    <col min="4611" max="4612" width="9.21875" style="2"/>
    <col min="4613" max="4613" width="11.44140625" style="2" customWidth="1"/>
    <col min="4614" max="4617" width="9.21875" style="2"/>
    <col min="4618" max="4618" width="61.44140625" style="2" customWidth="1"/>
    <col min="4619" max="4864" width="9.21875" style="2"/>
    <col min="4865" max="4865" width="7.77734375" style="2" customWidth="1"/>
    <col min="4866" max="4866" width="38.21875" style="2" customWidth="1"/>
    <col min="4867" max="4868" width="9.21875" style="2"/>
    <col min="4869" max="4869" width="11.44140625" style="2" customWidth="1"/>
    <col min="4870" max="4873" width="9.21875" style="2"/>
    <col min="4874" max="4874" width="61.44140625" style="2" customWidth="1"/>
    <col min="4875" max="5120" width="9.21875" style="2"/>
    <col min="5121" max="5121" width="7.77734375" style="2" customWidth="1"/>
    <col min="5122" max="5122" width="38.21875" style="2" customWidth="1"/>
    <col min="5123" max="5124" width="9.21875" style="2"/>
    <col min="5125" max="5125" width="11.44140625" style="2" customWidth="1"/>
    <col min="5126" max="5129" width="9.21875" style="2"/>
    <col min="5130" max="5130" width="61.44140625" style="2" customWidth="1"/>
    <col min="5131" max="5376" width="9.21875" style="2"/>
    <col min="5377" max="5377" width="7.77734375" style="2" customWidth="1"/>
    <col min="5378" max="5378" width="38.21875" style="2" customWidth="1"/>
    <col min="5379" max="5380" width="9.21875" style="2"/>
    <col min="5381" max="5381" width="11.44140625" style="2" customWidth="1"/>
    <col min="5382" max="5385" width="9.21875" style="2"/>
    <col min="5386" max="5386" width="61.44140625" style="2" customWidth="1"/>
    <col min="5387" max="5632" width="9.21875" style="2"/>
    <col min="5633" max="5633" width="7.77734375" style="2" customWidth="1"/>
    <col min="5634" max="5634" width="38.21875" style="2" customWidth="1"/>
    <col min="5635" max="5636" width="9.21875" style="2"/>
    <col min="5637" max="5637" width="11.44140625" style="2" customWidth="1"/>
    <col min="5638" max="5641" width="9.21875" style="2"/>
    <col min="5642" max="5642" width="61.44140625" style="2" customWidth="1"/>
    <col min="5643" max="5888" width="9.21875" style="2"/>
    <col min="5889" max="5889" width="7.77734375" style="2" customWidth="1"/>
    <col min="5890" max="5890" width="38.21875" style="2" customWidth="1"/>
    <col min="5891" max="5892" width="9.21875" style="2"/>
    <col min="5893" max="5893" width="11.44140625" style="2" customWidth="1"/>
    <col min="5894" max="5897" width="9.21875" style="2"/>
    <col min="5898" max="5898" width="61.44140625" style="2" customWidth="1"/>
    <col min="5899" max="6144" width="9.21875" style="2"/>
    <col min="6145" max="6145" width="7.77734375" style="2" customWidth="1"/>
    <col min="6146" max="6146" width="38.21875" style="2" customWidth="1"/>
    <col min="6147" max="6148" width="9.21875" style="2"/>
    <col min="6149" max="6149" width="11.44140625" style="2" customWidth="1"/>
    <col min="6150" max="6153" width="9.21875" style="2"/>
    <col min="6154" max="6154" width="61.44140625" style="2" customWidth="1"/>
    <col min="6155" max="6400" width="9.21875" style="2"/>
    <col min="6401" max="6401" width="7.77734375" style="2" customWidth="1"/>
    <col min="6402" max="6402" width="38.21875" style="2" customWidth="1"/>
    <col min="6403" max="6404" width="9.21875" style="2"/>
    <col min="6405" max="6405" width="11.44140625" style="2" customWidth="1"/>
    <col min="6406" max="6409" width="9.21875" style="2"/>
    <col min="6410" max="6410" width="61.44140625" style="2" customWidth="1"/>
    <col min="6411" max="6656" width="9.21875" style="2"/>
    <col min="6657" max="6657" width="7.77734375" style="2" customWidth="1"/>
    <col min="6658" max="6658" width="38.21875" style="2" customWidth="1"/>
    <col min="6659" max="6660" width="9.21875" style="2"/>
    <col min="6661" max="6661" width="11.44140625" style="2" customWidth="1"/>
    <col min="6662" max="6665" width="9.21875" style="2"/>
    <col min="6666" max="6666" width="61.44140625" style="2" customWidth="1"/>
    <col min="6667" max="6912" width="9.21875" style="2"/>
    <col min="6913" max="6913" width="7.77734375" style="2" customWidth="1"/>
    <col min="6914" max="6914" width="38.21875" style="2" customWidth="1"/>
    <col min="6915" max="6916" width="9.21875" style="2"/>
    <col min="6917" max="6917" width="11.44140625" style="2" customWidth="1"/>
    <col min="6918" max="6921" width="9.21875" style="2"/>
    <col min="6922" max="6922" width="61.44140625" style="2" customWidth="1"/>
    <col min="6923" max="7168" width="9.21875" style="2"/>
    <col min="7169" max="7169" width="7.77734375" style="2" customWidth="1"/>
    <col min="7170" max="7170" width="38.21875" style="2" customWidth="1"/>
    <col min="7171" max="7172" width="9.21875" style="2"/>
    <col min="7173" max="7173" width="11.44140625" style="2" customWidth="1"/>
    <col min="7174" max="7177" width="9.21875" style="2"/>
    <col min="7178" max="7178" width="61.44140625" style="2" customWidth="1"/>
    <col min="7179" max="7424" width="9.21875" style="2"/>
    <col min="7425" max="7425" width="7.77734375" style="2" customWidth="1"/>
    <col min="7426" max="7426" width="38.21875" style="2" customWidth="1"/>
    <col min="7427" max="7428" width="9.21875" style="2"/>
    <col min="7429" max="7429" width="11.44140625" style="2" customWidth="1"/>
    <col min="7430" max="7433" width="9.21875" style="2"/>
    <col min="7434" max="7434" width="61.44140625" style="2" customWidth="1"/>
    <col min="7435" max="7680" width="9.21875" style="2"/>
    <col min="7681" max="7681" width="7.77734375" style="2" customWidth="1"/>
    <col min="7682" max="7682" width="38.21875" style="2" customWidth="1"/>
    <col min="7683" max="7684" width="9.21875" style="2"/>
    <col min="7685" max="7685" width="11.44140625" style="2" customWidth="1"/>
    <col min="7686" max="7689" width="9.21875" style="2"/>
    <col min="7690" max="7690" width="61.44140625" style="2" customWidth="1"/>
    <col min="7691" max="7936" width="9.21875" style="2"/>
    <col min="7937" max="7937" width="7.77734375" style="2" customWidth="1"/>
    <col min="7938" max="7938" width="38.21875" style="2" customWidth="1"/>
    <col min="7939" max="7940" width="9.21875" style="2"/>
    <col min="7941" max="7941" width="11.44140625" style="2" customWidth="1"/>
    <col min="7942" max="7945" width="9.21875" style="2"/>
    <col min="7946" max="7946" width="61.44140625" style="2" customWidth="1"/>
    <col min="7947" max="8192" width="9.21875" style="2"/>
    <col min="8193" max="8193" width="7.77734375" style="2" customWidth="1"/>
    <col min="8194" max="8194" width="38.21875" style="2" customWidth="1"/>
    <col min="8195" max="8196" width="9.21875" style="2"/>
    <col min="8197" max="8197" width="11.44140625" style="2" customWidth="1"/>
    <col min="8198" max="8201" width="9.21875" style="2"/>
    <col min="8202" max="8202" width="61.44140625" style="2" customWidth="1"/>
    <col min="8203" max="8448" width="9.21875" style="2"/>
    <col min="8449" max="8449" width="7.77734375" style="2" customWidth="1"/>
    <col min="8450" max="8450" width="38.21875" style="2" customWidth="1"/>
    <col min="8451" max="8452" width="9.21875" style="2"/>
    <col min="8453" max="8453" width="11.44140625" style="2" customWidth="1"/>
    <col min="8454" max="8457" width="9.21875" style="2"/>
    <col min="8458" max="8458" width="61.44140625" style="2" customWidth="1"/>
    <col min="8459" max="8704" width="9.21875" style="2"/>
    <col min="8705" max="8705" width="7.77734375" style="2" customWidth="1"/>
    <col min="8706" max="8706" width="38.21875" style="2" customWidth="1"/>
    <col min="8707" max="8708" width="9.21875" style="2"/>
    <col min="8709" max="8709" width="11.44140625" style="2" customWidth="1"/>
    <col min="8710" max="8713" width="9.21875" style="2"/>
    <col min="8714" max="8714" width="61.44140625" style="2" customWidth="1"/>
    <col min="8715" max="8960" width="9.21875" style="2"/>
    <col min="8961" max="8961" width="7.77734375" style="2" customWidth="1"/>
    <col min="8962" max="8962" width="38.21875" style="2" customWidth="1"/>
    <col min="8963" max="8964" width="9.21875" style="2"/>
    <col min="8965" max="8965" width="11.44140625" style="2" customWidth="1"/>
    <col min="8966" max="8969" width="9.21875" style="2"/>
    <col min="8970" max="8970" width="61.44140625" style="2" customWidth="1"/>
    <col min="8971" max="9216" width="9.21875" style="2"/>
    <col min="9217" max="9217" width="7.77734375" style="2" customWidth="1"/>
    <col min="9218" max="9218" width="38.21875" style="2" customWidth="1"/>
    <col min="9219" max="9220" width="9.21875" style="2"/>
    <col min="9221" max="9221" width="11.44140625" style="2" customWidth="1"/>
    <col min="9222" max="9225" width="9.21875" style="2"/>
    <col min="9226" max="9226" width="61.44140625" style="2" customWidth="1"/>
    <col min="9227" max="9472" width="9.21875" style="2"/>
    <col min="9473" max="9473" width="7.77734375" style="2" customWidth="1"/>
    <col min="9474" max="9474" width="38.21875" style="2" customWidth="1"/>
    <col min="9475" max="9476" width="9.21875" style="2"/>
    <col min="9477" max="9477" width="11.44140625" style="2" customWidth="1"/>
    <col min="9478" max="9481" width="9.21875" style="2"/>
    <col min="9482" max="9482" width="61.44140625" style="2" customWidth="1"/>
    <col min="9483" max="9728" width="9.21875" style="2"/>
    <col min="9729" max="9729" width="7.77734375" style="2" customWidth="1"/>
    <col min="9730" max="9730" width="38.21875" style="2" customWidth="1"/>
    <col min="9731" max="9732" width="9.21875" style="2"/>
    <col min="9733" max="9733" width="11.44140625" style="2" customWidth="1"/>
    <col min="9734" max="9737" width="9.21875" style="2"/>
    <col min="9738" max="9738" width="61.44140625" style="2" customWidth="1"/>
    <col min="9739" max="9984" width="9.21875" style="2"/>
    <col min="9985" max="9985" width="7.77734375" style="2" customWidth="1"/>
    <col min="9986" max="9986" width="38.21875" style="2" customWidth="1"/>
    <col min="9987" max="9988" width="9.21875" style="2"/>
    <col min="9989" max="9989" width="11.44140625" style="2" customWidth="1"/>
    <col min="9990" max="9993" width="9.21875" style="2"/>
    <col min="9994" max="9994" width="61.44140625" style="2" customWidth="1"/>
    <col min="9995" max="10240" width="9.21875" style="2"/>
    <col min="10241" max="10241" width="7.77734375" style="2" customWidth="1"/>
    <col min="10242" max="10242" width="38.21875" style="2" customWidth="1"/>
    <col min="10243" max="10244" width="9.21875" style="2"/>
    <col min="10245" max="10245" width="11.44140625" style="2" customWidth="1"/>
    <col min="10246" max="10249" width="9.21875" style="2"/>
    <col min="10250" max="10250" width="61.44140625" style="2" customWidth="1"/>
    <col min="10251" max="10496" width="9.21875" style="2"/>
    <col min="10497" max="10497" width="7.77734375" style="2" customWidth="1"/>
    <col min="10498" max="10498" width="38.21875" style="2" customWidth="1"/>
    <col min="10499" max="10500" width="9.21875" style="2"/>
    <col min="10501" max="10501" width="11.44140625" style="2" customWidth="1"/>
    <col min="10502" max="10505" width="9.21875" style="2"/>
    <col min="10506" max="10506" width="61.44140625" style="2" customWidth="1"/>
    <col min="10507" max="10752" width="9.21875" style="2"/>
    <col min="10753" max="10753" width="7.77734375" style="2" customWidth="1"/>
    <col min="10754" max="10754" width="38.21875" style="2" customWidth="1"/>
    <col min="10755" max="10756" width="9.21875" style="2"/>
    <col min="10757" max="10757" width="11.44140625" style="2" customWidth="1"/>
    <col min="10758" max="10761" width="9.21875" style="2"/>
    <col min="10762" max="10762" width="61.44140625" style="2" customWidth="1"/>
    <col min="10763" max="11008" width="9.21875" style="2"/>
    <col min="11009" max="11009" width="7.77734375" style="2" customWidth="1"/>
    <col min="11010" max="11010" width="38.21875" style="2" customWidth="1"/>
    <col min="11011" max="11012" width="9.21875" style="2"/>
    <col min="11013" max="11013" width="11.44140625" style="2" customWidth="1"/>
    <col min="11014" max="11017" width="9.21875" style="2"/>
    <col min="11018" max="11018" width="61.44140625" style="2" customWidth="1"/>
    <col min="11019" max="11264" width="9.21875" style="2"/>
    <col min="11265" max="11265" width="7.77734375" style="2" customWidth="1"/>
    <col min="11266" max="11266" width="38.21875" style="2" customWidth="1"/>
    <col min="11267" max="11268" width="9.21875" style="2"/>
    <col min="11269" max="11269" width="11.44140625" style="2" customWidth="1"/>
    <col min="11270" max="11273" width="9.21875" style="2"/>
    <col min="11274" max="11274" width="61.44140625" style="2" customWidth="1"/>
    <col min="11275" max="11520" width="9.21875" style="2"/>
    <col min="11521" max="11521" width="7.77734375" style="2" customWidth="1"/>
    <col min="11522" max="11522" width="38.21875" style="2" customWidth="1"/>
    <col min="11523" max="11524" width="9.21875" style="2"/>
    <col min="11525" max="11525" width="11.44140625" style="2" customWidth="1"/>
    <col min="11526" max="11529" width="9.21875" style="2"/>
    <col min="11530" max="11530" width="61.44140625" style="2" customWidth="1"/>
    <col min="11531" max="11776" width="9.21875" style="2"/>
    <col min="11777" max="11777" width="7.77734375" style="2" customWidth="1"/>
    <col min="11778" max="11778" width="38.21875" style="2" customWidth="1"/>
    <col min="11779" max="11780" width="9.21875" style="2"/>
    <col min="11781" max="11781" width="11.44140625" style="2" customWidth="1"/>
    <col min="11782" max="11785" width="9.21875" style="2"/>
    <col min="11786" max="11786" width="61.44140625" style="2" customWidth="1"/>
    <col min="11787" max="12032" width="9.21875" style="2"/>
    <col min="12033" max="12033" width="7.77734375" style="2" customWidth="1"/>
    <col min="12034" max="12034" width="38.21875" style="2" customWidth="1"/>
    <col min="12035" max="12036" width="9.21875" style="2"/>
    <col min="12037" max="12037" width="11.44140625" style="2" customWidth="1"/>
    <col min="12038" max="12041" width="9.21875" style="2"/>
    <col min="12042" max="12042" width="61.44140625" style="2" customWidth="1"/>
    <col min="12043" max="12288" width="9.21875" style="2"/>
    <col min="12289" max="12289" width="7.77734375" style="2" customWidth="1"/>
    <col min="12290" max="12290" width="38.21875" style="2" customWidth="1"/>
    <col min="12291" max="12292" width="9.21875" style="2"/>
    <col min="12293" max="12293" width="11.44140625" style="2" customWidth="1"/>
    <col min="12294" max="12297" width="9.21875" style="2"/>
    <col min="12298" max="12298" width="61.44140625" style="2" customWidth="1"/>
    <col min="12299" max="12544" width="9.21875" style="2"/>
    <col min="12545" max="12545" width="7.77734375" style="2" customWidth="1"/>
    <col min="12546" max="12546" width="38.21875" style="2" customWidth="1"/>
    <col min="12547" max="12548" width="9.21875" style="2"/>
    <col min="12549" max="12549" width="11.44140625" style="2" customWidth="1"/>
    <col min="12550" max="12553" width="9.21875" style="2"/>
    <col min="12554" max="12554" width="61.44140625" style="2" customWidth="1"/>
    <col min="12555" max="12800" width="9.21875" style="2"/>
    <col min="12801" max="12801" width="7.77734375" style="2" customWidth="1"/>
    <col min="12802" max="12802" width="38.21875" style="2" customWidth="1"/>
    <col min="12803" max="12804" width="9.21875" style="2"/>
    <col min="12805" max="12805" width="11.44140625" style="2" customWidth="1"/>
    <col min="12806" max="12809" width="9.21875" style="2"/>
    <col min="12810" max="12810" width="61.44140625" style="2" customWidth="1"/>
    <col min="12811" max="13056" width="9.21875" style="2"/>
    <col min="13057" max="13057" width="7.77734375" style="2" customWidth="1"/>
    <col min="13058" max="13058" width="38.21875" style="2" customWidth="1"/>
    <col min="13059" max="13060" width="9.21875" style="2"/>
    <col min="13061" max="13061" width="11.44140625" style="2" customWidth="1"/>
    <col min="13062" max="13065" width="9.21875" style="2"/>
    <col min="13066" max="13066" width="61.44140625" style="2" customWidth="1"/>
    <col min="13067" max="13312" width="9.21875" style="2"/>
    <col min="13313" max="13313" width="7.77734375" style="2" customWidth="1"/>
    <col min="13314" max="13314" width="38.21875" style="2" customWidth="1"/>
    <col min="13315" max="13316" width="9.21875" style="2"/>
    <col min="13317" max="13317" width="11.44140625" style="2" customWidth="1"/>
    <col min="13318" max="13321" width="9.21875" style="2"/>
    <col min="13322" max="13322" width="61.44140625" style="2" customWidth="1"/>
    <col min="13323" max="13568" width="9.21875" style="2"/>
    <col min="13569" max="13569" width="7.77734375" style="2" customWidth="1"/>
    <col min="13570" max="13570" width="38.21875" style="2" customWidth="1"/>
    <col min="13571" max="13572" width="9.21875" style="2"/>
    <col min="13573" max="13573" width="11.44140625" style="2" customWidth="1"/>
    <col min="13574" max="13577" width="9.21875" style="2"/>
    <col min="13578" max="13578" width="61.44140625" style="2" customWidth="1"/>
    <col min="13579" max="13824" width="9.21875" style="2"/>
    <col min="13825" max="13825" width="7.77734375" style="2" customWidth="1"/>
    <col min="13826" max="13826" width="38.21875" style="2" customWidth="1"/>
    <col min="13827" max="13828" width="9.21875" style="2"/>
    <col min="13829" max="13829" width="11.44140625" style="2" customWidth="1"/>
    <col min="13830" max="13833" width="9.21875" style="2"/>
    <col min="13834" max="13834" width="61.44140625" style="2" customWidth="1"/>
    <col min="13835" max="14080" width="9.21875" style="2"/>
    <col min="14081" max="14081" width="7.77734375" style="2" customWidth="1"/>
    <col min="14082" max="14082" width="38.21875" style="2" customWidth="1"/>
    <col min="14083" max="14084" width="9.21875" style="2"/>
    <col min="14085" max="14085" width="11.44140625" style="2" customWidth="1"/>
    <col min="14086" max="14089" width="9.21875" style="2"/>
    <col min="14090" max="14090" width="61.44140625" style="2" customWidth="1"/>
    <col min="14091" max="14336" width="9.21875" style="2"/>
    <col min="14337" max="14337" width="7.77734375" style="2" customWidth="1"/>
    <col min="14338" max="14338" width="38.21875" style="2" customWidth="1"/>
    <col min="14339" max="14340" width="9.21875" style="2"/>
    <col min="14341" max="14341" width="11.44140625" style="2" customWidth="1"/>
    <col min="14342" max="14345" width="9.21875" style="2"/>
    <col min="14346" max="14346" width="61.44140625" style="2" customWidth="1"/>
    <col min="14347" max="14592" width="9.21875" style="2"/>
    <col min="14593" max="14593" width="7.77734375" style="2" customWidth="1"/>
    <col min="14594" max="14594" width="38.21875" style="2" customWidth="1"/>
    <col min="14595" max="14596" width="9.21875" style="2"/>
    <col min="14597" max="14597" width="11.44140625" style="2" customWidth="1"/>
    <col min="14598" max="14601" width="9.21875" style="2"/>
    <col min="14602" max="14602" width="61.44140625" style="2" customWidth="1"/>
    <col min="14603" max="14848" width="9.21875" style="2"/>
    <col min="14849" max="14849" width="7.77734375" style="2" customWidth="1"/>
    <col min="14850" max="14850" width="38.21875" style="2" customWidth="1"/>
    <col min="14851" max="14852" width="9.21875" style="2"/>
    <col min="14853" max="14853" width="11.44140625" style="2" customWidth="1"/>
    <col min="14854" max="14857" width="9.21875" style="2"/>
    <col min="14858" max="14858" width="61.44140625" style="2" customWidth="1"/>
    <col min="14859" max="15104" width="9.21875" style="2"/>
    <col min="15105" max="15105" width="7.77734375" style="2" customWidth="1"/>
    <col min="15106" max="15106" width="38.21875" style="2" customWidth="1"/>
    <col min="15107" max="15108" width="9.21875" style="2"/>
    <col min="15109" max="15109" width="11.44140625" style="2" customWidth="1"/>
    <col min="15110" max="15113" width="9.21875" style="2"/>
    <col min="15114" max="15114" width="61.44140625" style="2" customWidth="1"/>
    <col min="15115" max="15360" width="9.21875" style="2"/>
    <col min="15361" max="15361" width="7.77734375" style="2" customWidth="1"/>
    <col min="15362" max="15362" width="38.21875" style="2" customWidth="1"/>
    <col min="15363" max="15364" width="9.21875" style="2"/>
    <col min="15365" max="15365" width="11.44140625" style="2" customWidth="1"/>
    <col min="15366" max="15369" width="9.21875" style="2"/>
    <col min="15370" max="15370" width="61.44140625" style="2" customWidth="1"/>
    <col min="15371" max="15616" width="9.21875" style="2"/>
    <col min="15617" max="15617" width="7.77734375" style="2" customWidth="1"/>
    <col min="15618" max="15618" width="38.21875" style="2" customWidth="1"/>
    <col min="15619" max="15620" width="9.21875" style="2"/>
    <col min="15621" max="15621" width="11.44140625" style="2" customWidth="1"/>
    <col min="15622" max="15625" width="9.21875" style="2"/>
    <col min="15626" max="15626" width="61.44140625" style="2" customWidth="1"/>
    <col min="15627" max="15872" width="9.21875" style="2"/>
    <col min="15873" max="15873" width="7.77734375" style="2" customWidth="1"/>
    <col min="15874" max="15874" width="38.21875" style="2" customWidth="1"/>
    <col min="15875" max="15876" width="9.21875" style="2"/>
    <col min="15877" max="15877" width="11.44140625" style="2" customWidth="1"/>
    <col min="15878" max="15881" width="9.21875" style="2"/>
    <col min="15882" max="15882" width="61.44140625" style="2" customWidth="1"/>
    <col min="15883" max="16128" width="9.21875" style="2"/>
    <col min="16129" max="16129" width="7.77734375" style="2" customWidth="1"/>
    <col min="16130" max="16130" width="38.21875" style="2" customWidth="1"/>
    <col min="16131" max="16132" width="9.21875" style="2"/>
    <col min="16133" max="16133" width="11.44140625" style="2" customWidth="1"/>
    <col min="16134" max="16137" width="9.21875" style="2"/>
    <col min="16138" max="16138" width="61.44140625" style="2" customWidth="1"/>
    <col min="16139" max="16384" width="9.21875" style="2"/>
  </cols>
  <sheetData>
    <row r="1" spans="1:8" ht="26.25" customHeight="1" x14ac:dyDescent="0.3">
      <c r="A1" s="68" t="s">
        <v>0</v>
      </c>
      <c r="B1" s="68"/>
      <c r="C1" s="68"/>
      <c r="D1" s="68"/>
      <c r="E1" s="68"/>
    </row>
    <row r="2" spans="1:8" ht="12" customHeight="1" x14ac:dyDescent="0.3">
      <c r="A2" s="68"/>
      <c r="B2" s="68"/>
      <c r="C2" s="68"/>
      <c r="D2" s="68"/>
      <c r="E2" s="68"/>
      <c r="G2" s="112"/>
    </row>
    <row r="3" spans="1:8" x14ac:dyDescent="0.3">
      <c r="A3" s="2" t="s">
        <v>1</v>
      </c>
      <c r="B3" s="3">
        <v>44644</v>
      </c>
    </row>
    <row r="5" spans="1:8" ht="15.6" customHeight="1" x14ac:dyDescent="0.35">
      <c r="A5" s="129" t="s">
        <v>2</v>
      </c>
      <c r="B5" s="131" t="s">
        <v>3</v>
      </c>
      <c r="C5" s="131" t="s">
        <v>4</v>
      </c>
      <c r="D5" s="113" t="s">
        <v>52</v>
      </c>
      <c r="E5" s="114" t="s">
        <v>5</v>
      </c>
      <c r="F5" s="69" t="s">
        <v>77</v>
      </c>
    </row>
    <row r="6" spans="1:8" x14ac:dyDescent="0.3">
      <c r="A6" s="130"/>
      <c r="B6" s="132"/>
      <c r="C6" s="132"/>
      <c r="D6" s="55">
        <v>2022</v>
      </c>
      <c r="E6" s="11">
        <v>2022</v>
      </c>
      <c r="F6" s="70">
        <v>2022</v>
      </c>
    </row>
    <row r="7" spans="1:8" x14ac:dyDescent="0.3">
      <c r="A7" s="122" t="s">
        <v>10</v>
      </c>
      <c r="B7" s="60" t="s">
        <v>78</v>
      </c>
      <c r="C7" s="14" t="s">
        <v>12</v>
      </c>
      <c r="D7" s="71">
        <v>47.5</v>
      </c>
      <c r="E7" s="37">
        <v>315.89999999999998</v>
      </c>
      <c r="F7" s="136" t="s">
        <v>135</v>
      </c>
    </row>
    <row r="8" spans="1:8" x14ac:dyDescent="0.3">
      <c r="A8" s="123"/>
      <c r="B8" s="57" t="s">
        <v>80</v>
      </c>
      <c r="C8" s="24" t="s">
        <v>12</v>
      </c>
      <c r="D8" s="72">
        <v>44.3</v>
      </c>
      <c r="E8" s="34">
        <v>280.39999999999998</v>
      </c>
      <c r="F8" s="137"/>
    </row>
    <row r="9" spans="1:8" x14ac:dyDescent="0.3">
      <c r="A9" s="123"/>
      <c r="B9" s="57" t="s">
        <v>81</v>
      </c>
      <c r="C9" s="24" t="s">
        <v>12</v>
      </c>
      <c r="D9" s="72">
        <v>47.5</v>
      </c>
      <c r="E9" s="34">
        <v>315.89999999999998</v>
      </c>
      <c r="F9" s="137"/>
    </row>
    <row r="10" spans="1:8" ht="16.2" x14ac:dyDescent="0.3">
      <c r="A10" s="123"/>
      <c r="B10" s="73" t="s">
        <v>127</v>
      </c>
      <c r="C10" s="24" t="s">
        <v>55</v>
      </c>
      <c r="D10" s="72">
        <v>40.5</v>
      </c>
      <c r="E10" s="108">
        <v>311.39999999999998</v>
      </c>
      <c r="F10" s="137"/>
    </row>
    <row r="11" spans="1:8" x14ac:dyDescent="0.3">
      <c r="A11" s="123"/>
      <c r="B11" s="57" t="s">
        <v>84</v>
      </c>
      <c r="C11" s="24" t="s">
        <v>21</v>
      </c>
      <c r="D11" s="72">
        <v>53.5</v>
      </c>
      <c r="E11" s="108">
        <v>351.5</v>
      </c>
      <c r="F11" s="137"/>
    </row>
    <row r="12" spans="1:8" x14ac:dyDescent="0.3">
      <c r="A12" s="123"/>
      <c r="B12" s="57" t="s">
        <v>114</v>
      </c>
      <c r="C12" s="24" t="s">
        <v>12</v>
      </c>
      <c r="D12" s="72">
        <v>43</v>
      </c>
      <c r="E12" s="34">
        <v>522.70000000000005</v>
      </c>
      <c r="F12" s="137"/>
    </row>
    <row r="13" spans="1:8" x14ac:dyDescent="0.3">
      <c r="A13" s="124"/>
      <c r="B13" s="74" t="s">
        <v>86</v>
      </c>
      <c r="C13" s="7" t="s">
        <v>12</v>
      </c>
      <c r="D13" s="75">
        <v>40.9</v>
      </c>
      <c r="E13" s="47">
        <v>436</v>
      </c>
      <c r="F13" s="137"/>
      <c r="H13" s="46">
        <f>E13+D13</f>
        <v>476.9</v>
      </c>
    </row>
    <row r="14" spans="1:8" x14ac:dyDescent="0.3">
      <c r="A14" s="139" t="s">
        <v>23</v>
      </c>
      <c r="B14" s="60" t="s">
        <v>128</v>
      </c>
      <c r="C14" s="14" t="s">
        <v>12</v>
      </c>
      <c r="D14" s="71">
        <v>47.5</v>
      </c>
      <c r="E14" s="34">
        <v>226.1</v>
      </c>
      <c r="F14" s="137"/>
      <c r="H14" s="46">
        <f t="shared" ref="H14" si="0">E14+D14</f>
        <v>273.60000000000002</v>
      </c>
    </row>
    <row r="15" spans="1:8" x14ac:dyDescent="0.3">
      <c r="A15" s="140"/>
      <c r="B15" s="57" t="s">
        <v>88</v>
      </c>
      <c r="C15" s="24" t="s">
        <v>21</v>
      </c>
      <c r="D15" s="72">
        <v>56.8</v>
      </c>
      <c r="E15" s="34">
        <v>256.10000000000002</v>
      </c>
      <c r="F15" s="137"/>
      <c r="H15" s="46"/>
    </row>
    <row r="16" spans="1:8" x14ac:dyDescent="0.3">
      <c r="A16" s="140"/>
      <c r="B16" s="57" t="s">
        <v>89</v>
      </c>
      <c r="C16" s="24" t="s">
        <v>21</v>
      </c>
      <c r="D16" s="72">
        <v>51.1</v>
      </c>
      <c r="E16" s="34">
        <v>230.6</v>
      </c>
      <c r="F16" s="137"/>
      <c r="H16" s="46"/>
    </row>
    <row r="17" spans="1:9" x14ac:dyDescent="0.3">
      <c r="A17" s="140"/>
      <c r="B17" s="57" t="s">
        <v>129</v>
      </c>
      <c r="C17" s="24" t="s">
        <v>12</v>
      </c>
      <c r="D17" s="72">
        <v>47.5</v>
      </c>
      <c r="E17" s="34">
        <v>226.1</v>
      </c>
      <c r="F17" s="137"/>
    </row>
    <row r="18" spans="1:9" x14ac:dyDescent="0.3">
      <c r="A18" s="140"/>
      <c r="B18" s="57" t="s">
        <v>136</v>
      </c>
      <c r="C18" s="24" t="s">
        <v>21</v>
      </c>
      <c r="D18" s="72">
        <v>28.9</v>
      </c>
      <c r="E18" s="34">
        <v>191.2</v>
      </c>
      <c r="F18" s="137"/>
    </row>
    <row r="19" spans="1:9" x14ac:dyDescent="0.3">
      <c r="A19" s="140"/>
      <c r="B19" s="57" t="s">
        <v>91</v>
      </c>
      <c r="C19" s="24" t="s">
        <v>21</v>
      </c>
      <c r="D19" s="72">
        <v>53.1</v>
      </c>
      <c r="E19" s="72"/>
      <c r="F19" s="137"/>
    </row>
    <row r="20" spans="1:9" x14ac:dyDescent="0.3">
      <c r="A20" s="140"/>
      <c r="B20" s="60" t="s">
        <v>93</v>
      </c>
      <c r="C20" s="14" t="s">
        <v>28</v>
      </c>
      <c r="D20" s="71">
        <v>476.5</v>
      </c>
      <c r="E20" s="71">
        <v>1765</v>
      </c>
      <c r="F20" s="137"/>
    </row>
    <row r="21" spans="1:9" x14ac:dyDescent="0.3">
      <c r="A21" s="140"/>
      <c r="B21" s="57" t="s">
        <v>94</v>
      </c>
      <c r="C21" s="24" t="s">
        <v>28</v>
      </c>
      <c r="D21" s="34">
        <v>543.9</v>
      </c>
      <c r="E21" s="34">
        <v>2081</v>
      </c>
      <c r="F21" s="137"/>
    </row>
    <row r="22" spans="1:9" x14ac:dyDescent="0.3">
      <c r="A22" s="140"/>
      <c r="B22" s="57" t="s">
        <v>95</v>
      </c>
      <c r="C22" s="24" t="s">
        <v>28</v>
      </c>
      <c r="D22" s="47">
        <v>323.39999999999998</v>
      </c>
      <c r="E22" s="47">
        <v>1198</v>
      </c>
      <c r="F22" s="138"/>
    </row>
    <row r="23" spans="1:9" ht="16.2" x14ac:dyDescent="0.3">
      <c r="A23" s="140"/>
      <c r="B23" s="62" t="s">
        <v>96</v>
      </c>
      <c r="C23" s="14" t="s">
        <v>55</v>
      </c>
      <c r="D23" s="37">
        <v>40.5</v>
      </c>
      <c r="E23" s="37">
        <v>249.6</v>
      </c>
      <c r="F23" s="76"/>
      <c r="I23" s="2">
        <f>D23*'2021'!J23/'2021'!D23</f>
        <v>204.61042183622828</v>
      </c>
    </row>
    <row r="24" spans="1:9" ht="16.2" x14ac:dyDescent="0.3">
      <c r="A24" s="140"/>
      <c r="B24" s="77" t="s">
        <v>98</v>
      </c>
      <c r="C24" s="7" t="s">
        <v>55</v>
      </c>
      <c r="D24" s="47">
        <v>40.5</v>
      </c>
      <c r="E24" s="47">
        <v>249.6</v>
      </c>
      <c r="F24" s="78"/>
    </row>
    <row r="25" spans="1:9" x14ac:dyDescent="0.3">
      <c r="A25" s="140"/>
      <c r="B25" s="60" t="s">
        <v>99</v>
      </c>
      <c r="C25" s="24" t="s">
        <v>34</v>
      </c>
      <c r="D25" s="39">
        <v>0</v>
      </c>
      <c r="E25" s="34">
        <v>0.8</v>
      </c>
      <c r="F25" s="76"/>
    </row>
    <row r="26" spans="1:9" x14ac:dyDescent="0.3">
      <c r="A26" s="140"/>
      <c r="B26" s="74" t="s">
        <v>100</v>
      </c>
      <c r="C26" s="7" t="s">
        <v>34</v>
      </c>
      <c r="D26" s="39">
        <v>0</v>
      </c>
      <c r="E26" s="47">
        <v>90.3</v>
      </c>
      <c r="F26" s="78"/>
    </row>
    <row r="27" spans="1:9" x14ac:dyDescent="0.3">
      <c r="A27" s="140"/>
      <c r="B27" s="57" t="s">
        <v>131</v>
      </c>
      <c r="C27" s="24" t="s">
        <v>28</v>
      </c>
      <c r="D27" s="39">
        <v>0</v>
      </c>
      <c r="E27" s="34"/>
      <c r="F27" s="79">
        <v>11</v>
      </c>
    </row>
    <row r="28" spans="1:9" x14ac:dyDescent="0.3">
      <c r="A28" s="140"/>
      <c r="B28" s="60" t="s">
        <v>103</v>
      </c>
      <c r="C28" s="14" t="s">
        <v>28</v>
      </c>
      <c r="D28" s="38">
        <v>0</v>
      </c>
      <c r="E28" s="27">
        <v>0</v>
      </c>
      <c r="F28" s="79">
        <v>27.9</v>
      </c>
    </row>
    <row r="29" spans="1:9" x14ac:dyDescent="0.3">
      <c r="A29" s="141"/>
      <c r="B29" s="74" t="s">
        <v>104</v>
      </c>
      <c r="C29" s="7" t="s">
        <v>28</v>
      </c>
      <c r="D29" s="40">
        <v>0</v>
      </c>
      <c r="E29" s="32">
        <v>0</v>
      </c>
      <c r="F29" s="81">
        <v>48.6</v>
      </c>
    </row>
    <row r="30" spans="1:9" x14ac:dyDescent="0.3">
      <c r="D30" s="41"/>
      <c r="E30" s="41"/>
      <c r="G30" s="41"/>
    </row>
    <row r="31" spans="1:9" x14ac:dyDescent="0.3">
      <c r="B31" s="42"/>
      <c r="D31" s="41"/>
      <c r="E31" s="41"/>
      <c r="G31" s="41"/>
    </row>
    <row r="32" spans="1:9" x14ac:dyDescent="0.3">
      <c r="B32" s="42" t="s">
        <v>107</v>
      </c>
      <c r="D32" s="41"/>
      <c r="E32" s="64"/>
      <c r="G32" s="41"/>
    </row>
    <row r="33" spans="1:7" x14ac:dyDescent="0.3">
      <c r="B33" s="42" t="s">
        <v>108</v>
      </c>
      <c r="D33" s="41"/>
      <c r="E33" s="43"/>
      <c r="G33" s="41"/>
    </row>
    <row r="34" spans="1:7" x14ac:dyDescent="0.3">
      <c r="B34" s="42" t="s">
        <v>109</v>
      </c>
      <c r="D34" s="41"/>
      <c r="E34" s="43"/>
      <c r="G34" s="41"/>
    </row>
    <row r="35" spans="1:7" x14ac:dyDescent="0.3">
      <c r="B35" s="42" t="s">
        <v>110</v>
      </c>
      <c r="D35" s="41"/>
      <c r="E35" s="41"/>
      <c r="G35" s="41"/>
    </row>
    <row r="36" spans="1:7" x14ac:dyDescent="0.3">
      <c r="D36" s="41"/>
      <c r="E36" s="41"/>
      <c r="G36" s="41"/>
    </row>
    <row r="37" spans="1:7" ht="16.2" x14ac:dyDescent="0.3">
      <c r="A37" s="51"/>
      <c r="B37" s="42"/>
      <c r="D37" s="41"/>
      <c r="E37" s="41"/>
      <c r="G37" s="41"/>
    </row>
    <row r="38" spans="1:7" x14ac:dyDescent="0.3">
      <c r="B38" s="42"/>
      <c r="D38" s="41"/>
      <c r="E38" s="41"/>
      <c r="G38" s="41"/>
    </row>
    <row r="39" spans="1:7" x14ac:dyDescent="0.3">
      <c r="A39" s="85"/>
      <c r="B39" s="42"/>
      <c r="D39" s="41"/>
      <c r="E39" s="41"/>
      <c r="G39" s="41"/>
    </row>
    <row r="40" spans="1:7" x14ac:dyDescent="0.3">
      <c r="B40" s="42"/>
      <c r="D40" s="41"/>
      <c r="E40" s="41"/>
      <c r="G40" s="41"/>
    </row>
    <row r="41" spans="1:7" x14ac:dyDescent="0.3">
      <c r="B41" s="42"/>
      <c r="D41" s="41"/>
      <c r="E41" s="41"/>
      <c r="G41" s="41"/>
    </row>
    <row r="42" spans="1:7" x14ac:dyDescent="0.3">
      <c r="B42" s="42"/>
      <c r="D42" s="41"/>
      <c r="E42" s="41"/>
      <c r="G42" s="41"/>
    </row>
    <row r="43" spans="1:7" x14ac:dyDescent="0.3">
      <c r="B43" s="42"/>
      <c r="D43" s="41"/>
      <c r="E43" s="41"/>
      <c r="G43" s="41"/>
    </row>
    <row r="44" spans="1:7" x14ac:dyDescent="0.3">
      <c r="D44" s="41"/>
      <c r="E44" s="41"/>
      <c r="G44" s="41"/>
    </row>
    <row r="45" spans="1:7" x14ac:dyDescent="0.3">
      <c r="D45" s="41"/>
      <c r="E45" s="41"/>
      <c r="G45" s="41"/>
    </row>
    <row r="46" spans="1:7" x14ac:dyDescent="0.3">
      <c r="D46" s="41"/>
      <c r="E46" s="41"/>
      <c r="G46" s="41"/>
    </row>
    <row r="47" spans="1:7" x14ac:dyDescent="0.3">
      <c r="D47" s="41"/>
      <c r="E47" s="41"/>
      <c r="G47" s="41"/>
    </row>
    <row r="48" spans="1:7" x14ac:dyDescent="0.3">
      <c r="D48" s="41"/>
      <c r="E48" s="41"/>
      <c r="G48" s="41"/>
    </row>
    <row r="49" spans="4:7" x14ac:dyDescent="0.3">
      <c r="D49" s="41"/>
      <c r="E49" s="41"/>
      <c r="G49" s="41"/>
    </row>
    <row r="50" spans="4:7" x14ac:dyDescent="0.3">
      <c r="D50" s="41"/>
      <c r="E50" s="41"/>
      <c r="G50" s="41"/>
    </row>
    <row r="51" spans="4:7" x14ac:dyDescent="0.3">
      <c r="D51" s="41"/>
      <c r="E51" s="41"/>
      <c r="G51" s="41"/>
    </row>
    <row r="52" spans="4:7" x14ac:dyDescent="0.3">
      <c r="D52" s="41"/>
      <c r="E52" s="41"/>
      <c r="G52" s="41"/>
    </row>
    <row r="53" spans="4:7" x14ac:dyDescent="0.3">
      <c r="D53" s="41"/>
      <c r="E53" s="41"/>
      <c r="G53" s="41"/>
    </row>
    <row r="54" spans="4:7" x14ac:dyDescent="0.3">
      <c r="D54" s="41"/>
      <c r="E54" s="41"/>
      <c r="G54" s="41"/>
    </row>
    <row r="55" spans="4:7" x14ac:dyDescent="0.3">
      <c r="D55" s="41"/>
      <c r="E55" s="41"/>
      <c r="G55" s="41"/>
    </row>
    <row r="56" spans="4:7" x14ac:dyDescent="0.3">
      <c r="D56" s="41"/>
      <c r="E56" s="41"/>
      <c r="G56" s="41"/>
    </row>
    <row r="57" spans="4:7" x14ac:dyDescent="0.3">
      <c r="D57" s="41"/>
      <c r="E57" s="41"/>
      <c r="G57" s="41"/>
    </row>
  </sheetData>
  <mergeCells count="6">
    <mergeCell ref="A5:A6"/>
    <mergeCell ref="B5:B6"/>
    <mergeCell ref="C5:C6"/>
    <mergeCell ref="A7:A13"/>
    <mergeCell ref="F7:F22"/>
    <mergeCell ref="A14:A29"/>
  </mergeCells>
  <pageMargins left="0.7" right="0.7" top="0.75" bottom="0.75" header="0.3" footer="0.3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ColWidth="9.21875" defaultRowHeight="14.4" x14ac:dyDescent="0.3"/>
  <cols>
    <col min="1" max="1" width="21" style="2" customWidth="1"/>
    <col min="2" max="2" width="38.21875" style="2" customWidth="1"/>
    <col min="3" max="4" width="9.21875" style="2"/>
    <col min="5" max="5" width="11.44140625" style="2" customWidth="1"/>
    <col min="6" max="9" width="9.21875" style="2"/>
    <col min="10" max="10" width="10" style="2" customWidth="1"/>
    <col min="11" max="256" width="9.21875" style="2"/>
    <col min="257" max="257" width="7.77734375" style="2" customWidth="1"/>
    <col min="258" max="258" width="38.21875" style="2" customWidth="1"/>
    <col min="259" max="260" width="9.21875" style="2"/>
    <col min="261" max="261" width="11.44140625" style="2" customWidth="1"/>
    <col min="262" max="265" width="9.21875" style="2"/>
    <col min="266" max="266" width="61.44140625" style="2" customWidth="1"/>
    <col min="267" max="512" width="9.21875" style="2"/>
    <col min="513" max="513" width="7.77734375" style="2" customWidth="1"/>
    <col min="514" max="514" width="38.21875" style="2" customWidth="1"/>
    <col min="515" max="516" width="9.21875" style="2"/>
    <col min="517" max="517" width="11.44140625" style="2" customWidth="1"/>
    <col min="518" max="521" width="9.21875" style="2"/>
    <col min="522" max="522" width="61.44140625" style="2" customWidth="1"/>
    <col min="523" max="768" width="9.21875" style="2"/>
    <col min="769" max="769" width="7.77734375" style="2" customWidth="1"/>
    <col min="770" max="770" width="38.21875" style="2" customWidth="1"/>
    <col min="771" max="772" width="9.21875" style="2"/>
    <col min="773" max="773" width="11.44140625" style="2" customWidth="1"/>
    <col min="774" max="777" width="9.21875" style="2"/>
    <col min="778" max="778" width="61.44140625" style="2" customWidth="1"/>
    <col min="779" max="1024" width="9.21875" style="2"/>
    <col min="1025" max="1025" width="7.77734375" style="2" customWidth="1"/>
    <col min="1026" max="1026" width="38.21875" style="2" customWidth="1"/>
    <col min="1027" max="1028" width="9.21875" style="2"/>
    <col min="1029" max="1029" width="11.44140625" style="2" customWidth="1"/>
    <col min="1030" max="1033" width="9.21875" style="2"/>
    <col min="1034" max="1034" width="61.44140625" style="2" customWidth="1"/>
    <col min="1035" max="1280" width="9.21875" style="2"/>
    <col min="1281" max="1281" width="7.77734375" style="2" customWidth="1"/>
    <col min="1282" max="1282" width="38.21875" style="2" customWidth="1"/>
    <col min="1283" max="1284" width="9.21875" style="2"/>
    <col min="1285" max="1285" width="11.44140625" style="2" customWidth="1"/>
    <col min="1286" max="1289" width="9.21875" style="2"/>
    <col min="1290" max="1290" width="61.44140625" style="2" customWidth="1"/>
    <col min="1291" max="1536" width="9.21875" style="2"/>
    <col min="1537" max="1537" width="7.77734375" style="2" customWidth="1"/>
    <col min="1538" max="1538" width="38.21875" style="2" customWidth="1"/>
    <col min="1539" max="1540" width="9.21875" style="2"/>
    <col min="1541" max="1541" width="11.44140625" style="2" customWidth="1"/>
    <col min="1542" max="1545" width="9.21875" style="2"/>
    <col min="1546" max="1546" width="61.44140625" style="2" customWidth="1"/>
    <col min="1547" max="1792" width="9.21875" style="2"/>
    <col min="1793" max="1793" width="7.77734375" style="2" customWidth="1"/>
    <col min="1794" max="1794" width="38.21875" style="2" customWidth="1"/>
    <col min="1795" max="1796" width="9.21875" style="2"/>
    <col min="1797" max="1797" width="11.44140625" style="2" customWidth="1"/>
    <col min="1798" max="1801" width="9.21875" style="2"/>
    <col min="1802" max="1802" width="61.44140625" style="2" customWidth="1"/>
    <col min="1803" max="2048" width="9.21875" style="2"/>
    <col min="2049" max="2049" width="7.77734375" style="2" customWidth="1"/>
    <col min="2050" max="2050" width="38.21875" style="2" customWidth="1"/>
    <col min="2051" max="2052" width="9.21875" style="2"/>
    <col min="2053" max="2053" width="11.44140625" style="2" customWidth="1"/>
    <col min="2054" max="2057" width="9.21875" style="2"/>
    <col min="2058" max="2058" width="61.44140625" style="2" customWidth="1"/>
    <col min="2059" max="2304" width="9.21875" style="2"/>
    <col min="2305" max="2305" width="7.77734375" style="2" customWidth="1"/>
    <col min="2306" max="2306" width="38.21875" style="2" customWidth="1"/>
    <col min="2307" max="2308" width="9.21875" style="2"/>
    <col min="2309" max="2309" width="11.44140625" style="2" customWidth="1"/>
    <col min="2310" max="2313" width="9.21875" style="2"/>
    <col min="2314" max="2314" width="61.44140625" style="2" customWidth="1"/>
    <col min="2315" max="2560" width="9.21875" style="2"/>
    <col min="2561" max="2561" width="7.77734375" style="2" customWidth="1"/>
    <col min="2562" max="2562" width="38.21875" style="2" customWidth="1"/>
    <col min="2563" max="2564" width="9.21875" style="2"/>
    <col min="2565" max="2565" width="11.44140625" style="2" customWidth="1"/>
    <col min="2566" max="2569" width="9.21875" style="2"/>
    <col min="2570" max="2570" width="61.44140625" style="2" customWidth="1"/>
    <col min="2571" max="2816" width="9.21875" style="2"/>
    <col min="2817" max="2817" width="7.77734375" style="2" customWidth="1"/>
    <col min="2818" max="2818" width="38.21875" style="2" customWidth="1"/>
    <col min="2819" max="2820" width="9.21875" style="2"/>
    <col min="2821" max="2821" width="11.44140625" style="2" customWidth="1"/>
    <col min="2822" max="2825" width="9.21875" style="2"/>
    <col min="2826" max="2826" width="61.44140625" style="2" customWidth="1"/>
    <col min="2827" max="3072" width="9.21875" style="2"/>
    <col min="3073" max="3073" width="7.77734375" style="2" customWidth="1"/>
    <col min="3074" max="3074" width="38.21875" style="2" customWidth="1"/>
    <col min="3075" max="3076" width="9.21875" style="2"/>
    <col min="3077" max="3077" width="11.44140625" style="2" customWidth="1"/>
    <col min="3078" max="3081" width="9.21875" style="2"/>
    <col min="3082" max="3082" width="61.44140625" style="2" customWidth="1"/>
    <col min="3083" max="3328" width="9.21875" style="2"/>
    <col min="3329" max="3329" width="7.77734375" style="2" customWidth="1"/>
    <col min="3330" max="3330" width="38.21875" style="2" customWidth="1"/>
    <col min="3331" max="3332" width="9.21875" style="2"/>
    <col min="3333" max="3333" width="11.44140625" style="2" customWidth="1"/>
    <col min="3334" max="3337" width="9.21875" style="2"/>
    <col min="3338" max="3338" width="61.44140625" style="2" customWidth="1"/>
    <col min="3339" max="3584" width="9.21875" style="2"/>
    <col min="3585" max="3585" width="7.77734375" style="2" customWidth="1"/>
    <col min="3586" max="3586" width="38.21875" style="2" customWidth="1"/>
    <col min="3587" max="3588" width="9.21875" style="2"/>
    <col min="3589" max="3589" width="11.44140625" style="2" customWidth="1"/>
    <col min="3590" max="3593" width="9.21875" style="2"/>
    <col min="3594" max="3594" width="61.44140625" style="2" customWidth="1"/>
    <col min="3595" max="3840" width="9.21875" style="2"/>
    <col min="3841" max="3841" width="7.77734375" style="2" customWidth="1"/>
    <col min="3842" max="3842" width="38.21875" style="2" customWidth="1"/>
    <col min="3843" max="3844" width="9.21875" style="2"/>
    <col min="3845" max="3845" width="11.44140625" style="2" customWidth="1"/>
    <col min="3846" max="3849" width="9.21875" style="2"/>
    <col min="3850" max="3850" width="61.44140625" style="2" customWidth="1"/>
    <col min="3851" max="4096" width="9.21875" style="2"/>
    <col min="4097" max="4097" width="7.77734375" style="2" customWidth="1"/>
    <col min="4098" max="4098" width="38.21875" style="2" customWidth="1"/>
    <col min="4099" max="4100" width="9.21875" style="2"/>
    <col min="4101" max="4101" width="11.44140625" style="2" customWidth="1"/>
    <col min="4102" max="4105" width="9.21875" style="2"/>
    <col min="4106" max="4106" width="61.44140625" style="2" customWidth="1"/>
    <col min="4107" max="4352" width="9.21875" style="2"/>
    <col min="4353" max="4353" width="7.77734375" style="2" customWidth="1"/>
    <col min="4354" max="4354" width="38.21875" style="2" customWidth="1"/>
    <col min="4355" max="4356" width="9.21875" style="2"/>
    <col min="4357" max="4357" width="11.44140625" style="2" customWidth="1"/>
    <col min="4358" max="4361" width="9.21875" style="2"/>
    <col min="4362" max="4362" width="61.44140625" style="2" customWidth="1"/>
    <col min="4363" max="4608" width="9.21875" style="2"/>
    <col min="4609" max="4609" width="7.77734375" style="2" customWidth="1"/>
    <col min="4610" max="4610" width="38.21875" style="2" customWidth="1"/>
    <col min="4611" max="4612" width="9.21875" style="2"/>
    <col min="4613" max="4613" width="11.44140625" style="2" customWidth="1"/>
    <col min="4614" max="4617" width="9.21875" style="2"/>
    <col min="4618" max="4618" width="61.44140625" style="2" customWidth="1"/>
    <col min="4619" max="4864" width="9.21875" style="2"/>
    <col min="4865" max="4865" width="7.77734375" style="2" customWidth="1"/>
    <col min="4866" max="4866" width="38.21875" style="2" customWidth="1"/>
    <col min="4867" max="4868" width="9.21875" style="2"/>
    <col min="4869" max="4869" width="11.44140625" style="2" customWidth="1"/>
    <col min="4870" max="4873" width="9.21875" style="2"/>
    <col min="4874" max="4874" width="61.44140625" style="2" customWidth="1"/>
    <col min="4875" max="5120" width="9.21875" style="2"/>
    <col min="5121" max="5121" width="7.77734375" style="2" customWidth="1"/>
    <col min="5122" max="5122" width="38.21875" style="2" customWidth="1"/>
    <col min="5123" max="5124" width="9.21875" style="2"/>
    <col min="5125" max="5125" width="11.44140625" style="2" customWidth="1"/>
    <col min="5126" max="5129" width="9.21875" style="2"/>
    <col min="5130" max="5130" width="61.44140625" style="2" customWidth="1"/>
    <col min="5131" max="5376" width="9.21875" style="2"/>
    <col min="5377" max="5377" width="7.77734375" style="2" customWidth="1"/>
    <col min="5378" max="5378" width="38.21875" style="2" customWidth="1"/>
    <col min="5379" max="5380" width="9.21875" style="2"/>
    <col min="5381" max="5381" width="11.44140625" style="2" customWidth="1"/>
    <col min="5382" max="5385" width="9.21875" style="2"/>
    <col min="5386" max="5386" width="61.44140625" style="2" customWidth="1"/>
    <col min="5387" max="5632" width="9.21875" style="2"/>
    <col min="5633" max="5633" width="7.77734375" style="2" customWidth="1"/>
    <col min="5634" max="5634" width="38.21875" style="2" customWidth="1"/>
    <col min="5635" max="5636" width="9.21875" style="2"/>
    <col min="5637" max="5637" width="11.44140625" style="2" customWidth="1"/>
    <col min="5638" max="5641" width="9.21875" style="2"/>
    <col min="5642" max="5642" width="61.44140625" style="2" customWidth="1"/>
    <col min="5643" max="5888" width="9.21875" style="2"/>
    <col min="5889" max="5889" width="7.77734375" style="2" customWidth="1"/>
    <col min="5890" max="5890" width="38.21875" style="2" customWidth="1"/>
    <col min="5891" max="5892" width="9.21875" style="2"/>
    <col min="5893" max="5893" width="11.44140625" style="2" customWidth="1"/>
    <col min="5894" max="5897" width="9.21875" style="2"/>
    <col min="5898" max="5898" width="61.44140625" style="2" customWidth="1"/>
    <col min="5899" max="6144" width="9.21875" style="2"/>
    <col min="6145" max="6145" width="7.77734375" style="2" customWidth="1"/>
    <col min="6146" max="6146" width="38.21875" style="2" customWidth="1"/>
    <col min="6147" max="6148" width="9.21875" style="2"/>
    <col min="6149" max="6149" width="11.44140625" style="2" customWidth="1"/>
    <col min="6150" max="6153" width="9.21875" style="2"/>
    <col min="6154" max="6154" width="61.44140625" style="2" customWidth="1"/>
    <col min="6155" max="6400" width="9.21875" style="2"/>
    <col min="6401" max="6401" width="7.77734375" style="2" customWidth="1"/>
    <col min="6402" max="6402" width="38.21875" style="2" customWidth="1"/>
    <col min="6403" max="6404" width="9.21875" style="2"/>
    <col min="6405" max="6405" width="11.44140625" style="2" customWidth="1"/>
    <col min="6406" max="6409" width="9.21875" style="2"/>
    <col min="6410" max="6410" width="61.44140625" style="2" customWidth="1"/>
    <col min="6411" max="6656" width="9.21875" style="2"/>
    <col min="6657" max="6657" width="7.77734375" style="2" customWidth="1"/>
    <col min="6658" max="6658" width="38.21875" style="2" customWidth="1"/>
    <col min="6659" max="6660" width="9.21875" style="2"/>
    <col min="6661" max="6661" width="11.44140625" style="2" customWidth="1"/>
    <col min="6662" max="6665" width="9.21875" style="2"/>
    <col min="6666" max="6666" width="61.44140625" style="2" customWidth="1"/>
    <col min="6667" max="6912" width="9.21875" style="2"/>
    <col min="6913" max="6913" width="7.77734375" style="2" customWidth="1"/>
    <col min="6914" max="6914" width="38.21875" style="2" customWidth="1"/>
    <col min="6915" max="6916" width="9.21875" style="2"/>
    <col min="6917" max="6917" width="11.44140625" style="2" customWidth="1"/>
    <col min="6918" max="6921" width="9.21875" style="2"/>
    <col min="6922" max="6922" width="61.44140625" style="2" customWidth="1"/>
    <col min="6923" max="7168" width="9.21875" style="2"/>
    <col min="7169" max="7169" width="7.77734375" style="2" customWidth="1"/>
    <col min="7170" max="7170" width="38.21875" style="2" customWidth="1"/>
    <col min="7171" max="7172" width="9.21875" style="2"/>
    <col min="7173" max="7173" width="11.44140625" style="2" customWidth="1"/>
    <col min="7174" max="7177" width="9.21875" style="2"/>
    <col min="7178" max="7178" width="61.44140625" style="2" customWidth="1"/>
    <col min="7179" max="7424" width="9.21875" style="2"/>
    <col min="7425" max="7425" width="7.77734375" style="2" customWidth="1"/>
    <col min="7426" max="7426" width="38.21875" style="2" customWidth="1"/>
    <col min="7427" max="7428" width="9.21875" style="2"/>
    <col min="7429" max="7429" width="11.44140625" style="2" customWidth="1"/>
    <col min="7430" max="7433" width="9.21875" style="2"/>
    <col min="7434" max="7434" width="61.44140625" style="2" customWidth="1"/>
    <col min="7435" max="7680" width="9.21875" style="2"/>
    <col min="7681" max="7681" width="7.77734375" style="2" customWidth="1"/>
    <col min="7682" max="7682" width="38.21875" style="2" customWidth="1"/>
    <col min="7683" max="7684" width="9.21875" style="2"/>
    <col min="7685" max="7685" width="11.44140625" style="2" customWidth="1"/>
    <col min="7686" max="7689" width="9.21875" style="2"/>
    <col min="7690" max="7690" width="61.44140625" style="2" customWidth="1"/>
    <col min="7691" max="7936" width="9.21875" style="2"/>
    <col min="7937" max="7937" width="7.77734375" style="2" customWidth="1"/>
    <col min="7938" max="7938" width="38.21875" style="2" customWidth="1"/>
    <col min="7939" max="7940" width="9.21875" style="2"/>
    <col min="7941" max="7941" width="11.44140625" style="2" customWidth="1"/>
    <col min="7942" max="7945" width="9.21875" style="2"/>
    <col min="7946" max="7946" width="61.44140625" style="2" customWidth="1"/>
    <col min="7947" max="8192" width="9.21875" style="2"/>
    <col min="8193" max="8193" width="7.77734375" style="2" customWidth="1"/>
    <col min="8194" max="8194" width="38.21875" style="2" customWidth="1"/>
    <col min="8195" max="8196" width="9.21875" style="2"/>
    <col min="8197" max="8197" width="11.44140625" style="2" customWidth="1"/>
    <col min="8198" max="8201" width="9.21875" style="2"/>
    <col min="8202" max="8202" width="61.44140625" style="2" customWidth="1"/>
    <col min="8203" max="8448" width="9.21875" style="2"/>
    <col min="8449" max="8449" width="7.77734375" style="2" customWidth="1"/>
    <col min="8450" max="8450" width="38.21875" style="2" customWidth="1"/>
    <col min="8451" max="8452" width="9.21875" style="2"/>
    <col min="8453" max="8453" width="11.44140625" style="2" customWidth="1"/>
    <col min="8454" max="8457" width="9.21875" style="2"/>
    <col min="8458" max="8458" width="61.44140625" style="2" customWidth="1"/>
    <col min="8459" max="8704" width="9.21875" style="2"/>
    <col min="8705" max="8705" width="7.77734375" style="2" customWidth="1"/>
    <col min="8706" max="8706" width="38.21875" style="2" customWidth="1"/>
    <col min="8707" max="8708" width="9.21875" style="2"/>
    <col min="8709" max="8709" width="11.44140625" style="2" customWidth="1"/>
    <col min="8710" max="8713" width="9.21875" style="2"/>
    <col min="8714" max="8714" width="61.44140625" style="2" customWidth="1"/>
    <col min="8715" max="8960" width="9.21875" style="2"/>
    <col min="8961" max="8961" width="7.77734375" style="2" customWidth="1"/>
    <col min="8962" max="8962" width="38.21875" style="2" customWidth="1"/>
    <col min="8963" max="8964" width="9.21875" style="2"/>
    <col min="8965" max="8965" width="11.44140625" style="2" customWidth="1"/>
    <col min="8966" max="8969" width="9.21875" style="2"/>
    <col min="8970" max="8970" width="61.44140625" style="2" customWidth="1"/>
    <col min="8971" max="9216" width="9.21875" style="2"/>
    <col min="9217" max="9217" width="7.77734375" style="2" customWidth="1"/>
    <col min="9218" max="9218" width="38.21875" style="2" customWidth="1"/>
    <col min="9219" max="9220" width="9.21875" style="2"/>
    <col min="9221" max="9221" width="11.44140625" style="2" customWidth="1"/>
    <col min="9222" max="9225" width="9.21875" style="2"/>
    <col min="9226" max="9226" width="61.44140625" style="2" customWidth="1"/>
    <col min="9227" max="9472" width="9.21875" style="2"/>
    <col min="9473" max="9473" width="7.77734375" style="2" customWidth="1"/>
    <col min="9474" max="9474" width="38.21875" style="2" customWidth="1"/>
    <col min="9475" max="9476" width="9.21875" style="2"/>
    <col min="9477" max="9477" width="11.44140625" style="2" customWidth="1"/>
    <col min="9478" max="9481" width="9.21875" style="2"/>
    <col min="9482" max="9482" width="61.44140625" style="2" customWidth="1"/>
    <col min="9483" max="9728" width="9.21875" style="2"/>
    <col min="9729" max="9729" width="7.77734375" style="2" customWidth="1"/>
    <col min="9730" max="9730" width="38.21875" style="2" customWidth="1"/>
    <col min="9731" max="9732" width="9.21875" style="2"/>
    <col min="9733" max="9733" width="11.44140625" style="2" customWidth="1"/>
    <col min="9734" max="9737" width="9.21875" style="2"/>
    <col min="9738" max="9738" width="61.44140625" style="2" customWidth="1"/>
    <col min="9739" max="9984" width="9.21875" style="2"/>
    <col min="9985" max="9985" width="7.77734375" style="2" customWidth="1"/>
    <col min="9986" max="9986" width="38.21875" style="2" customWidth="1"/>
    <col min="9987" max="9988" width="9.21875" style="2"/>
    <col min="9989" max="9989" width="11.44140625" style="2" customWidth="1"/>
    <col min="9990" max="9993" width="9.21875" style="2"/>
    <col min="9994" max="9994" width="61.44140625" style="2" customWidth="1"/>
    <col min="9995" max="10240" width="9.21875" style="2"/>
    <col min="10241" max="10241" width="7.77734375" style="2" customWidth="1"/>
    <col min="10242" max="10242" width="38.21875" style="2" customWidth="1"/>
    <col min="10243" max="10244" width="9.21875" style="2"/>
    <col min="10245" max="10245" width="11.44140625" style="2" customWidth="1"/>
    <col min="10246" max="10249" width="9.21875" style="2"/>
    <col min="10250" max="10250" width="61.44140625" style="2" customWidth="1"/>
    <col min="10251" max="10496" width="9.21875" style="2"/>
    <col min="10497" max="10497" width="7.77734375" style="2" customWidth="1"/>
    <col min="10498" max="10498" width="38.21875" style="2" customWidth="1"/>
    <col min="10499" max="10500" width="9.21875" style="2"/>
    <col min="10501" max="10501" width="11.44140625" style="2" customWidth="1"/>
    <col min="10502" max="10505" width="9.21875" style="2"/>
    <col min="10506" max="10506" width="61.44140625" style="2" customWidth="1"/>
    <col min="10507" max="10752" width="9.21875" style="2"/>
    <col min="10753" max="10753" width="7.77734375" style="2" customWidth="1"/>
    <col min="10754" max="10754" width="38.21875" style="2" customWidth="1"/>
    <col min="10755" max="10756" width="9.21875" style="2"/>
    <col min="10757" max="10757" width="11.44140625" style="2" customWidth="1"/>
    <col min="10758" max="10761" width="9.21875" style="2"/>
    <col min="10762" max="10762" width="61.44140625" style="2" customWidth="1"/>
    <col min="10763" max="11008" width="9.21875" style="2"/>
    <col min="11009" max="11009" width="7.77734375" style="2" customWidth="1"/>
    <col min="11010" max="11010" width="38.21875" style="2" customWidth="1"/>
    <col min="11011" max="11012" width="9.21875" style="2"/>
    <col min="11013" max="11013" width="11.44140625" style="2" customWidth="1"/>
    <col min="11014" max="11017" width="9.21875" style="2"/>
    <col min="11018" max="11018" width="61.44140625" style="2" customWidth="1"/>
    <col min="11019" max="11264" width="9.21875" style="2"/>
    <col min="11265" max="11265" width="7.77734375" style="2" customWidth="1"/>
    <col min="11266" max="11266" width="38.21875" style="2" customWidth="1"/>
    <col min="11267" max="11268" width="9.21875" style="2"/>
    <col min="11269" max="11269" width="11.44140625" style="2" customWidth="1"/>
    <col min="11270" max="11273" width="9.21875" style="2"/>
    <col min="11274" max="11274" width="61.44140625" style="2" customWidth="1"/>
    <col min="11275" max="11520" width="9.21875" style="2"/>
    <col min="11521" max="11521" width="7.77734375" style="2" customWidth="1"/>
    <col min="11522" max="11522" width="38.21875" style="2" customWidth="1"/>
    <col min="11523" max="11524" width="9.21875" style="2"/>
    <col min="11525" max="11525" width="11.44140625" style="2" customWidth="1"/>
    <col min="11526" max="11529" width="9.21875" style="2"/>
    <col min="11530" max="11530" width="61.44140625" style="2" customWidth="1"/>
    <col min="11531" max="11776" width="9.21875" style="2"/>
    <col min="11777" max="11777" width="7.77734375" style="2" customWidth="1"/>
    <col min="11778" max="11778" width="38.21875" style="2" customWidth="1"/>
    <col min="11779" max="11780" width="9.21875" style="2"/>
    <col min="11781" max="11781" width="11.44140625" style="2" customWidth="1"/>
    <col min="11782" max="11785" width="9.21875" style="2"/>
    <col min="11786" max="11786" width="61.44140625" style="2" customWidth="1"/>
    <col min="11787" max="12032" width="9.21875" style="2"/>
    <col min="12033" max="12033" width="7.77734375" style="2" customWidth="1"/>
    <col min="12034" max="12034" width="38.21875" style="2" customWidth="1"/>
    <col min="12035" max="12036" width="9.21875" style="2"/>
    <col min="12037" max="12037" width="11.44140625" style="2" customWidth="1"/>
    <col min="12038" max="12041" width="9.21875" style="2"/>
    <col min="12042" max="12042" width="61.44140625" style="2" customWidth="1"/>
    <col min="12043" max="12288" width="9.21875" style="2"/>
    <col min="12289" max="12289" width="7.77734375" style="2" customWidth="1"/>
    <col min="12290" max="12290" width="38.21875" style="2" customWidth="1"/>
    <col min="12291" max="12292" width="9.21875" style="2"/>
    <col min="12293" max="12293" width="11.44140625" style="2" customWidth="1"/>
    <col min="12294" max="12297" width="9.21875" style="2"/>
    <col min="12298" max="12298" width="61.44140625" style="2" customWidth="1"/>
    <col min="12299" max="12544" width="9.21875" style="2"/>
    <col min="12545" max="12545" width="7.77734375" style="2" customWidth="1"/>
    <col min="12546" max="12546" width="38.21875" style="2" customWidth="1"/>
    <col min="12547" max="12548" width="9.21875" style="2"/>
    <col min="12549" max="12549" width="11.44140625" style="2" customWidth="1"/>
    <col min="12550" max="12553" width="9.21875" style="2"/>
    <col min="12554" max="12554" width="61.44140625" style="2" customWidth="1"/>
    <col min="12555" max="12800" width="9.21875" style="2"/>
    <col min="12801" max="12801" width="7.77734375" style="2" customWidth="1"/>
    <col min="12802" max="12802" width="38.21875" style="2" customWidth="1"/>
    <col min="12803" max="12804" width="9.21875" style="2"/>
    <col min="12805" max="12805" width="11.44140625" style="2" customWidth="1"/>
    <col min="12806" max="12809" width="9.21875" style="2"/>
    <col min="12810" max="12810" width="61.44140625" style="2" customWidth="1"/>
    <col min="12811" max="13056" width="9.21875" style="2"/>
    <col min="13057" max="13057" width="7.77734375" style="2" customWidth="1"/>
    <col min="13058" max="13058" width="38.21875" style="2" customWidth="1"/>
    <col min="13059" max="13060" width="9.21875" style="2"/>
    <col min="13061" max="13061" width="11.44140625" style="2" customWidth="1"/>
    <col min="13062" max="13065" width="9.21875" style="2"/>
    <col min="13066" max="13066" width="61.44140625" style="2" customWidth="1"/>
    <col min="13067" max="13312" width="9.21875" style="2"/>
    <col min="13313" max="13313" width="7.77734375" style="2" customWidth="1"/>
    <col min="13314" max="13314" width="38.21875" style="2" customWidth="1"/>
    <col min="13315" max="13316" width="9.21875" style="2"/>
    <col min="13317" max="13317" width="11.44140625" style="2" customWidth="1"/>
    <col min="13318" max="13321" width="9.21875" style="2"/>
    <col min="13322" max="13322" width="61.44140625" style="2" customWidth="1"/>
    <col min="13323" max="13568" width="9.21875" style="2"/>
    <col min="13569" max="13569" width="7.77734375" style="2" customWidth="1"/>
    <col min="13570" max="13570" width="38.21875" style="2" customWidth="1"/>
    <col min="13571" max="13572" width="9.21875" style="2"/>
    <col min="13573" max="13573" width="11.44140625" style="2" customWidth="1"/>
    <col min="13574" max="13577" width="9.21875" style="2"/>
    <col min="13578" max="13578" width="61.44140625" style="2" customWidth="1"/>
    <col min="13579" max="13824" width="9.21875" style="2"/>
    <col min="13825" max="13825" width="7.77734375" style="2" customWidth="1"/>
    <col min="13826" max="13826" width="38.21875" style="2" customWidth="1"/>
    <col min="13827" max="13828" width="9.21875" style="2"/>
    <col min="13829" max="13829" width="11.44140625" style="2" customWidth="1"/>
    <col min="13830" max="13833" width="9.21875" style="2"/>
    <col min="13834" max="13834" width="61.44140625" style="2" customWidth="1"/>
    <col min="13835" max="14080" width="9.21875" style="2"/>
    <col min="14081" max="14081" width="7.77734375" style="2" customWidth="1"/>
    <col min="14082" max="14082" width="38.21875" style="2" customWidth="1"/>
    <col min="14083" max="14084" width="9.21875" style="2"/>
    <col min="14085" max="14085" width="11.44140625" style="2" customWidth="1"/>
    <col min="14086" max="14089" width="9.21875" style="2"/>
    <col min="14090" max="14090" width="61.44140625" style="2" customWidth="1"/>
    <col min="14091" max="14336" width="9.21875" style="2"/>
    <col min="14337" max="14337" width="7.77734375" style="2" customWidth="1"/>
    <col min="14338" max="14338" width="38.21875" style="2" customWidth="1"/>
    <col min="14339" max="14340" width="9.21875" style="2"/>
    <col min="14341" max="14341" width="11.44140625" style="2" customWidth="1"/>
    <col min="14342" max="14345" width="9.21875" style="2"/>
    <col min="14346" max="14346" width="61.44140625" style="2" customWidth="1"/>
    <col min="14347" max="14592" width="9.21875" style="2"/>
    <col min="14593" max="14593" width="7.77734375" style="2" customWidth="1"/>
    <col min="14594" max="14594" width="38.21875" style="2" customWidth="1"/>
    <col min="14595" max="14596" width="9.21875" style="2"/>
    <col min="14597" max="14597" width="11.44140625" style="2" customWidth="1"/>
    <col min="14598" max="14601" width="9.21875" style="2"/>
    <col min="14602" max="14602" width="61.44140625" style="2" customWidth="1"/>
    <col min="14603" max="14848" width="9.21875" style="2"/>
    <col min="14849" max="14849" width="7.77734375" style="2" customWidth="1"/>
    <col min="14850" max="14850" width="38.21875" style="2" customWidth="1"/>
    <col min="14851" max="14852" width="9.21875" style="2"/>
    <col min="14853" max="14853" width="11.44140625" style="2" customWidth="1"/>
    <col min="14854" max="14857" width="9.21875" style="2"/>
    <col min="14858" max="14858" width="61.44140625" style="2" customWidth="1"/>
    <col min="14859" max="15104" width="9.21875" style="2"/>
    <col min="15105" max="15105" width="7.77734375" style="2" customWidth="1"/>
    <col min="15106" max="15106" width="38.21875" style="2" customWidth="1"/>
    <col min="15107" max="15108" width="9.21875" style="2"/>
    <col min="15109" max="15109" width="11.44140625" style="2" customWidth="1"/>
    <col min="15110" max="15113" width="9.21875" style="2"/>
    <col min="15114" max="15114" width="61.44140625" style="2" customWidth="1"/>
    <col min="15115" max="15360" width="9.21875" style="2"/>
    <col min="15361" max="15361" width="7.77734375" style="2" customWidth="1"/>
    <col min="15362" max="15362" width="38.21875" style="2" customWidth="1"/>
    <col min="15363" max="15364" width="9.21875" style="2"/>
    <col min="15365" max="15365" width="11.44140625" style="2" customWidth="1"/>
    <col min="15366" max="15369" width="9.21875" style="2"/>
    <col min="15370" max="15370" width="61.44140625" style="2" customWidth="1"/>
    <col min="15371" max="15616" width="9.21875" style="2"/>
    <col min="15617" max="15617" width="7.77734375" style="2" customWidth="1"/>
    <col min="15618" max="15618" width="38.21875" style="2" customWidth="1"/>
    <col min="15619" max="15620" width="9.21875" style="2"/>
    <col min="15621" max="15621" width="11.44140625" style="2" customWidth="1"/>
    <col min="15622" max="15625" width="9.21875" style="2"/>
    <col min="15626" max="15626" width="61.44140625" style="2" customWidth="1"/>
    <col min="15627" max="15872" width="9.21875" style="2"/>
    <col min="15873" max="15873" width="7.77734375" style="2" customWidth="1"/>
    <col min="15874" max="15874" width="38.21875" style="2" customWidth="1"/>
    <col min="15875" max="15876" width="9.21875" style="2"/>
    <col min="15877" max="15877" width="11.44140625" style="2" customWidth="1"/>
    <col min="15878" max="15881" width="9.21875" style="2"/>
    <col min="15882" max="15882" width="61.44140625" style="2" customWidth="1"/>
    <col min="15883" max="16128" width="9.21875" style="2"/>
    <col min="16129" max="16129" width="7.77734375" style="2" customWidth="1"/>
    <col min="16130" max="16130" width="38.21875" style="2" customWidth="1"/>
    <col min="16131" max="16132" width="9.21875" style="2"/>
    <col min="16133" max="16133" width="11.44140625" style="2" customWidth="1"/>
    <col min="16134" max="16137" width="9.21875" style="2"/>
    <col min="16138" max="16138" width="61.44140625" style="2" customWidth="1"/>
    <col min="16139" max="16384" width="9.21875" style="2"/>
  </cols>
  <sheetData>
    <row r="1" spans="1:8" ht="26.25" customHeight="1" x14ac:dyDescent="0.3">
      <c r="A1" s="68" t="s">
        <v>0</v>
      </c>
      <c r="B1" s="68"/>
      <c r="C1" s="68"/>
      <c r="D1" s="68"/>
      <c r="E1" s="68"/>
    </row>
    <row r="2" spans="1:8" ht="12" customHeight="1" x14ac:dyDescent="0.3">
      <c r="A2" s="68"/>
      <c r="B2" s="68"/>
      <c r="C2" s="68"/>
      <c r="D2" s="68"/>
      <c r="E2" s="68"/>
      <c r="G2" s="115"/>
    </row>
    <row r="3" spans="1:8" x14ac:dyDescent="0.3">
      <c r="A3" s="2" t="s">
        <v>1</v>
      </c>
      <c r="B3" s="3">
        <v>44928</v>
      </c>
    </row>
    <row r="5" spans="1:8" ht="15.6" customHeight="1" x14ac:dyDescent="0.35">
      <c r="A5" s="129" t="s">
        <v>2</v>
      </c>
      <c r="B5" s="131" t="s">
        <v>3</v>
      </c>
      <c r="C5" s="131" t="s">
        <v>4</v>
      </c>
      <c r="D5" s="116" t="s">
        <v>52</v>
      </c>
      <c r="E5" s="117" t="s">
        <v>5</v>
      </c>
      <c r="F5" s="69" t="s">
        <v>77</v>
      </c>
    </row>
    <row r="6" spans="1:8" x14ac:dyDescent="0.3">
      <c r="A6" s="130"/>
      <c r="B6" s="132"/>
      <c r="C6" s="132"/>
      <c r="D6" s="55">
        <v>2023</v>
      </c>
      <c r="E6" s="11">
        <v>2023</v>
      </c>
      <c r="F6" s="70">
        <v>2023</v>
      </c>
    </row>
    <row r="7" spans="1:8" x14ac:dyDescent="0.3">
      <c r="A7" s="122" t="s">
        <v>10</v>
      </c>
      <c r="B7" s="60" t="s">
        <v>78</v>
      </c>
      <c r="C7" s="14" t="s">
        <v>12</v>
      </c>
      <c r="D7" s="71">
        <v>48.2</v>
      </c>
      <c r="E7" s="37">
        <v>320.39999999999998</v>
      </c>
      <c r="F7" s="136" t="s">
        <v>137</v>
      </c>
    </row>
    <row r="8" spans="1:8" x14ac:dyDescent="0.3">
      <c r="A8" s="123"/>
      <c r="B8" s="57" t="s">
        <v>80</v>
      </c>
      <c r="C8" s="24" t="s">
        <v>12</v>
      </c>
      <c r="D8" s="72">
        <v>44.9</v>
      </c>
      <c r="E8" s="108">
        <v>284.39999999999998</v>
      </c>
      <c r="F8" s="137"/>
    </row>
    <row r="9" spans="1:8" x14ac:dyDescent="0.3">
      <c r="A9" s="123"/>
      <c r="B9" s="57" t="s">
        <v>81</v>
      </c>
      <c r="C9" s="24" t="s">
        <v>12</v>
      </c>
      <c r="D9" s="72">
        <v>48.2</v>
      </c>
      <c r="E9" s="108">
        <v>320.39999999999998</v>
      </c>
      <c r="F9" s="137"/>
    </row>
    <row r="10" spans="1:8" ht="28.2" customHeight="1" x14ac:dyDescent="0.3">
      <c r="A10" s="123"/>
      <c r="B10" s="73" t="s">
        <v>127</v>
      </c>
      <c r="C10" s="24" t="s">
        <v>55</v>
      </c>
      <c r="D10" s="72">
        <v>41</v>
      </c>
      <c r="E10" s="108">
        <v>315.8</v>
      </c>
      <c r="F10" s="137"/>
    </row>
    <row r="11" spans="1:8" x14ac:dyDescent="0.3">
      <c r="A11" s="123"/>
      <c r="B11" s="57" t="s">
        <v>84</v>
      </c>
      <c r="C11" s="24" t="s">
        <v>21</v>
      </c>
      <c r="D11" s="72">
        <v>54.3</v>
      </c>
      <c r="E11" s="108">
        <v>356.5</v>
      </c>
      <c r="F11" s="137"/>
    </row>
    <row r="12" spans="1:8" x14ac:dyDescent="0.3">
      <c r="A12" s="123"/>
      <c r="B12" s="57" t="s">
        <v>114</v>
      </c>
      <c r="C12" s="24" t="s">
        <v>12</v>
      </c>
      <c r="D12" s="72">
        <v>43.6</v>
      </c>
      <c r="E12" s="34">
        <v>530.1</v>
      </c>
      <c r="F12" s="137"/>
    </row>
    <row r="13" spans="1:8" x14ac:dyDescent="0.3">
      <c r="A13" s="124"/>
      <c r="B13" s="74" t="s">
        <v>86</v>
      </c>
      <c r="C13" s="7" t="s">
        <v>12</v>
      </c>
      <c r="D13" s="75">
        <v>41.5</v>
      </c>
      <c r="E13" s="47">
        <v>442.2</v>
      </c>
      <c r="F13" s="137"/>
      <c r="H13" s="46">
        <f>E13+D13</f>
        <v>483.7</v>
      </c>
    </row>
    <row r="14" spans="1:8" x14ac:dyDescent="0.3">
      <c r="A14" s="139" t="s">
        <v>23</v>
      </c>
      <c r="B14" s="60" t="s">
        <v>128</v>
      </c>
      <c r="C14" s="14" t="s">
        <v>12</v>
      </c>
      <c r="D14" s="71">
        <v>48.2</v>
      </c>
      <c r="E14" s="34">
        <v>229.3</v>
      </c>
      <c r="F14" s="137"/>
      <c r="H14" s="46">
        <f t="shared" ref="H14" si="0">E14+D14</f>
        <v>277.5</v>
      </c>
    </row>
    <row r="15" spans="1:8" x14ac:dyDescent="0.3">
      <c r="A15" s="140"/>
      <c r="B15" s="57" t="s">
        <v>88</v>
      </c>
      <c r="C15" s="24" t="s">
        <v>21</v>
      </c>
      <c r="D15" s="72">
        <v>57.6</v>
      </c>
      <c r="E15" s="34">
        <v>259.8</v>
      </c>
      <c r="F15" s="137"/>
      <c r="H15" s="46"/>
    </row>
    <row r="16" spans="1:8" x14ac:dyDescent="0.3">
      <c r="A16" s="140"/>
      <c r="B16" s="57" t="s">
        <v>89</v>
      </c>
      <c r="C16" s="24" t="s">
        <v>21</v>
      </c>
      <c r="D16" s="72">
        <v>51.8</v>
      </c>
      <c r="E16" s="34">
        <v>233.9</v>
      </c>
      <c r="F16" s="137"/>
      <c r="H16" s="46"/>
    </row>
    <row r="17" spans="1:9" x14ac:dyDescent="0.3">
      <c r="A17" s="140"/>
      <c r="B17" s="57" t="s">
        <v>129</v>
      </c>
      <c r="C17" s="24" t="s">
        <v>12</v>
      </c>
      <c r="D17" s="72">
        <v>48.2</v>
      </c>
      <c r="E17" s="34">
        <v>229.3</v>
      </c>
      <c r="F17" s="137"/>
      <c r="H17" s="46"/>
    </row>
    <row r="18" spans="1:9" x14ac:dyDescent="0.3">
      <c r="A18" s="140"/>
      <c r="B18" s="57" t="s">
        <v>136</v>
      </c>
      <c r="C18" s="24" t="s">
        <v>21</v>
      </c>
      <c r="D18" s="72">
        <v>29.3</v>
      </c>
      <c r="E18" s="34">
        <v>193.9</v>
      </c>
      <c r="F18" s="137"/>
    </row>
    <row r="19" spans="1:9" x14ac:dyDescent="0.3">
      <c r="A19" s="140"/>
      <c r="B19" s="57" t="s">
        <v>91</v>
      </c>
      <c r="C19" s="24" t="s">
        <v>21</v>
      </c>
      <c r="D19" s="72">
        <v>53.9</v>
      </c>
      <c r="E19" s="72"/>
      <c r="F19" s="137"/>
    </row>
    <row r="20" spans="1:9" x14ac:dyDescent="0.3">
      <c r="A20" s="140"/>
      <c r="B20" s="60" t="s">
        <v>93</v>
      </c>
      <c r="C20" s="14" t="s">
        <v>28</v>
      </c>
      <c r="D20" s="71">
        <v>483.3</v>
      </c>
      <c r="E20" s="71">
        <v>1790</v>
      </c>
      <c r="F20" s="137"/>
    </row>
    <row r="21" spans="1:9" x14ac:dyDescent="0.3">
      <c r="A21" s="140"/>
      <c r="B21" s="57" t="s">
        <v>94</v>
      </c>
      <c r="C21" s="24" t="s">
        <v>28</v>
      </c>
      <c r="D21" s="34">
        <v>551.6</v>
      </c>
      <c r="E21" s="34">
        <v>2110</v>
      </c>
      <c r="F21" s="137"/>
    </row>
    <row r="22" spans="1:9" x14ac:dyDescent="0.3">
      <c r="A22" s="140"/>
      <c r="B22" s="57" t="s">
        <v>95</v>
      </c>
      <c r="C22" s="24" t="s">
        <v>28</v>
      </c>
      <c r="D22" s="47">
        <v>328</v>
      </c>
      <c r="E22" s="47">
        <v>1215</v>
      </c>
      <c r="F22" s="138"/>
    </row>
    <row r="23" spans="1:9" ht="16.2" x14ac:dyDescent="0.3">
      <c r="A23" s="140"/>
      <c r="B23" s="62" t="s">
        <v>96</v>
      </c>
      <c r="C23" s="14" t="s">
        <v>55</v>
      </c>
      <c r="D23" s="37">
        <v>41</v>
      </c>
      <c r="E23" s="37">
        <v>253.1</v>
      </c>
      <c r="F23" s="76"/>
      <c r="I23" s="2">
        <f>D23*'2021'!J23/'2021'!D23</f>
        <v>207.13647642679902</v>
      </c>
    </row>
    <row r="24" spans="1:9" ht="16.2" x14ac:dyDescent="0.3">
      <c r="A24" s="140"/>
      <c r="B24" s="77" t="s">
        <v>98</v>
      </c>
      <c r="C24" s="7" t="s">
        <v>55</v>
      </c>
      <c r="D24" s="47">
        <v>41</v>
      </c>
      <c r="E24" s="47">
        <v>253.1</v>
      </c>
      <c r="F24" s="78"/>
    </row>
    <row r="25" spans="1:9" x14ac:dyDescent="0.3">
      <c r="A25" s="140"/>
      <c r="B25" s="60" t="s">
        <v>99</v>
      </c>
      <c r="C25" s="24" t="s">
        <v>34</v>
      </c>
      <c r="D25" s="39">
        <v>0</v>
      </c>
      <c r="E25" s="34">
        <v>0.8</v>
      </c>
      <c r="F25" s="76"/>
    </row>
    <row r="26" spans="1:9" x14ac:dyDescent="0.3">
      <c r="A26" s="140"/>
      <c r="B26" s="74" t="s">
        <v>100</v>
      </c>
      <c r="C26" s="7" t="s">
        <v>34</v>
      </c>
      <c r="D26" s="39">
        <v>0</v>
      </c>
      <c r="E26" s="97">
        <v>0.82</v>
      </c>
      <c r="F26" s="78"/>
    </row>
    <row r="27" spans="1:9" x14ac:dyDescent="0.3">
      <c r="A27" s="140"/>
      <c r="B27" s="57" t="s">
        <v>131</v>
      </c>
      <c r="C27" s="24" t="s">
        <v>28</v>
      </c>
      <c r="D27" s="39">
        <v>0</v>
      </c>
      <c r="E27" s="34"/>
      <c r="F27" s="79">
        <v>11.1</v>
      </c>
    </row>
    <row r="28" spans="1:9" x14ac:dyDescent="0.3">
      <c r="A28" s="140"/>
      <c r="B28" s="60" t="s">
        <v>103</v>
      </c>
      <c r="C28" s="14" t="s">
        <v>28</v>
      </c>
      <c r="D28" s="38">
        <v>0</v>
      </c>
      <c r="E28" s="27">
        <v>0</v>
      </c>
      <c r="F28" s="79">
        <v>28.3</v>
      </c>
    </row>
    <row r="29" spans="1:9" x14ac:dyDescent="0.3">
      <c r="A29" s="141"/>
      <c r="B29" s="74" t="s">
        <v>104</v>
      </c>
      <c r="C29" s="7" t="s">
        <v>28</v>
      </c>
      <c r="D29" s="40">
        <v>0</v>
      </c>
      <c r="E29" s="32">
        <v>0</v>
      </c>
      <c r="F29" s="81">
        <v>49.3</v>
      </c>
    </row>
    <row r="30" spans="1:9" x14ac:dyDescent="0.3">
      <c r="D30" s="41"/>
      <c r="E30" s="41"/>
      <c r="G30" s="41"/>
    </row>
    <row r="31" spans="1:9" x14ac:dyDescent="0.3">
      <c r="B31" s="42"/>
      <c r="D31" s="41"/>
      <c r="E31" s="41"/>
      <c r="G31" s="41"/>
    </row>
    <row r="32" spans="1:9" x14ac:dyDescent="0.3">
      <c r="B32" s="42" t="s">
        <v>107</v>
      </c>
      <c r="D32" s="41"/>
      <c r="E32" s="64"/>
      <c r="G32" s="41"/>
    </row>
    <row r="33" spans="1:7" x14ac:dyDescent="0.3">
      <c r="B33" s="42" t="s">
        <v>108</v>
      </c>
      <c r="D33" s="41"/>
      <c r="E33" s="43"/>
      <c r="G33" s="41"/>
    </row>
    <row r="34" spans="1:7" x14ac:dyDescent="0.3">
      <c r="B34" s="42" t="s">
        <v>109</v>
      </c>
      <c r="D34" s="41"/>
      <c r="E34" s="43"/>
      <c r="G34" s="41"/>
    </row>
    <row r="35" spans="1:7" x14ac:dyDescent="0.3">
      <c r="B35" s="42" t="s">
        <v>110</v>
      </c>
      <c r="D35" s="41"/>
      <c r="E35" s="41"/>
      <c r="G35" s="41"/>
    </row>
    <row r="36" spans="1:7" x14ac:dyDescent="0.3">
      <c r="D36" s="41"/>
      <c r="E36" s="41"/>
      <c r="G36" s="41"/>
    </row>
    <row r="37" spans="1:7" ht="16.2" x14ac:dyDescent="0.3">
      <c r="A37" s="51"/>
      <c r="B37" s="42"/>
      <c r="D37" s="41"/>
      <c r="E37" s="41"/>
      <c r="G37" s="41"/>
    </row>
    <row r="38" spans="1:7" x14ac:dyDescent="0.3">
      <c r="B38" s="42"/>
      <c r="D38" s="41"/>
      <c r="E38" s="41"/>
      <c r="G38" s="41"/>
    </row>
    <row r="39" spans="1:7" x14ac:dyDescent="0.3">
      <c r="A39" s="85"/>
      <c r="B39" s="42"/>
      <c r="D39" s="41"/>
      <c r="E39" s="41"/>
      <c r="G39" s="41"/>
    </row>
    <row r="40" spans="1:7" x14ac:dyDescent="0.3">
      <c r="B40" s="42"/>
      <c r="D40" s="41"/>
      <c r="E40" s="41"/>
      <c r="G40" s="41"/>
    </row>
    <row r="41" spans="1:7" x14ac:dyDescent="0.3">
      <c r="B41" s="42"/>
      <c r="D41" s="41"/>
      <c r="E41" s="41"/>
      <c r="G41" s="41"/>
    </row>
    <row r="42" spans="1:7" x14ac:dyDescent="0.3">
      <c r="B42" s="42"/>
      <c r="D42" s="41"/>
      <c r="E42" s="41"/>
      <c r="G42" s="41"/>
    </row>
    <row r="43" spans="1:7" x14ac:dyDescent="0.3">
      <c r="B43" s="42"/>
      <c r="D43" s="41"/>
      <c r="E43" s="41"/>
      <c r="G43" s="41"/>
    </row>
    <row r="44" spans="1:7" x14ac:dyDescent="0.3">
      <c r="D44" s="41"/>
      <c r="E44" s="41"/>
      <c r="G44" s="41"/>
    </row>
    <row r="45" spans="1:7" x14ac:dyDescent="0.3">
      <c r="D45" s="41"/>
      <c r="E45" s="41"/>
      <c r="G45" s="41"/>
    </row>
    <row r="46" spans="1:7" x14ac:dyDescent="0.3">
      <c r="D46" s="41"/>
      <c r="E46" s="41"/>
      <c r="G46" s="41"/>
    </row>
    <row r="47" spans="1:7" x14ac:dyDescent="0.3">
      <c r="D47" s="41"/>
      <c r="E47" s="41"/>
      <c r="G47" s="41"/>
    </row>
    <row r="48" spans="1:7" x14ac:dyDescent="0.3">
      <c r="D48" s="41"/>
      <c r="E48" s="41"/>
      <c r="G48" s="41"/>
    </row>
    <row r="49" spans="4:7" x14ac:dyDescent="0.3">
      <c r="D49" s="41"/>
      <c r="E49" s="41"/>
      <c r="G49" s="41"/>
    </row>
    <row r="50" spans="4:7" x14ac:dyDescent="0.3">
      <c r="D50" s="41"/>
      <c r="E50" s="41"/>
      <c r="G50" s="41"/>
    </row>
    <row r="51" spans="4:7" x14ac:dyDescent="0.3">
      <c r="D51" s="41"/>
      <c r="E51" s="41"/>
      <c r="G51" s="41"/>
    </row>
    <row r="52" spans="4:7" x14ac:dyDescent="0.3">
      <c r="D52" s="41"/>
      <c r="E52" s="41"/>
      <c r="G52" s="41"/>
    </row>
    <row r="53" spans="4:7" x14ac:dyDescent="0.3">
      <c r="D53" s="41"/>
      <c r="E53" s="41"/>
      <c r="G53" s="41"/>
    </row>
    <row r="54" spans="4:7" x14ac:dyDescent="0.3">
      <c r="D54" s="41"/>
      <c r="E54" s="41"/>
      <c r="G54" s="41"/>
    </row>
    <row r="55" spans="4:7" x14ac:dyDescent="0.3">
      <c r="D55" s="41"/>
      <c r="E55" s="41"/>
      <c r="G55" s="41"/>
    </row>
    <row r="56" spans="4:7" x14ac:dyDescent="0.3">
      <c r="D56" s="41"/>
      <c r="E56" s="41"/>
      <c r="G56" s="41"/>
    </row>
    <row r="57" spans="4:7" x14ac:dyDescent="0.3">
      <c r="D57" s="41"/>
      <c r="E57" s="41"/>
      <c r="G57" s="41"/>
    </row>
  </sheetData>
  <mergeCells count="6">
    <mergeCell ref="A5:A6"/>
    <mergeCell ref="B5:B6"/>
    <mergeCell ref="C5:C6"/>
    <mergeCell ref="A7:A13"/>
    <mergeCell ref="F7:F22"/>
    <mergeCell ref="A14:A29"/>
  </mergeCell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7"/>
  <sheetViews>
    <sheetView tabSelected="1" workbookViewId="0">
      <selection activeCell="H15" sqref="H15"/>
    </sheetView>
  </sheetViews>
  <sheetFormatPr defaultColWidth="9.21875" defaultRowHeight="14.4" x14ac:dyDescent="0.3"/>
  <cols>
    <col min="1" max="1" width="21" style="2" customWidth="1"/>
    <col min="2" max="2" width="38.21875" style="2" customWidth="1"/>
    <col min="3" max="4" width="9.21875" style="2"/>
    <col min="5" max="5" width="11.44140625" style="2" customWidth="1"/>
    <col min="6" max="9" width="9.21875" style="2"/>
    <col min="10" max="10" width="10" style="2" customWidth="1"/>
    <col min="11" max="256" width="9.21875" style="2"/>
    <col min="257" max="257" width="7.77734375" style="2" customWidth="1"/>
    <col min="258" max="258" width="38.21875" style="2" customWidth="1"/>
    <col min="259" max="260" width="9.21875" style="2"/>
    <col min="261" max="261" width="11.44140625" style="2" customWidth="1"/>
    <col min="262" max="265" width="9.21875" style="2"/>
    <col min="266" max="266" width="61.44140625" style="2" customWidth="1"/>
    <col min="267" max="512" width="9.21875" style="2"/>
    <col min="513" max="513" width="7.77734375" style="2" customWidth="1"/>
    <col min="514" max="514" width="38.21875" style="2" customWidth="1"/>
    <col min="515" max="516" width="9.21875" style="2"/>
    <col min="517" max="517" width="11.44140625" style="2" customWidth="1"/>
    <col min="518" max="521" width="9.21875" style="2"/>
    <col min="522" max="522" width="61.44140625" style="2" customWidth="1"/>
    <col min="523" max="768" width="9.21875" style="2"/>
    <col min="769" max="769" width="7.77734375" style="2" customWidth="1"/>
    <col min="770" max="770" width="38.21875" style="2" customWidth="1"/>
    <col min="771" max="772" width="9.21875" style="2"/>
    <col min="773" max="773" width="11.44140625" style="2" customWidth="1"/>
    <col min="774" max="777" width="9.21875" style="2"/>
    <col min="778" max="778" width="61.44140625" style="2" customWidth="1"/>
    <col min="779" max="1024" width="9.21875" style="2"/>
    <col min="1025" max="1025" width="7.77734375" style="2" customWidth="1"/>
    <col min="1026" max="1026" width="38.21875" style="2" customWidth="1"/>
    <col min="1027" max="1028" width="9.21875" style="2"/>
    <col min="1029" max="1029" width="11.44140625" style="2" customWidth="1"/>
    <col min="1030" max="1033" width="9.21875" style="2"/>
    <col min="1034" max="1034" width="61.44140625" style="2" customWidth="1"/>
    <col min="1035" max="1280" width="9.21875" style="2"/>
    <col min="1281" max="1281" width="7.77734375" style="2" customWidth="1"/>
    <col min="1282" max="1282" width="38.21875" style="2" customWidth="1"/>
    <col min="1283" max="1284" width="9.21875" style="2"/>
    <col min="1285" max="1285" width="11.44140625" style="2" customWidth="1"/>
    <col min="1286" max="1289" width="9.21875" style="2"/>
    <col min="1290" max="1290" width="61.44140625" style="2" customWidth="1"/>
    <col min="1291" max="1536" width="9.21875" style="2"/>
    <col min="1537" max="1537" width="7.77734375" style="2" customWidth="1"/>
    <col min="1538" max="1538" width="38.21875" style="2" customWidth="1"/>
    <col min="1539" max="1540" width="9.21875" style="2"/>
    <col min="1541" max="1541" width="11.44140625" style="2" customWidth="1"/>
    <col min="1542" max="1545" width="9.21875" style="2"/>
    <col min="1546" max="1546" width="61.44140625" style="2" customWidth="1"/>
    <col min="1547" max="1792" width="9.21875" style="2"/>
    <col min="1793" max="1793" width="7.77734375" style="2" customWidth="1"/>
    <col min="1794" max="1794" width="38.21875" style="2" customWidth="1"/>
    <col min="1795" max="1796" width="9.21875" style="2"/>
    <col min="1797" max="1797" width="11.44140625" style="2" customWidth="1"/>
    <col min="1798" max="1801" width="9.21875" style="2"/>
    <col min="1802" max="1802" width="61.44140625" style="2" customWidth="1"/>
    <col min="1803" max="2048" width="9.21875" style="2"/>
    <col min="2049" max="2049" width="7.77734375" style="2" customWidth="1"/>
    <col min="2050" max="2050" width="38.21875" style="2" customWidth="1"/>
    <col min="2051" max="2052" width="9.21875" style="2"/>
    <col min="2053" max="2053" width="11.44140625" style="2" customWidth="1"/>
    <col min="2054" max="2057" width="9.21875" style="2"/>
    <col min="2058" max="2058" width="61.44140625" style="2" customWidth="1"/>
    <col min="2059" max="2304" width="9.21875" style="2"/>
    <col min="2305" max="2305" width="7.77734375" style="2" customWidth="1"/>
    <col min="2306" max="2306" width="38.21875" style="2" customWidth="1"/>
    <col min="2307" max="2308" width="9.21875" style="2"/>
    <col min="2309" max="2309" width="11.44140625" style="2" customWidth="1"/>
    <col min="2310" max="2313" width="9.21875" style="2"/>
    <col min="2314" max="2314" width="61.44140625" style="2" customWidth="1"/>
    <col min="2315" max="2560" width="9.21875" style="2"/>
    <col min="2561" max="2561" width="7.77734375" style="2" customWidth="1"/>
    <col min="2562" max="2562" width="38.21875" style="2" customWidth="1"/>
    <col min="2563" max="2564" width="9.21875" style="2"/>
    <col min="2565" max="2565" width="11.44140625" style="2" customWidth="1"/>
    <col min="2566" max="2569" width="9.21875" style="2"/>
    <col min="2570" max="2570" width="61.44140625" style="2" customWidth="1"/>
    <col min="2571" max="2816" width="9.21875" style="2"/>
    <col min="2817" max="2817" width="7.77734375" style="2" customWidth="1"/>
    <col min="2818" max="2818" width="38.21875" style="2" customWidth="1"/>
    <col min="2819" max="2820" width="9.21875" style="2"/>
    <col min="2821" max="2821" width="11.44140625" style="2" customWidth="1"/>
    <col min="2822" max="2825" width="9.21875" style="2"/>
    <col min="2826" max="2826" width="61.44140625" style="2" customWidth="1"/>
    <col min="2827" max="3072" width="9.21875" style="2"/>
    <col min="3073" max="3073" width="7.77734375" style="2" customWidth="1"/>
    <col min="3074" max="3074" width="38.21875" style="2" customWidth="1"/>
    <col min="3075" max="3076" width="9.21875" style="2"/>
    <col min="3077" max="3077" width="11.44140625" style="2" customWidth="1"/>
    <col min="3078" max="3081" width="9.21875" style="2"/>
    <col min="3082" max="3082" width="61.44140625" style="2" customWidth="1"/>
    <col min="3083" max="3328" width="9.21875" style="2"/>
    <col min="3329" max="3329" width="7.77734375" style="2" customWidth="1"/>
    <col min="3330" max="3330" width="38.21875" style="2" customWidth="1"/>
    <col min="3331" max="3332" width="9.21875" style="2"/>
    <col min="3333" max="3333" width="11.44140625" style="2" customWidth="1"/>
    <col min="3334" max="3337" width="9.21875" style="2"/>
    <col min="3338" max="3338" width="61.44140625" style="2" customWidth="1"/>
    <col min="3339" max="3584" width="9.21875" style="2"/>
    <col min="3585" max="3585" width="7.77734375" style="2" customWidth="1"/>
    <col min="3586" max="3586" width="38.21875" style="2" customWidth="1"/>
    <col min="3587" max="3588" width="9.21875" style="2"/>
    <col min="3589" max="3589" width="11.44140625" style="2" customWidth="1"/>
    <col min="3590" max="3593" width="9.21875" style="2"/>
    <col min="3594" max="3594" width="61.44140625" style="2" customWidth="1"/>
    <col min="3595" max="3840" width="9.21875" style="2"/>
    <col min="3841" max="3841" width="7.77734375" style="2" customWidth="1"/>
    <col min="3842" max="3842" width="38.21875" style="2" customWidth="1"/>
    <col min="3843" max="3844" width="9.21875" style="2"/>
    <col min="3845" max="3845" width="11.44140625" style="2" customWidth="1"/>
    <col min="3846" max="3849" width="9.21875" style="2"/>
    <col min="3850" max="3850" width="61.44140625" style="2" customWidth="1"/>
    <col min="3851" max="4096" width="9.21875" style="2"/>
    <col min="4097" max="4097" width="7.77734375" style="2" customWidth="1"/>
    <col min="4098" max="4098" width="38.21875" style="2" customWidth="1"/>
    <col min="4099" max="4100" width="9.21875" style="2"/>
    <col min="4101" max="4101" width="11.44140625" style="2" customWidth="1"/>
    <col min="4102" max="4105" width="9.21875" style="2"/>
    <col min="4106" max="4106" width="61.44140625" style="2" customWidth="1"/>
    <col min="4107" max="4352" width="9.21875" style="2"/>
    <col min="4353" max="4353" width="7.77734375" style="2" customWidth="1"/>
    <col min="4354" max="4354" width="38.21875" style="2" customWidth="1"/>
    <col min="4355" max="4356" width="9.21875" style="2"/>
    <col min="4357" max="4357" width="11.44140625" style="2" customWidth="1"/>
    <col min="4358" max="4361" width="9.21875" style="2"/>
    <col min="4362" max="4362" width="61.44140625" style="2" customWidth="1"/>
    <col min="4363" max="4608" width="9.21875" style="2"/>
    <col min="4609" max="4609" width="7.77734375" style="2" customWidth="1"/>
    <col min="4610" max="4610" width="38.21875" style="2" customWidth="1"/>
    <col min="4611" max="4612" width="9.21875" style="2"/>
    <col min="4613" max="4613" width="11.44140625" style="2" customWidth="1"/>
    <col min="4614" max="4617" width="9.21875" style="2"/>
    <col min="4618" max="4618" width="61.44140625" style="2" customWidth="1"/>
    <col min="4619" max="4864" width="9.21875" style="2"/>
    <col min="4865" max="4865" width="7.77734375" style="2" customWidth="1"/>
    <col min="4866" max="4866" width="38.21875" style="2" customWidth="1"/>
    <col min="4867" max="4868" width="9.21875" style="2"/>
    <col min="4869" max="4869" width="11.44140625" style="2" customWidth="1"/>
    <col min="4870" max="4873" width="9.21875" style="2"/>
    <col min="4874" max="4874" width="61.44140625" style="2" customWidth="1"/>
    <col min="4875" max="5120" width="9.21875" style="2"/>
    <col min="5121" max="5121" width="7.77734375" style="2" customWidth="1"/>
    <col min="5122" max="5122" width="38.21875" style="2" customWidth="1"/>
    <col min="5123" max="5124" width="9.21875" style="2"/>
    <col min="5125" max="5125" width="11.44140625" style="2" customWidth="1"/>
    <col min="5126" max="5129" width="9.21875" style="2"/>
    <col min="5130" max="5130" width="61.44140625" style="2" customWidth="1"/>
    <col min="5131" max="5376" width="9.21875" style="2"/>
    <col min="5377" max="5377" width="7.77734375" style="2" customWidth="1"/>
    <col min="5378" max="5378" width="38.21875" style="2" customWidth="1"/>
    <col min="5379" max="5380" width="9.21875" style="2"/>
    <col min="5381" max="5381" width="11.44140625" style="2" customWidth="1"/>
    <col min="5382" max="5385" width="9.21875" style="2"/>
    <col min="5386" max="5386" width="61.44140625" style="2" customWidth="1"/>
    <col min="5387" max="5632" width="9.21875" style="2"/>
    <col min="5633" max="5633" width="7.77734375" style="2" customWidth="1"/>
    <col min="5634" max="5634" width="38.21875" style="2" customWidth="1"/>
    <col min="5635" max="5636" width="9.21875" style="2"/>
    <col min="5637" max="5637" width="11.44140625" style="2" customWidth="1"/>
    <col min="5638" max="5641" width="9.21875" style="2"/>
    <col min="5642" max="5642" width="61.44140625" style="2" customWidth="1"/>
    <col min="5643" max="5888" width="9.21875" style="2"/>
    <col min="5889" max="5889" width="7.77734375" style="2" customWidth="1"/>
    <col min="5890" max="5890" width="38.21875" style="2" customWidth="1"/>
    <col min="5891" max="5892" width="9.21875" style="2"/>
    <col min="5893" max="5893" width="11.44140625" style="2" customWidth="1"/>
    <col min="5894" max="5897" width="9.21875" style="2"/>
    <col min="5898" max="5898" width="61.44140625" style="2" customWidth="1"/>
    <col min="5899" max="6144" width="9.21875" style="2"/>
    <col min="6145" max="6145" width="7.77734375" style="2" customWidth="1"/>
    <col min="6146" max="6146" width="38.21875" style="2" customWidth="1"/>
    <col min="6147" max="6148" width="9.21875" style="2"/>
    <col min="6149" max="6149" width="11.44140625" style="2" customWidth="1"/>
    <col min="6150" max="6153" width="9.21875" style="2"/>
    <col min="6154" max="6154" width="61.44140625" style="2" customWidth="1"/>
    <col min="6155" max="6400" width="9.21875" style="2"/>
    <col min="6401" max="6401" width="7.77734375" style="2" customWidth="1"/>
    <col min="6402" max="6402" width="38.21875" style="2" customWidth="1"/>
    <col min="6403" max="6404" width="9.21875" style="2"/>
    <col min="6405" max="6405" width="11.44140625" style="2" customWidth="1"/>
    <col min="6406" max="6409" width="9.21875" style="2"/>
    <col min="6410" max="6410" width="61.44140625" style="2" customWidth="1"/>
    <col min="6411" max="6656" width="9.21875" style="2"/>
    <col min="6657" max="6657" width="7.77734375" style="2" customWidth="1"/>
    <col min="6658" max="6658" width="38.21875" style="2" customWidth="1"/>
    <col min="6659" max="6660" width="9.21875" style="2"/>
    <col min="6661" max="6661" width="11.44140625" style="2" customWidth="1"/>
    <col min="6662" max="6665" width="9.21875" style="2"/>
    <col min="6666" max="6666" width="61.44140625" style="2" customWidth="1"/>
    <col min="6667" max="6912" width="9.21875" style="2"/>
    <col min="6913" max="6913" width="7.77734375" style="2" customWidth="1"/>
    <col min="6914" max="6914" width="38.21875" style="2" customWidth="1"/>
    <col min="6915" max="6916" width="9.21875" style="2"/>
    <col min="6917" max="6917" width="11.44140625" style="2" customWidth="1"/>
    <col min="6918" max="6921" width="9.21875" style="2"/>
    <col min="6922" max="6922" width="61.44140625" style="2" customWidth="1"/>
    <col min="6923" max="7168" width="9.21875" style="2"/>
    <col min="7169" max="7169" width="7.77734375" style="2" customWidth="1"/>
    <col min="7170" max="7170" width="38.21875" style="2" customWidth="1"/>
    <col min="7171" max="7172" width="9.21875" style="2"/>
    <col min="7173" max="7173" width="11.44140625" style="2" customWidth="1"/>
    <col min="7174" max="7177" width="9.21875" style="2"/>
    <col min="7178" max="7178" width="61.44140625" style="2" customWidth="1"/>
    <col min="7179" max="7424" width="9.21875" style="2"/>
    <col min="7425" max="7425" width="7.77734375" style="2" customWidth="1"/>
    <col min="7426" max="7426" width="38.21875" style="2" customWidth="1"/>
    <col min="7427" max="7428" width="9.21875" style="2"/>
    <col min="7429" max="7429" width="11.44140625" style="2" customWidth="1"/>
    <col min="7430" max="7433" width="9.21875" style="2"/>
    <col min="7434" max="7434" width="61.44140625" style="2" customWidth="1"/>
    <col min="7435" max="7680" width="9.21875" style="2"/>
    <col min="7681" max="7681" width="7.77734375" style="2" customWidth="1"/>
    <col min="7682" max="7682" width="38.21875" style="2" customWidth="1"/>
    <col min="7683" max="7684" width="9.21875" style="2"/>
    <col min="7685" max="7685" width="11.44140625" style="2" customWidth="1"/>
    <col min="7686" max="7689" width="9.21875" style="2"/>
    <col min="7690" max="7690" width="61.44140625" style="2" customWidth="1"/>
    <col min="7691" max="7936" width="9.21875" style="2"/>
    <col min="7937" max="7937" width="7.77734375" style="2" customWidth="1"/>
    <col min="7938" max="7938" width="38.21875" style="2" customWidth="1"/>
    <col min="7939" max="7940" width="9.21875" style="2"/>
    <col min="7941" max="7941" width="11.44140625" style="2" customWidth="1"/>
    <col min="7942" max="7945" width="9.21875" style="2"/>
    <col min="7946" max="7946" width="61.44140625" style="2" customWidth="1"/>
    <col min="7947" max="8192" width="9.21875" style="2"/>
    <col min="8193" max="8193" width="7.77734375" style="2" customWidth="1"/>
    <col min="8194" max="8194" width="38.21875" style="2" customWidth="1"/>
    <col min="8195" max="8196" width="9.21875" style="2"/>
    <col min="8197" max="8197" width="11.44140625" style="2" customWidth="1"/>
    <col min="8198" max="8201" width="9.21875" style="2"/>
    <col min="8202" max="8202" width="61.44140625" style="2" customWidth="1"/>
    <col min="8203" max="8448" width="9.21875" style="2"/>
    <col min="8449" max="8449" width="7.77734375" style="2" customWidth="1"/>
    <col min="8450" max="8450" width="38.21875" style="2" customWidth="1"/>
    <col min="8451" max="8452" width="9.21875" style="2"/>
    <col min="8453" max="8453" width="11.44140625" style="2" customWidth="1"/>
    <col min="8454" max="8457" width="9.21875" style="2"/>
    <col min="8458" max="8458" width="61.44140625" style="2" customWidth="1"/>
    <col min="8459" max="8704" width="9.21875" style="2"/>
    <col min="8705" max="8705" width="7.77734375" style="2" customWidth="1"/>
    <col min="8706" max="8706" width="38.21875" style="2" customWidth="1"/>
    <col min="8707" max="8708" width="9.21875" style="2"/>
    <col min="8709" max="8709" width="11.44140625" style="2" customWidth="1"/>
    <col min="8710" max="8713" width="9.21875" style="2"/>
    <col min="8714" max="8714" width="61.44140625" style="2" customWidth="1"/>
    <col min="8715" max="8960" width="9.21875" style="2"/>
    <col min="8961" max="8961" width="7.77734375" style="2" customWidth="1"/>
    <col min="8962" max="8962" width="38.21875" style="2" customWidth="1"/>
    <col min="8963" max="8964" width="9.21875" style="2"/>
    <col min="8965" max="8965" width="11.44140625" style="2" customWidth="1"/>
    <col min="8966" max="8969" width="9.21875" style="2"/>
    <col min="8970" max="8970" width="61.44140625" style="2" customWidth="1"/>
    <col min="8971" max="9216" width="9.21875" style="2"/>
    <col min="9217" max="9217" width="7.77734375" style="2" customWidth="1"/>
    <col min="9218" max="9218" width="38.21875" style="2" customWidth="1"/>
    <col min="9219" max="9220" width="9.21875" style="2"/>
    <col min="9221" max="9221" width="11.44140625" style="2" customWidth="1"/>
    <col min="9222" max="9225" width="9.21875" style="2"/>
    <col min="9226" max="9226" width="61.44140625" style="2" customWidth="1"/>
    <col min="9227" max="9472" width="9.21875" style="2"/>
    <col min="9473" max="9473" width="7.77734375" style="2" customWidth="1"/>
    <col min="9474" max="9474" width="38.21875" style="2" customWidth="1"/>
    <col min="9475" max="9476" width="9.21875" style="2"/>
    <col min="9477" max="9477" width="11.44140625" style="2" customWidth="1"/>
    <col min="9478" max="9481" width="9.21875" style="2"/>
    <col min="9482" max="9482" width="61.44140625" style="2" customWidth="1"/>
    <col min="9483" max="9728" width="9.21875" style="2"/>
    <col min="9729" max="9729" width="7.77734375" style="2" customWidth="1"/>
    <col min="9730" max="9730" width="38.21875" style="2" customWidth="1"/>
    <col min="9731" max="9732" width="9.21875" style="2"/>
    <col min="9733" max="9733" width="11.44140625" style="2" customWidth="1"/>
    <col min="9734" max="9737" width="9.21875" style="2"/>
    <col min="9738" max="9738" width="61.44140625" style="2" customWidth="1"/>
    <col min="9739" max="9984" width="9.21875" style="2"/>
    <col min="9985" max="9985" width="7.77734375" style="2" customWidth="1"/>
    <col min="9986" max="9986" width="38.21875" style="2" customWidth="1"/>
    <col min="9987" max="9988" width="9.21875" style="2"/>
    <col min="9989" max="9989" width="11.44140625" style="2" customWidth="1"/>
    <col min="9990" max="9993" width="9.21875" style="2"/>
    <col min="9994" max="9994" width="61.44140625" style="2" customWidth="1"/>
    <col min="9995" max="10240" width="9.21875" style="2"/>
    <col min="10241" max="10241" width="7.77734375" style="2" customWidth="1"/>
    <col min="10242" max="10242" width="38.21875" style="2" customWidth="1"/>
    <col min="10243" max="10244" width="9.21875" style="2"/>
    <col min="10245" max="10245" width="11.44140625" style="2" customWidth="1"/>
    <col min="10246" max="10249" width="9.21875" style="2"/>
    <col min="10250" max="10250" width="61.44140625" style="2" customWidth="1"/>
    <col min="10251" max="10496" width="9.21875" style="2"/>
    <col min="10497" max="10497" width="7.77734375" style="2" customWidth="1"/>
    <col min="10498" max="10498" width="38.21875" style="2" customWidth="1"/>
    <col min="10499" max="10500" width="9.21875" style="2"/>
    <col min="10501" max="10501" width="11.44140625" style="2" customWidth="1"/>
    <col min="10502" max="10505" width="9.21875" style="2"/>
    <col min="10506" max="10506" width="61.44140625" style="2" customWidth="1"/>
    <col min="10507" max="10752" width="9.21875" style="2"/>
    <col min="10753" max="10753" width="7.77734375" style="2" customWidth="1"/>
    <col min="10754" max="10754" width="38.21875" style="2" customWidth="1"/>
    <col min="10755" max="10756" width="9.21875" style="2"/>
    <col min="10757" max="10757" width="11.44140625" style="2" customWidth="1"/>
    <col min="10758" max="10761" width="9.21875" style="2"/>
    <col min="10762" max="10762" width="61.44140625" style="2" customWidth="1"/>
    <col min="10763" max="11008" width="9.21875" style="2"/>
    <col min="11009" max="11009" width="7.77734375" style="2" customWidth="1"/>
    <col min="11010" max="11010" width="38.21875" style="2" customWidth="1"/>
    <col min="11011" max="11012" width="9.21875" style="2"/>
    <col min="11013" max="11013" width="11.44140625" style="2" customWidth="1"/>
    <col min="11014" max="11017" width="9.21875" style="2"/>
    <col min="11018" max="11018" width="61.44140625" style="2" customWidth="1"/>
    <col min="11019" max="11264" width="9.21875" style="2"/>
    <col min="11265" max="11265" width="7.77734375" style="2" customWidth="1"/>
    <col min="11266" max="11266" width="38.21875" style="2" customWidth="1"/>
    <col min="11267" max="11268" width="9.21875" style="2"/>
    <col min="11269" max="11269" width="11.44140625" style="2" customWidth="1"/>
    <col min="11270" max="11273" width="9.21875" style="2"/>
    <col min="11274" max="11274" width="61.44140625" style="2" customWidth="1"/>
    <col min="11275" max="11520" width="9.21875" style="2"/>
    <col min="11521" max="11521" width="7.77734375" style="2" customWidth="1"/>
    <col min="11522" max="11522" width="38.21875" style="2" customWidth="1"/>
    <col min="11523" max="11524" width="9.21875" style="2"/>
    <col min="11525" max="11525" width="11.44140625" style="2" customWidth="1"/>
    <col min="11526" max="11529" width="9.21875" style="2"/>
    <col min="11530" max="11530" width="61.44140625" style="2" customWidth="1"/>
    <col min="11531" max="11776" width="9.21875" style="2"/>
    <col min="11777" max="11777" width="7.77734375" style="2" customWidth="1"/>
    <col min="11778" max="11778" width="38.21875" style="2" customWidth="1"/>
    <col min="11779" max="11780" width="9.21875" style="2"/>
    <col min="11781" max="11781" width="11.44140625" style="2" customWidth="1"/>
    <col min="11782" max="11785" width="9.21875" style="2"/>
    <col min="11786" max="11786" width="61.44140625" style="2" customWidth="1"/>
    <col min="11787" max="12032" width="9.21875" style="2"/>
    <col min="12033" max="12033" width="7.77734375" style="2" customWidth="1"/>
    <col min="12034" max="12034" width="38.21875" style="2" customWidth="1"/>
    <col min="12035" max="12036" width="9.21875" style="2"/>
    <col min="12037" max="12037" width="11.44140625" style="2" customWidth="1"/>
    <col min="12038" max="12041" width="9.21875" style="2"/>
    <col min="12042" max="12042" width="61.44140625" style="2" customWidth="1"/>
    <col min="12043" max="12288" width="9.21875" style="2"/>
    <col min="12289" max="12289" width="7.77734375" style="2" customWidth="1"/>
    <col min="12290" max="12290" width="38.21875" style="2" customWidth="1"/>
    <col min="12291" max="12292" width="9.21875" style="2"/>
    <col min="12293" max="12293" width="11.44140625" style="2" customWidth="1"/>
    <col min="12294" max="12297" width="9.21875" style="2"/>
    <col min="12298" max="12298" width="61.44140625" style="2" customWidth="1"/>
    <col min="12299" max="12544" width="9.21875" style="2"/>
    <col min="12545" max="12545" width="7.77734375" style="2" customWidth="1"/>
    <col min="12546" max="12546" width="38.21875" style="2" customWidth="1"/>
    <col min="12547" max="12548" width="9.21875" style="2"/>
    <col min="12549" max="12549" width="11.44140625" style="2" customWidth="1"/>
    <col min="12550" max="12553" width="9.21875" style="2"/>
    <col min="12554" max="12554" width="61.44140625" style="2" customWidth="1"/>
    <col min="12555" max="12800" width="9.21875" style="2"/>
    <col min="12801" max="12801" width="7.77734375" style="2" customWidth="1"/>
    <col min="12802" max="12802" width="38.21875" style="2" customWidth="1"/>
    <col min="12803" max="12804" width="9.21875" style="2"/>
    <col min="12805" max="12805" width="11.44140625" style="2" customWidth="1"/>
    <col min="12806" max="12809" width="9.21875" style="2"/>
    <col min="12810" max="12810" width="61.44140625" style="2" customWidth="1"/>
    <col min="12811" max="13056" width="9.21875" style="2"/>
    <col min="13057" max="13057" width="7.77734375" style="2" customWidth="1"/>
    <col min="13058" max="13058" width="38.21875" style="2" customWidth="1"/>
    <col min="13059" max="13060" width="9.21875" style="2"/>
    <col min="13061" max="13061" width="11.44140625" style="2" customWidth="1"/>
    <col min="13062" max="13065" width="9.21875" style="2"/>
    <col min="13066" max="13066" width="61.44140625" style="2" customWidth="1"/>
    <col min="13067" max="13312" width="9.21875" style="2"/>
    <col min="13313" max="13313" width="7.77734375" style="2" customWidth="1"/>
    <col min="13314" max="13314" width="38.21875" style="2" customWidth="1"/>
    <col min="13315" max="13316" width="9.21875" style="2"/>
    <col min="13317" max="13317" width="11.44140625" style="2" customWidth="1"/>
    <col min="13318" max="13321" width="9.21875" style="2"/>
    <col min="13322" max="13322" width="61.44140625" style="2" customWidth="1"/>
    <col min="13323" max="13568" width="9.21875" style="2"/>
    <col min="13569" max="13569" width="7.77734375" style="2" customWidth="1"/>
    <col min="13570" max="13570" width="38.21875" style="2" customWidth="1"/>
    <col min="13571" max="13572" width="9.21875" style="2"/>
    <col min="13573" max="13573" width="11.44140625" style="2" customWidth="1"/>
    <col min="13574" max="13577" width="9.21875" style="2"/>
    <col min="13578" max="13578" width="61.44140625" style="2" customWidth="1"/>
    <col min="13579" max="13824" width="9.21875" style="2"/>
    <col min="13825" max="13825" width="7.77734375" style="2" customWidth="1"/>
    <col min="13826" max="13826" width="38.21875" style="2" customWidth="1"/>
    <col min="13827" max="13828" width="9.21875" style="2"/>
    <col min="13829" max="13829" width="11.44140625" style="2" customWidth="1"/>
    <col min="13830" max="13833" width="9.21875" style="2"/>
    <col min="13834" max="13834" width="61.44140625" style="2" customWidth="1"/>
    <col min="13835" max="14080" width="9.21875" style="2"/>
    <col min="14081" max="14081" width="7.77734375" style="2" customWidth="1"/>
    <col min="14082" max="14082" width="38.21875" style="2" customWidth="1"/>
    <col min="14083" max="14084" width="9.21875" style="2"/>
    <col min="14085" max="14085" width="11.44140625" style="2" customWidth="1"/>
    <col min="14086" max="14089" width="9.21875" style="2"/>
    <col min="14090" max="14090" width="61.44140625" style="2" customWidth="1"/>
    <col min="14091" max="14336" width="9.21875" style="2"/>
    <col min="14337" max="14337" width="7.77734375" style="2" customWidth="1"/>
    <col min="14338" max="14338" width="38.21875" style="2" customWidth="1"/>
    <col min="14339" max="14340" width="9.21875" style="2"/>
    <col min="14341" max="14341" width="11.44140625" style="2" customWidth="1"/>
    <col min="14342" max="14345" width="9.21875" style="2"/>
    <col min="14346" max="14346" width="61.44140625" style="2" customWidth="1"/>
    <col min="14347" max="14592" width="9.21875" style="2"/>
    <col min="14593" max="14593" width="7.77734375" style="2" customWidth="1"/>
    <col min="14594" max="14594" width="38.21875" style="2" customWidth="1"/>
    <col min="14595" max="14596" width="9.21875" style="2"/>
    <col min="14597" max="14597" width="11.44140625" style="2" customWidth="1"/>
    <col min="14598" max="14601" width="9.21875" style="2"/>
    <col min="14602" max="14602" width="61.44140625" style="2" customWidth="1"/>
    <col min="14603" max="14848" width="9.21875" style="2"/>
    <col min="14849" max="14849" width="7.77734375" style="2" customWidth="1"/>
    <col min="14850" max="14850" width="38.21875" style="2" customWidth="1"/>
    <col min="14851" max="14852" width="9.21875" style="2"/>
    <col min="14853" max="14853" width="11.44140625" style="2" customWidth="1"/>
    <col min="14854" max="14857" width="9.21875" style="2"/>
    <col min="14858" max="14858" width="61.44140625" style="2" customWidth="1"/>
    <col min="14859" max="15104" width="9.21875" style="2"/>
    <col min="15105" max="15105" width="7.77734375" style="2" customWidth="1"/>
    <col min="15106" max="15106" width="38.21875" style="2" customWidth="1"/>
    <col min="15107" max="15108" width="9.21875" style="2"/>
    <col min="15109" max="15109" width="11.44140625" style="2" customWidth="1"/>
    <col min="15110" max="15113" width="9.21875" style="2"/>
    <col min="15114" max="15114" width="61.44140625" style="2" customWidth="1"/>
    <col min="15115" max="15360" width="9.21875" style="2"/>
    <col min="15361" max="15361" width="7.77734375" style="2" customWidth="1"/>
    <col min="15362" max="15362" width="38.21875" style="2" customWidth="1"/>
    <col min="15363" max="15364" width="9.21875" style="2"/>
    <col min="15365" max="15365" width="11.44140625" style="2" customWidth="1"/>
    <col min="15366" max="15369" width="9.21875" style="2"/>
    <col min="15370" max="15370" width="61.44140625" style="2" customWidth="1"/>
    <col min="15371" max="15616" width="9.21875" style="2"/>
    <col min="15617" max="15617" width="7.77734375" style="2" customWidth="1"/>
    <col min="15618" max="15618" width="38.21875" style="2" customWidth="1"/>
    <col min="15619" max="15620" width="9.21875" style="2"/>
    <col min="15621" max="15621" width="11.44140625" style="2" customWidth="1"/>
    <col min="15622" max="15625" width="9.21875" style="2"/>
    <col min="15626" max="15626" width="61.44140625" style="2" customWidth="1"/>
    <col min="15627" max="15872" width="9.21875" style="2"/>
    <col min="15873" max="15873" width="7.77734375" style="2" customWidth="1"/>
    <col min="15874" max="15874" width="38.21875" style="2" customWidth="1"/>
    <col min="15875" max="15876" width="9.21875" style="2"/>
    <col min="15877" max="15877" width="11.44140625" style="2" customWidth="1"/>
    <col min="15878" max="15881" width="9.21875" style="2"/>
    <col min="15882" max="15882" width="61.44140625" style="2" customWidth="1"/>
    <col min="15883" max="16128" width="9.21875" style="2"/>
    <col min="16129" max="16129" width="7.77734375" style="2" customWidth="1"/>
    <col min="16130" max="16130" width="38.21875" style="2" customWidth="1"/>
    <col min="16131" max="16132" width="9.21875" style="2"/>
    <col min="16133" max="16133" width="11.44140625" style="2" customWidth="1"/>
    <col min="16134" max="16137" width="9.21875" style="2"/>
    <col min="16138" max="16138" width="61.44140625" style="2" customWidth="1"/>
    <col min="16139" max="16384" width="9.21875" style="2"/>
  </cols>
  <sheetData>
    <row r="1" spans="1:8" ht="26.25" customHeight="1" x14ac:dyDescent="0.3">
      <c r="A1" s="68" t="s">
        <v>0</v>
      </c>
      <c r="B1" s="68"/>
      <c r="C1" s="68"/>
      <c r="D1" s="68"/>
      <c r="E1" s="68"/>
    </row>
    <row r="2" spans="1:8" ht="12" customHeight="1" x14ac:dyDescent="0.3">
      <c r="A2" s="68"/>
      <c r="B2" s="68"/>
      <c r="C2" s="68"/>
      <c r="D2" s="68"/>
      <c r="E2" s="68"/>
      <c r="G2" s="118"/>
    </row>
    <row r="3" spans="1:8" x14ac:dyDescent="0.3">
      <c r="A3" s="2" t="s">
        <v>1</v>
      </c>
      <c r="B3" s="3">
        <v>45520</v>
      </c>
    </row>
    <row r="5" spans="1:8" ht="15.6" customHeight="1" x14ac:dyDescent="0.35">
      <c r="A5" s="129" t="s">
        <v>2</v>
      </c>
      <c r="B5" s="131" t="s">
        <v>3</v>
      </c>
      <c r="C5" s="131" t="s">
        <v>4</v>
      </c>
      <c r="D5" s="119" t="s">
        <v>52</v>
      </c>
      <c r="E5" s="120" t="s">
        <v>5</v>
      </c>
      <c r="F5" s="69" t="s">
        <v>77</v>
      </c>
    </row>
    <row r="6" spans="1:8" x14ac:dyDescent="0.3">
      <c r="A6" s="130"/>
      <c r="B6" s="132"/>
      <c r="C6" s="132"/>
      <c r="D6" s="55">
        <v>2024</v>
      </c>
      <c r="E6" s="11">
        <v>2024</v>
      </c>
      <c r="F6" s="70">
        <v>2024</v>
      </c>
    </row>
    <row r="7" spans="1:8" x14ac:dyDescent="0.3">
      <c r="A7" s="122" t="s">
        <v>10</v>
      </c>
      <c r="B7" s="60" t="s">
        <v>78</v>
      </c>
      <c r="C7" s="14" t="s">
        <v>12</v>
      </c>
      <c r="D7" s="71">
        <v>51.9</v>
      </c>
      <c r="E7" s="37">
        <v>345</v>
      </c>
      <c r="F7" s="136" t="s">
        <v>138</v>
      </c>
    </row>
    <row r="8" spans="1:8" x14ac:dyDescent="0.3">
      <c r="A8" s="123"/>
      <c r="B8" s="57" t="s">
        <v>80</v>
      </c>
      <c r="C8" s="24" t="s">
        <v>12</v>
      </c>
      <c r="D8" s="72">
        <v>48.3</v>
      </c>
      <c r="E8" s="108">
        <v>306.2</v>
      </c>
      <c r="F8" s="137"/>
    </row>
    <row r="9" spans="1:8" x14ac:dyDescent="0.3">
      <c r="A9" s="123"/>
      <c r="B9" s="57" t="s">
        <v>81</v>
      </c>
      <c r="C9" s="24" t="s">
        <v>12</v>
      </c>
      <c r="D9" s="72">
        <v>51.9</v>
      </c>
      <c r="E9" s="108">
        <v>345</v>
      </c>
      <c r="F9" s="137"/>
    </row>
    <row r="10" spans="1:8" ht="28.2" customHeight="1" x14ac:dyDescent="0.3">
      <c r="A10" s="123"/>
      <c r="B10" s="73" t="s">
        <v>127</v>
      </c>
      <c r="C10" s="24" t="s">
        <v>55</v>
      </c>
      <c r="D10" s="72">
        <v>44.2</v>
      </c>
      <c r="E10" s="108">
        <v>340</v>
      </c>
      <c r="F10" s="137"/>
    </row>
    <row r="11" spans="1:8" x14ac:dyDescent="0.3">
      <c r="A11" s="123"/>
      <c r="B11" s="57" t="s">
        <v>84</v>
      </c>
      <c r="C11" s="24" t="s">
        <v>21</v>
      </c>
      <c r="D11" s="72">
        <v>58.5</v>
      </c>
      <c r="E11" s="108">
        <v>383.9</v>
      </c>
      <c r="F11" s="137"/>
    </row>
    <row r="12" spans="1:8" x14ac:dyDescent="0.3">
      <c r="A12" s="123"/>
      <c r="B12" s="57" t="s">
        <v>114</v>
      </c>
      <c r="C12" s="24" t="s">
        <v>12</v>
      </c>
      <c r="D12" s="72">
        <v>47</v>
      </c>
      <c r="E12" s="34">
        <v>570.79999999999995</v>
      </c>
      <c r="F12" s="137"/>
    </row>
    <row r="13" spans="1:8" x14ac:dyDescent="0.3">
      <c r="A13" s="124"/>
      <c r="B13" s="74" t="s">
        <v>86</v>
      </c>
      <c r="C13" s="7" t="s">
        <v>12</v>
      </c>
      <c r="D13" s="75">
        <v>44.7</v>
      </c>
      <c r="E13" s="47">
        <v>476.2</v>
      </c>
      <c r="F13" s="137"/>
      <c r="H13" s="46"/>
    </row>
    <row r="14" spans="1:8" x14ac:dyDescent="0.3">
      <c r="A14" s="139" t="s">
        <v>23</v>
      </c>
      <c r="B14" s="60" t="s">
        <v>128</v>
      </c>
      <c r="C14" s="14" t="s">
        <v>12</v>
      </c>
      <c r="D14" s="71">
        <v>51.9</v>
      </c>
      <c r="E14" s="34">
        <v>246.9</v>
      </c>
      <c r="F14" s="137"/>
      <c r="H14" s="46"/>
    </row>
    <row r="15" spans="1:8" x14ac:dyDescent="0.3">
      <c r="A15" s="140"/>
      <c r="B15" s="57" t="s">
        <v>88</v>
      </c>
      <c r="C15" s="24" t="s">
        <v>21</v>
      </c>
      <c r="D15" s="72">
        <v>62</v>
      </c>
      <c r="E15" s="34">
        <v>279.60000000000002</v>
      </c>
      <c r="F15" s="137"/>
      <c r="H15" s="46"/>
    </row>
    <row r="16" spans="1:8" x14ac:dyDescent="0.3">
      <c r="A16" s="140"/>
      <c r="B16" s="57" t="s">
        <v>89</v>
      </c>
      <c r="C16" s="24" t="s">
        <v>21</v>
      </c>
      <c r="D16" s="72">
        <v>55.8</v>
      </c>
      <c r="E16" s="34">
        <v>251.8</v>
      </c>
      <c r="F16" s="137"/>
      <c r="H16" s="46"/>
    </row>
    <row r="17" spans="1:8" x14ac:dyDescent="0.3">
      <c r="A17" s="140"/>
      <c r="B17" s="57" t="s">
        <v>129</v>
      </c>
      <c r="C17" s="24" t="s">
        <v>12</v>
      </c>
      <c r="D17" s="72">
        <v>51.9</v>
      </c>
      <c r="E17" s="34">
        <v>249.6</v>
      </c>
      <c r="F17" s="137"/>
      <c r="H17" s="46"/>
    </row>
    <row r="18" spans="1:8" x14ac:dyDescent="0.3">
      <c r="A18" s="140"/>
      <c r="B18" s="57" t="s">
        <v>136</v>
      </c>
      <c r="C18" s="24" t="s">
        <v>21</v>
      </c>
      <c r="D18" s="72">
        <v>31.5</v>
      </c>
      <c r="E18" s="34">
        <v>208.8</v>
      </c>
      <c r="F18" s="137"/>
    </row>
    <row r="19" spans="1:8" x14ac:dyDescent="0.3">
      <c r="A19" s="140"/>
      <c r="B19" s="57" t="s">
        <v>91</v>
      </c>
      <c r="C19" s="24" t="s">
        <v>21</v>
      </c>
      <c r="D19" s="72">
        <v>58</v>
      </c>
      <c r="E19" s="72"/>
      <c r="F19" s="137"/>
    </row>
    <row r="20" spans="1:8" x14ac:dyDescent="0.3">
      <c r="A20" s="140"/>
      <c r="B20" s="60" t="s">
        <v>93</v>
      </c>
      <c r="C20" s="14" t="s">
        <v>28</v>
      </c>
      <c r="D20" s="71">
        <v>520.4</v>
      </c>
      <c r="E20" s="71">
        <v>1928</v>
      </c>
      <c r="F20" s="137"/>
    </row>
    <row r="21" spans="1:8" x14ac:dyDescent="0.3">
      <c r="A21" s="140"/>
      <c r="B21" s="57" t="s">
        <v>94</v>
      </c>
      <c r="C21" s="24" t="s">
        <v>28</v>
      </c>
      <c r="D21" s="34">
        <v>593.9</v>
      </c>
      <c r="E21" s="34">
        <v>2272</v>
      </c>
      <c r="F21" s="137"/>
    </row>
    <row r="22" spans="1:8" x14ac:dyDescent="0.3">
      <c r="A22" s="140"/>
      <c r="B22" s="57" t="s">
        <v>95</v>
      </c>
      <c r="C22" s="24" t="s">
        <v>28</v>
      </c>
      <c r="D22" s="47">
        <v>353.1</v>
      </c>
      <c r="E22" s="47">
        <v>1308</v>
      </c>
      <c r="F22" s="138"/>
    </row>
    <row r="23" spans="1:8" ht="16.2" x14ac:dyDescent="0.3">
      <c r="A23" s="140"/>
      <c r="B23" s="62" t="s">
        <v>96</v>
      </c>
      <c r="C23" s="14" t="s">
        <v>55</v>
      </c>
      <c r="D23" s="37">
        <v>44.2</v>
      </c>
      <c r="E23" s="37">
        <v>272.60000000000002</v>
      </c>
      <c r="F23" s="76"/>
    </row>
    <row r="24" spans="1:8" ht="16.2" x14ac:dyDescent="0.3">
      <c r="A24" s="140"/>
      <c r="B24" s="77" t="s">
        <v>98</v>
      </c>
      <c r="C24" s="7" t="s">
        <v>55</v>
      </c>
      <c r="D24" s="47">
        <v>44.2</v>
      </c>
      <c r="E24" s="47">
        <v>272.60000000000002</v>
      </c>
      <c r="F24" s="78"/>
    </row>
    <row r="25" spans="1:8" x14ac:dyDescent="0.3">
      <c r="A25" s="140"/>
      <c r="B25" s="60" t="s">
        <v>99</v>
      </c>
      <c r="C25" s="24" t="s">
        <v>34</v>
      </c>
      <c r="D25" s="39">
        <v>0</v>
      </c>
      <c r="E25" s="34">
        <v>0.8</v>
      </c>
      <c r="F25" s="76"/>
    </row>
    <row r="26" spans="1:8" x14ac:dyDescent="0.3">
      <c r="A26" s="140"/>
      <c r="B26" s="74" t="s">
        <v>100</v>
      </c>
      <c r="C26" s="7" t="s">
        <v>34</v>
      </c>
      <c r="D26" s="39">
        <v>0</v>
      </c>
      <c r="E26" s="97">
        <v>76.099999999999994</v>
      </c>
      <c r="F26" s="78"/>
    </row>
    <row r="27" spans="1:8" x14ac:dyDescent="0.3">
      <c r="A27" s="140"/>
      <c r="B27" s="57" t="s">
        <v>131</v>
      </c>
      <c r="C27" s="24" t="s">
        <v>28</v>
      </c>
      <c r="D27" s="39">
        <v>0</v>
      </c>
      <c r="E27" s="34"/>
      <c r="F27" s="79">
        <v>12</v>
      </c>
    </row>
    <row r="28" spans="1:8" x14ac:dyDescent="0.3">
      <c r="A28" s="140"/>
      <c r="B28" s="60" t="s">
        <v>103</v>
      </c>
      <c r="C28" s="14" t="s">
        <v>28</v>
      </c>
      <c r="D28" s="38">
        <v>0</v>
      </c>
      <c r="E28" s="27">
        <v>0</v>
      </c>
      <c r="F28" s="79">
        <v>30.5</v>
      </c>
    </row>
    <row r="29" spans="1:8" x14ac:dyDescent="0.3">
      <c r="A29" s="141"/>
      <c r="B29" s="74" t="s">
        <v>104</v>
      </c>
      <c r="C29" s="7" t="s">
        <v>28</v>
      </c>
      <c r="D29" s="40">
        <v>0</v>
      </c>
      <c r="E29" s="32">
        <v>0</v>
      </c>
      <c r="F29" s="81">
        <v>53.1</v>
      </c>
    </row>
    <row r="30" spans="1:8" x14ac:dyDescent="0.3">
      <c r="D30" s="41"/>
      <c r="E30" s="41"/>
      <c r="G30" s="41"/>
    </row>
    <row r="31" spans="1:8" x14ac:dyDescent="0.3">
      <c r="B31" s="42"/>
      <c r="D31" s="41"/>
      <c r="E31" s="41"/>
      <c r="G31" s="41"/>
    </row>
    <row r="32" spans="1:8" x14ac:dyDescent="0.3">
      <c r="B32" s="42" t="s">
        <v>107</v>
      </c>
      <c r="D32" s="41"/>
      <c r="E32" s="64"/>
      <c r="G32" s="41"/>
    </row>
    <row r="33" spans="1:7" x14ac:dyDescent="0.3">
      <c r="B33" s="42" t="s">
        <v>108</v>
      </c>
      <c r="D33" s="41"/>
      <c r="E33" s="43"/>
      <c r="G33" s="41"/>
    </row>
    <row r="34" spans="1:7" x14ac:dyDescent="0.3">
      <c r="B34" s="42" t="s">
        <v>109</v>
      </c>
      <c r="D34" s="41"/>
      <c r="E34" s="43"/>
      <c r="G34" s="41"/>
    </row>
    <row r="35" spans="1:7" x14ac:dyDescent="0.3">
      <c r="B35" s="42" t="s">
        <v>110</v>
      </c>
      <c r="D35" s="41"/>
      <c r="E35" s="41"/>
      <c r="G35" s="41"/>
    </row>
    <row r="36" spans="1:7" x14ac:dyDescent="0.3">
      <c r="D36" s="41"/>
      <c r="E36" s="41"/>
      <c r="G36" s="41"/>
    </row>
    <row r="37" spans="1:7" ht="16.2" x14ac:dyDescent="0.3">
      <c r="A37" s="51"/>
      <c r="B37" s="42"/>
      <c r="D37" s="41"/>
      <c r="E37" s="41"/>
      <c r="G37" s="41"/>
    </row>
    <row r="38" spans="1:7" x14ac:dyDescent="0.3">
      <c r="B38" s="42"/>
      <c r="D38" s="41"/>
      <c r="E38" s="41"/>
      <c r="G38" s="41"/>
    </row>
    <row r="39" spans="1:7" x14ac:dyDescent="0.3">
      <c r="A39" s="85"/>
      <c r="B39" s="42"/>
      <c r="D39" s="41"/>
      <c r="E39" s="41"/>
      <c r="G39" s="41"/>
    </row>
    <row r="40" spans="1:7" x14ac:dyDescent="0.3">
      <c r="B40" s="42"/>
      <c r="D40" s="41"/>
      <c r="E40" s="41"/>
      <c r="G40" s="41"/>
    </row>
    <row r="41" spans="1:7" x14ac:dyDescent="0.3">
      <c r="B41" s="42"/>
      <c r="D41" s="41"/>
      <c r="E41" s="41"/>
      <c r="G41" s="41"/>
    </row>
    <row r="42" spans="1:7" x14ac:dyDescent="0.3">
      <c r="B42" s="42"/>
      <c r="D42" s="41"/>
      <c r="E42" s="41"/>
      <c r="G42" s="41"/>
    </row>
    <row r="43" spans="1:7" x14ac:dyDescent="0.3">
      <c r="B43" s="42"/>
      <c r="D43" s="41"/>
      <c r="E43" s="41"/>
      <c r="G43" s="41"/>
    </row>
    <row r="44" spans="1:7" x14ac:dyDescent="0.3">
      <c r="D44" s="41"/>
      <c r="E44" s="41"/>
      <c r="G44" s="41"/>
    </row>
    <row r="45" spans="1:7" x14ac:dyDescent="0.3">
      <c r="D45" s="41"/>
      <c r="E45" s="41"/>
      <c r="G45" s="41"/>
    </row>
    <row r="46" spans="1:7" x14ac:dyDescent="0.3">
      <c r="D46" s="41"/>
      <c r="E46" s="41"/>
      <c r="G46" s="41"/>
    </row>
    <row r="47" spans="1:7" x14ac:dyDescent="0.3">
      <c r="D47" s="41"/>
      <c r="E47" s="41"/>
      <c r="G47" s="41"/>
    </row>
    <row r="48" spans="1:7" x14ac:dyDescent="0.3">
      <c r="D48" s="41"/>
      <c r="E48" s="41"/>
      <c r="G48" s="41"/>
    </row>
    <row r="49" spans="4:7" x14ac:dyDescent="0.3">
      <c r="D49" s="41"/>
      <c r="E49" s="41"/>
      <c r="G49" s="41"/>
    </row>
    <row r="50" spans="4:7" x14ac:dyDescent="0.3">
      <c r="D50" s="41"/>
      <c r="E50" s="41"/>
      <c r="G50" s="41"/>
    </row>
    <row r="51" spans="4:7" x14ac:dyDescent="0.3">
      <c r="D51" s="41"/>
      <c r="E51" s="41"/>
      <c r="G51" s="41"/>
    </row>
    <row r="52" spans="4:7" x14ac:dyDescent="0.3">
      <c r="D52" s="41"/>
      <c r="E52" s="41"/>
      <c r="G52" s="41"/>
    </row>
    <row r="53" spans="4:7" x14ac:dyDescent="0.3">
      <c r="D53" s="41"/>
      <c r="E53" s="41"/>
      <c r="G53" s="41"/>
    </row>
    <row r="54" spans="4:7" x14ac:dyDescent="0.3">
      <c r="D54" s="41"/>
      <c r="E54" s="41"/>
      <c r="G54" s="41"/>
    </row>
    <row r="55" spans="4:7" x14ac:dyDescent="0.3">
      <c r="D55" s="41"/>
      <c r="E55" s="41"/>
      <c r="G55" s="41"/>
    </row>
    <row r="56" spans="4:7" x14ac:dyDescent="0.3">
      <c r="D56" s="41"/>
      <c r="E56" s="41"/>
      <c r="G56" s="41"/>
    </row>
    <row r="57" spans="4:7" x14ac:dyDescent="0.3">
      <c r="D57" s="41"/>
      <c r="E57" s="41"/>
      <c r="G57" s="41"/>
    </row>
  </sheetData>
  <mergeCells count="6">
    <mergeCell ref="A5:A6"/>
    <mergeCell ref="B5:B6"/>
    <mergeCell ref="C5:C6"/>
    <mergeCell ref="A7:A13"/>
    <mergeCell ref="F7:F22"/>
    <mergeCell ref="A14:A29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zoomScale="70" zoomScaleNormal="70" workbookViewId="0">
      <selection activeCell="C27" sqref="C26:C27"/>
    </sheetView>
  </sheetViews>
  <sheetFormatPr defaultColWidth="9.21875" defaultRowHeight="14.4" outlineLevelCol="1" x14ac:dyDescent="0.3"/>
  <cols>
    <col min="1" max="1" width="7.77734375" style="2" customWidth="1"/>
    <col min="2" max="2" width="20.77734375" style="2" bestFit="1" customWidth="1"/>
    <col min="3" max="4" width="9.21875" style="2"/>
    <col min="5" max="6" width="9.21875" style="2" hidden="1" customWidth="1" outlineLevel="1"/>
    <col min="7" max="8" width="9.21875" style="2" hidden="1" customWidth="1"/>
    <col min="9" max="16" width="9.21875" style="2"/>
    <col min="17" max="17" width="11.44140625" style="2" customWidth="1"/>
    <col min="18" max="18" width="9.21875" style="2" hidden="1" customWidth="1"/>
    <col min="19" max="19" width="9.77734375" style="2" hidden="1" customWidth="1"/>
    <col min="20" max="256" width="9.21875" style="2"/>
    <col min="257" max="257" width="7.77734375" style="2" customWidth="1"/>
    <col min="258" max="258" width="20.77734375" style="2" bestFit="1" customWidth="1"/>
    <col min="259" max="260" width="9.21875" style="2"/>
    <col min="261" max="264" width="0" style="2" hidden="1" customWidth="1"/>
    <col min="265" max="272" width="9.21875" style="2"/>
    <col min="273" max="273" width="11.44140625" style="2" customWidth="1"/>
    <col min="274" max="275" width="0" style="2" hidden="1" customWidth="1"/>
    <col min="276" max="512" width="9.21875" style="2"/>
    <col min="513" max="513" width="7.77734375" style="2" customWidth="1"/>
    <col min="514" max="514" width="20.77734375" style="2" bestFit="1" customWidth="1"/>
    <col min="515" max="516" width="9.21875" style="2"/>
    <col min="517" max="520" width="0" style="2" hidden="1" customWidth="1"/>
    <col min="521" max="528" width="9.21875" style="2"/>
    <col min="529" max="529" width="11.44140625" style="2" customWidth="1"/>
    <col min="530" max="531" width="0" style="2" hidden="1" customWidth="1"/>
    <col min="532" max="768" width="9.21875" style="2"/>
    <col min="769" max="769" width="7.77734375" style="2" customWidth="1"/>
    <col min="770" max="770" width="20.77734375" style="2" bestFit="1" customWidth="1"/>
    <col min="771" max="772" width="9.21875" style="2"/>
    <col min="773" max="776" width="0" style="2" hidden="1" customWidth="1"/>
    <col min="777" max="784" width="9.21875" style="2"/>
    <col min="785" max="785" width="11.44140625" style="2" customWidth="1"/>
    <col min="786" max="787" width="0" style="2" hidden="1" customWidth="1"/>
    <col min="788" max="1024" width="9.21875" style="2"/>
    <col min="1025" max="1025" width="7.77734375" style="2" customWidth="1"/>
    <col min="1026" max="1026" width="20.77734375" style="2" bestFit="1" customWidth="1"/>
    <col min="1027" max="1028" width="9.21875" style="2"/>
    <col min="1029" max="1032" width="0" style="2" hidden="1" customWidth="1"/>
    <col min="1033" max="1040" width="9.21875" style="2"/>
    <col min="1041" max="1041" width="11.44140625" style="2" customWidth="1"/>
    <col min="1042" max="1043" width="0" style="2" hidden="1" customWidth="1"/>
    <col min="1044" max="1280" width="9.21875" style="2"/>
    <col min="1281" max="1281" width="7.77734375" style="2" customWidth="1"/>
    <col min="1282" max="1282" width="20.77734375" style="2" bestFit="1" customWidth="1"/>
    <col min="1283" max="1284" width="9.21875" style="2"/>
    <col min="1285" max="1288" width="0" style="2" hidden="1" customWidth="1"/>
    <col min="1289" max="1296" width="9.21875" style="2"/>
    <col min="1297" max="1297" width="11.44140625" style="2" customWidth="1"/>
    <col min="1298" max="1299" width="0" style="2" hidden="1" customWidth="1"/>
    <col min="1300" max="1536" width="9.21875" style="2"/>
    <col min="1537" max="1537" width="7.77734375" style="2" customWidth="1"/>
    <col min="1538" max="1538" width="20.77734375" style="2" bestFit="1" customWidth="1"/>
    <col min="1539" max="1540" width="9.21875" style="2"/>
    <col min="1541" max="1544" width="0" style="2" hidden="1" customWidth="1"/>
    <col min="1545" max="1552" width="9.21875" style="2"/>
    <col min="1553" max="1553" width="11.44140625" style="2" customWidth="1"/>
    <col min="1554" max="1555" width="0" style="2" hidden="1" customWidth="1"/>
    <col min="1556" max="1792" width="9.21875" style="2"/>
    <col min="1793" max="1793" width="7.77734375" style="2" customWidth="1"/>
    <col min="1794" max="1794" width="20.77734375" style="2" bestFit="1" customWidth="1"/>
    <col min="1795" max="1796" width="9.21875" style="2"/>
    <col min="1797" max="1800" width="0" style="2" hidden="1" customWidth="1"/>
    <col min="1801" max="1808" width="9.21875" style="2"/>
    <col min="1809" max="1809" width="11.44140625" style="2" customWidth="1"/>
    <col min="1810" max="1811" width="0" style="2" hidden="1" customWidth="1"/>
    <col min="1812" max="2048" width="9.21875" style="2"/>
    <col min="2049" max="2049" width="7.77734375" style="2" customWidth="1"/>
    <col min="2050" max="2050" width="20.77734375" style="2" bestFit="1" customWidth="1"/>
    <col min="2051" max="2052" width="9.21875" style="2"/>
    <col min="2053" max="2056" width="0" style="2" hidden="1" customWidth="1"/>
    <col min="2057" max="2064" width="9.21875" style="2"/>
    <col min="2065" max="2065" width="11.44140625" style="2" customWidth="1"/>
    <col min="2066" max="2067" width="0" style="2" hidden="1" customWidth="1"/>
    <col min="2068" max="2304" width="9.21875" style="2"/>
    <col min="2305" max="2305" width="7.77734375" style="2" customWidth="1"/>
    <col min="2306" max="2306" width="20.77734375" style="2" bestFit="1" customWidth="1"/>
    <col min="2307" max="2308" width="9.21875" style="2"/>
    <col min="2309" max="2312" width="0" style="2" hidden="1" customWidth="1"/>
    <col min="2313" max="2320" width="9.21875" style="2"/>
    <col min="2321" max="2321" width="11.44140625" style="2" customWidth="1"/>
    <col min="2322" max="2323" width="0" style="2" hidden="1" customWidth="1"/>
    <col min="2324" max="2560" width="9.21875" style="2"/>
    <col min="2561" max="2561" width="7.77734375" style="2" customWidth="1"/>
    <col min="2562" max="2562" width="20.77734375" style="2" bestFit="1" customWidth="1"/>
    <col min="2563" max="2564" width="9.21875" style="2"/>
    <col min="2565" max="2568" width="0" style="2" hidden="1" customWidth="1"/>
    <col min="2569" max="2576" width="9.21875" style="2"/>
    <col min="2577" max="2577" width="11.44140625" style="2" customWidth="1"/>
    <col min="2578" max="2579" width="0" style="2" hidden="1" customWidth="1"/>
    <col min="2580" max="2816" width="9.21875" style="2"/>
    <col min="2817" max="2817" width="7.77734375" style="2" customWidth="1"/>
    <col min="2818" max="2818" width="20.77734375" style="2" bestFit="1" customWidth="1"/>
    <col min="2819" max="2820" width="9.21875" style="2"/>
    <col min="2821" max="2824" width="0" style="2" hidden="1" customWidth="1"/>
    <col min="2825" max="2832" width="9.21875" style="2"/>
    <col min="2833" max="2833" width="11.44140625" style="2" customWidth="1"/>
    <col min="2834" max="2835" width="0" style="2" hidden="1" customWidth="1"/>
    <col min="2836" max="3072" width="9.21875" style="2"/>
    <col min="3073" max="3073" width="7.77734375" style="2" customWidth="1"/>
    <col min="3074" max="3074" width="20.77734375" style="2" bestFit="1" customWidth="1"/>
    <col min="3075" max="3076" width="9.21875" style="2"/>
    <col min="3077" max="3080" width="0" style="2" hidden="1" customWidth="1"/>
    <col min="3081" max="3088" width="9.21875" style="2"/>
    <col min="3089" max="3089" width="11.44140625" style="2" customWidth="1"/>
    <col min="3090" max="3091" width="0" style="2" hidden="1" customWidth="1"/>
    <col min="3092" max="3328" width="9.21875" style="2"/>
    <col min="3329" max="3329" width="7.77734375" style="2" customWidth="1"/>
    <col min="3330" max="3330" width="20.77734375" style="2" bestFit="1" customWidth="1"/>
    <col min="3331" max="3332" width="9.21875" style="2"/>
    <col min="3333" max="3336" width="0" style="2" hidden="1" customWidth="1"/>
    <col min="3337" max="3344" width="9.21875" style="2"/>
    <col min="3345" max="3345" width="11.44140625" style="2" customWidth="1"/>
    <col min="3346" max="3347" width="0" style="2" hidden="1" customWidth="1"/>
    <col min="3348" max="3584" width="9.21875" style="2"/>
    <col min="3585" max="3585" width="7.77734375" style="2" customWidth="1"/>
    <col min="3586" max="3586" width="20.77734375" style="2" bestFit="1" customWidth="1"/>
    <col min="3587" max="3588" width="9.21875" style="2"/>
    <col min="3589" max="3592" width="0" style="2" hidden="1" customWidth="1"/>
    <col min="3593" max="3600" width="9.21875" style="2"/>
    <col min="3601" max="3601" width="11.44140625" style="2" customWidth="1"/>
    <col min="3602" max="3603" width="0" style="2" hidden="1" customWidth="1"/>
    <col min="3604" max="3840" width="9.21875" style="2"/>
    <col min="3841" max="3841" width="7.77734375" style="2" customWidth="1"/>
    <col min="3842" max="3842" width="20.77734375" style="2" bestFit="1" customWidth="1"/>
    <col min="3843" max="3844" width="9.21875" style="2"/>
    <col min="3845" max="3848" width="0" style="2" hidden="1" customWidth="1"/>
    <col min="3849" max="3856" width="9.21875" style="2"/>
    <col min="3857" max="3857" width="11.44140625" style="2" customWidth="1"/>
    <col min="3858" max="3859" width="0" style="2" hidden="1" customWidth="1"/>
    <col min="3860" max="4096" width="9.21875" style="2"/>
    <col min="4097" max="4097" width="7.77734375" style="2" customWidth="1"/>
    <col min="4098" max="4098" width="20.77734375" style="2" bestFit="1" customWidth="1"/>
    <col min="4099" max="4100" width="9.21875" style="2"/>
    <col min="4101" max="4104" width="0" style="2" hidden="1" customWidth="1"/>
    <col min="4105" max="4112" width="9.21875" style="2"/>
    <col min="4113" max="4113" width="11.44140625" style="2" customWidth="1"/>
    <col min="4114" max="4115" width="0" style="2" hidden="1" customWidth="1"/>
    <col min="4116" max="4352" width="9.21875" style="2"/>
    <col min="4353" max="4353" width="7.77734375" style="2" customWidth="1"/>
    <col min="4354" max="4354" width="20.77734375" style="2" bestFit="1" customWidth="1"/>
    <col min="4355" max="4356" width="9.21875" style="2"/>
    <col min="4357" max="4360" width="0" style="2" hidden="1" customWidth="1"/>
    <col min="4361" max="4368" width="9.21875" style="2"/>
    <col min="4369" max="4369" width="11.44140625" style="2" customWidth="1"/>
    <col min="4370" max="4371" width="0" style="2" hidden="1" customWidth="1"/>
    <col min="4372" max="4608" width="9.21875" style="2"/>
    <col min="4609" max="4609" width="7.77734375" style="2" customWidth="1"/>
    <col min="4610" max="4610" width="20.77734375" style="2" bestFit="1" customWidth="1"/>
    <col min="4611" max="4612" width="9.21875" style="2"/>
    <col min="4613" max="4616" width="0" style="2" hidden="1" customWidth="1"/>
    <col min="4617" max="4624" width="9.21875" style="2"/>
    <col min="4625" max="4625" width="11.44140625" style="2" customWidth="1"/>
    <col min="4626" max="4627" width="0" style="2" hidden="1" customWidth="1"/>
    <col min="4628" max="4864" width="9.21875" style="2"/>
    <col min="4865" max="4865" width="7.77734375" style="2" customWidth="1"/>
    <col min="4866" max="4866" width="20.77734375" style="2" bestFit="1" customWidth="1"/>
    <col min="4867" max="4868" width="9.21875" style="2"/>
    <col min="4869" max="4872" width="0" style="2" hidden="1" customWidth="1"/>
    <col min="4873" max="4880" width="9.21875" style="2"/>
    <col min="4881" max="4881" width="11.44140625" style="2" customWidth="1"/>
    <col min="4882" max="4883" width="0" style="2" hidden="1" customWidth="1"/>
    <col min="4884" max="5120" width="9.21875" style="2"/>
    <col min="5121" max="5121" width="7.77734375" style="2" customWidth="1"/>
    <col min="5122" max="5122" width="20.77734375" style="2" bestFit="1" customWidth="1"/>
    <col min="5123" max="5124" width="9.21875" style="2"/>
    <col min="5125" max="5128" width="0" style="2" hidden="1" customWidth="1"/>
    <col min="5129" max="5136" width="9.21875" style="2"/>
    <col min="5137" max="5137" width="11.44140625" style="2" customWidth="1"/>
    <col min="5138" max="5139" width="0" style="2" hidden="1" customWidth="1"/>
    <col min="5140" max="5376" width="9.21875" style="2"/>
    <col min="5377" max="5377" width="7.77734375" style="2" customWidth="1"/>
    <col min="5378" max="5378" width="20.77734375" style="2" bestFit="1" customWidth="1"/>
    <col min="5379" max="5380" width="9.21875" style="2"/>
    <col min="5381" max="5384" width="0" style="2" hidden="1" customWidth="1"/>
    <col min="5385" max="5392" width="9.21875" style="2"/>
    <col min="5393" max="5393" width="11.44140625" style="2" customWidth="1"/>
    <col min="5394" max="5395" width="0" style="2" hidden="1" customWidth="1"/>
    <col min="5396" max="5632" width="9.21875" style="2"/>
    <col min="5633" max="5633" width="7.77734375" style="2" customWidth="1"/>
    <col min="5634" max="5634" width="20.77734375" style="2" bestFit="1" customWidth="1"/>
    <col min="5635" max="5636" width="9.21875" style="2"/>
    <col min="5637" max="5640" width="0" style="2" hidden="1" customWidth="1"/>
    <col min="5641" max="5648" width="9.21875" style="2"/>
    <col min="5649" max="5649" width="11.44140625" style="2" customWidth="1"/>
    <col min="5650" max="5651" width="0" style="2" hidden="1" customWidth="1"/>
    <col min="5652" max="5888" width="9.21875" style="2"/>
    <col min="5889" max="5889" width="7.77734375" style="2" customWidth="1"/>
    <col min="5890" max="5890" width="20.77734375" style="2" bestFit="1" customWidth="1"/>
    <col min="5891" max="5892" width="9.21875" style="2"/>
    <col min="5893" max="5896" width="0" style="2" hidden="1" customWidth="1"/>
    <col min="5897" max="5904" width="9.21875" style="2"/>
    <col min="5905" max="5905" width="11.44140625" style="2" customWidth="1"/>
    <col min="5906" max="5907" width="0" style="2" hidden="1" customWidth="1"/>
    <col min="5908" max="6144" width="9.21875" style="2"/>
    <col min="6145" max="6145" width="7.77734375" style="2" customWidth="1"/>
    <col min="6146" max="6146" width="20.77734375" style="2" bestFit="1" customWidth="1"/>
    <col min="6147" max="6148" width="9.21875" style="2"/>
    <col min="6149" max="6152" width="0" style="2" hidden="1" customWidth="1"/>
    <col min="6153" max="6160" width="9.21875" style="2"/>
    <col min="6161" max="6161" width="11.44140625" style="2" customWidth="1"/>
    <col min="6162" max="6163" width="0" style="2" hidden="1" customWidth="1"/>
    <col min="6164" max="6400" width="9.21875" style="2"/>
    <col min="6401" max="6401" width="7.77734375" style="2" customWidth="1"/>
    <col min="6402" max="6402" width="20.77734375" style="2" bestFit="1" customWidth="1"/>
    <col min="6403" max="6404" width="9.21875" style="2"/>
    <col min="6405" max="6408" width="0" style="2" hidden="1" customWidth="1"/>
    <col min="6409" max="6416" width="9.21875" style="2"/>
    <col min="6417" max="6417" width="11.44140625" style="2" customWidth="1"/>
    <col min="6418" max="6419" width="0" style="2" hidden="1" customWidth="1"/>
    <col min="6420" max="6656" width="9.21875" style="2"/>
    <col min="6657" max="6657" width="7.77734375" style="2" customWidth="1"/>
    <col min="6658" max="6658" width="20.77734375" style="2" bestFit="1" customWidth="1"/>
    <col min="6659" max="6660" width="9.21875" style="2"/>
    <col min="6661" max="6664" width="0" style="2" hidden="1" customWidth="1"/>
    <col min="6665" max="6672" width="9.21875" style="2"/>
    <col min="6673" max="6673" width="11.44140625" style="2" customWidth="1"/>
    <col min="6674" max="6675" width="0" style="2" hidden="1" customWidth="1"/>
    <col min="6676" max="6912" width="9.21875" style="2"/>
    <col min="6913" max="6913" width="7.77734375" style="2" customWidth="1"/>
    <col min="6914" max="6914" width="20.77734375" style="2" bestFit="1" customWidth="1"/>
    <col min="6915" max="6916" width="9.21875" style="2"/>
    <col min="6917" max="6920" width="0" style="2" hidden="1" customWidth="1"/>
    <col min="6921" max="6928" width="9.21875" style="2"/>
    <col min="6929" max="6929" width="11.44140625" style="2" customWidth="1"/>
    <col min="6930" max="6931" width="0" style="2" hidden="1" customWidth="1"/>
    <col min="6932" max="7168" width="9.21875" style="2"/>
    <col min="7169" max="7169" width="7.77734375" style="2" customWidth="1"/>
    <col min="7170" max="7170" width="20.77734375" style="2" bestFit="1" customWidth="1"/>
    <col min="7171" max="7172" width="9.21875" style="2"/>
    <col min="7173" max="7176" width="0" style="2" hidden="1" customWidth="1"/>
    <col min="7177" max="7184" width="9.21875" style="2"/>
    <col min="7185" max="7185" width="11.44140625" style="2" customWidth="1"/>
    <col min="7186" max="7187" width="0" style="2" hidden="1" customWidth="1"/>
    <col min="7188" max="7424" width="9.21875" style="2"/>
    <col min="7425" max="7425" width="7.77734375" style="2" customWidth="1"/>
    <col min="7426" max="7426" width="20.77734375" style="2" bestFit="1" customWidth="1"/>
    <col min="7427" max="7428" width="9.21875" style="2"/>
    <col min="7429" max="7432" width="0" style="2" hidden="1" customWidth="1"/>
    <col min="7433" max="7440" width="9.21875" style="2"/>
    <col min="7441" max="7441" width="11.44140625" style="2" customWidth="1"/>
    <col min="7442" max="7443" width="0" style="2" hidden="1" customWidth="1"/>
    <col min="7444" max="7680" width="9.21875" style="2"/>
    <col min="7681" max="7681" width="7.77734375" style="2" customWidth="1"/>
    <col min="7682" max="7682" width="20.77734375" style="2" bestFit="1" customWidth="1"/>
    <col min="7683" max="7684" width="9.21875" style="2"/>
    <col min="7685" max="7688" width="0" style="2" hidden="1" customWidth="1"/>
    <col min="7689" max="7696" width="9.21875" style="2"/>
    <col min="7697" max="7697" width="11.44140625" style="2" customWidth="1"/>
    <col min="7698" max="7699" width="0" style="2" hidden="1" customWidth="1"/>
    <col min="7700" max="7936" width="9.21875" style="2"/>
    <col min="7937" max="7937" width="7.77734375" style="2" customWidth="1"/>
    <col min="7938" max="7938" width="20.77734375" style="2" bestFit="1" customWidth="1"/>
    <col min="7939" max="7940" width="9.21875" style="2"/>
    <col min="7941" max="7944" width="0" style="2" hidden="1" customWidth="1"/>
    <col min="7945" max="7952" width="9.21875" style="2"/>
    <col min="7953" max="7953" width="11.44140625" style="2" customWidth="1"/>
    <col min="7954" max="7955" width="0" style="2" hidden="1" customWidth="1"/>
    <col min="7956" max="8192" width="9.21875" style="2"/>
    <col min="8193" max="8193" width="7.77734375" style="2" customWidth="1"/>
    <col min="8194" max="8194" width="20.77734375" style="2" bestFit="1" customWidth="1"/>
    <col min="8195" max="8196" width="9.21875" style="2"/>
    <col min="8197" max="8200" width="0" style="2" hidden="1" customWidth="1"/>
    <col min="8201" max="8208" width="9.21875" style="2"/>
    <col min="8209" max="8209" width="11.44140625" style="2" customWidth="1"/>
    <col min="8210" max="8211" width="0" style="2" hidden="1" customWidth="1"/>
    <col min="8212" max="8448" width="9.21875" style="2"/>
    <col min="8449" max="8449" width="7.77734375" style="2" customWidth="1"/>
    <col min="8450" max="8450" width="20.77734375" style="2" bestFit="1" customWidth="1"/>
    <col min="8451" max="8452" width="9.21875" style="2"/>
    <col min="8453" max="8456" width="0" style="2" hidden="1" customWidth="1"/>
    <col min="8457" max="8464" width="9.21875" style="2"/>
    <col min="8465" max="8465" width="11.44140625" style="2" customWidth="1"/>
    <col min="8466" max="8467" width="0" style="2" hidden="1" customWidth="1"/>
    <col min="8468" max="8704" width="9.21875" style="2"/>
    <col min="8705" max="8705" width="7.77734375" style="2" customWidth="1"/>
    <col min="8706" max="8706" width="20.77734375" style="2" bestFit="1" customWidth="1"/>
    <col min="8707" max="8708" width="9.21875" style="2"/>
    <col min="8709" max="8712" width="0" style="2" hidden="1" customWidth="1"/>
    <col min="8713" max="8720" width="9.21875" style="2"/>
    <col min="8721" max="8721" width="11.44140625" style="2" customWidth="1"/>
    <col min="8722" max="8723" width="0" style="2" hidden="1" customWidth="1"/>
    <col min="8724" max="8960" width="9.21875" style="2"/>
    <col min="8961" max="8961" width="7.77734375" style="2" customWidth="1"/>
    <col min="8962" max="8962" width="20.77734375" style="2" bestFit="1" customWidth="1"/>
    <col min="8963" max="8964" width="9.21875" style="2"/>
    <col min="8965" max="8968" width="0" style="2" hidden="1" customWidth="1"/>
    <col min="8969" max="8976" width="9.21875" style="2"/>
    <col min="8977" max="8977" width="11.44140625" style="2" customWidth="1"/>
    <col min="8978" max="8979" width="0" style="2" hidden="1" customWidth="1"/>
    <col min="8980" max="9216" width="9.21875" style="2"/>
    <col min="9217" max="9217" width="7.77734375" style="2" customWidth="1"/>
    <col min="9218" max="9218" width="20.77734375" style="2" bestFit="1" customWidth="1"/>
    <col min="9219" max="9220" width="9.21875" style="2"/>
    <col min="9221" max="9224" width="0" style="2" hidden="1" customWidth="1"/>
    <col min="9225" max="9232" width="9.21875" style="2"/>
    <col min="9233" max="9233" width="11.44140625" style="2" customWidth="1"/>
    <col min="9234" max="9235" width="0" style="2" hidden="1" customWidth="1"/>
    <col min="9236" max="9472" width="9.21875" style="2"/>
    <col min="9473" max="9473" width="7.77734375" style="2" customWidth="1"/>
    <col min="9474" max="9474" width="20.77734375" style="2" bestFit="1" customWidth="1"/>
    <col min="9475" max="9476" width="9.21875" style="2"/>
    <col min="9477" max="9480" width="0" style="2" hidden="1" customWidth="1"/>
    <col min="9481" max="9488" width="9.21875" style="2"/>
    <col min="9489" max="9489" width="11.44140625" style="2" customWidth="1"/>
    <col min="9490" max="9491" width="0" style="2" hidden="1" customWidth="1"/>
    <col min="9492" max="9728" width="9.21875" style="2"/>
    <col min="9729" max="9729" width="7.77734375" style="2" customWidth="1"/>
    <col min="9730" max="9730" width="20.77734375" style="2" bestFit="1" customWidth="1"/>
    <col min="9731" max="9732" width="9.21875" style="2"/>
    <col min="9733" max="9736" width="0" style="2" hidden="1" customWidth="1"/>
    <col min="9737" max="9744" width="9.21875" style="2"/>
    <col min="9745" max="9745" width="11.44140625" style="2" customWidth="1"/>
    <col min="9746" max="9747" width="0" style="2" hidden="1" customWidth="1"/>
    <col min="9748" max="9984" width="9.21875" style="2"/>
    <col min="9985" max="9985" width="7.77734375" style="2" customWidth="1"/>
    <col min="9986" max="9986" width="20.77734375" style="2" bestFit="1" customWidth="1"/>
    <col min="9987" max="9988" width="9.21875" style="2"/>
    <col min="9989" max="9992" width="0" style="2" hidden="1" customWidth="1"/>
    <col min="9993" max="10000" width="9.21875" style="2"/>
    <col min="10001" max="10001" width="11.44140625" style="2" customWidth="1"/>
    <col min="10002" max="10003" width="0" style="2" hidden="1" customWidth="1"/>
    <col min="10004" max="10240" width="9.21875" style="2"/>
    <col min="10241" max="10241" width="7.77734375" style="2" customWidth="1"/>
    <col min="10242" max="10242" width="20.77734375" style="2" bestFit="1" customWidth="1"/>
    <col min="10243" max="10244" width="9.21875" style="2"/>
    <col min="10245" max="10248" width="0" style="2" hidden="1" customWidth="1"/>
    <col min="10249" max="10256" width="9.21875" style="2"/>
    <col min="10257" max="10257" width="11.44140625" style="2" customWidth="1"/>
    <col min="10258" max="10259" width="0" style="2" hidden="1" customWidth="1"/>
    <col min="10260" max="10496" width="9.21875" style="2"/>
    <col min="10497" max="10497" width="7.77734375" style="2" customWidth="1"/>
    <col min="10498" max="10498" width="20.77734375" style="2" bestFit="1" customWidth="1"/>
    <col min="10499" max="10500" width="9.21875" style="2"/>
    <col min="10501" max="10504" width="0" style="2" hidden="1" customWidth="1"/>
    <col min="10505" max="10512" width="9.21875" style="2"/>
    <col min="10513" max="10513" width="11.44140625" style="2" customWidth="1"/>
    <col min="10514" max="10515" width="0" style="2" hidden="1" customWidth="1"/>
    <col min="10516" max="10752" width="9.21875" style="2"/>
    <col min="10753" max="10753" width="7.77734375" style="2" customWidth="1"/>
    <col min="10754" max="10754" width="20.77734375" style="2" bestFit="1" customWidth="1"/>
    <col min="10755" max="10756" width="9.21875" style="2"/>
    <col min="10757" max="10760" width="0" style="2" hidden="1" customWidth="1"/>
    <col min="10761" max="10768" width="9.21875" style="2"/>
    <col min="10769" max="10769" width="11.44140625" style="2" customWidth="1"/>
    <col min="10770" max="10771" width="0" style="2" hidden="1" customWidth="1"/>
    <col min="10772" max="11008" width="9.21875" style="2"/>
    <col min="11009" max="11009" width="7.77734375" style="2" customWidth="1"/>
    <col min="11010" max="11010" width="20.77734375" style="2" bestFit="1" customWidth="1"/>
    <col min="11011" max="11012" width="9.21875" style="2"/>
    <col min="11013" max="11016" width="0" style="2" hidden="1" customWidth="1"/>
    <col min="11017" max="11024" width="9.21875" style="2"/>
    <col min="11025" max="11025" width="11.44140625" style="2" customWidth="1"/>
    <col min="11026" max="11027" width="0" style="2" hidden="1" customWidth="1"/>
    <col min="11028" max="11264" width="9.21875" style="2"/>
    <col min="11265" max="11265" width="7.77734375" style="2" customWidth="1"/>
    <col min="11266" max="11266" width="20.77734375" style="2" bestFit="1" customWidth="1"/>
    <col min="11267" max="11268" width="9.21875" style="2"/>
    <col min="11269" max="11272" width="0" style="2" hidden="1" customWidth="1"/>
    <col min="11273" max="11280" width="9.21875" style="2"/>
    <col min="11281" max="11281" width="11.44140625" style="2" customWidth="1"/>
    <col min="11282" max="11283" width="0" style="2" hidden="1" customWidth="1"/>
    <col min="11284" max="11520" width="9.21875" style="2"/>
    <col min="11521" max="11521" width="7.77734375" style="2" customWidth="1"/>
    <col min="11522" max="11522" width="20.77734375" style="2" bestFit="1" customWidth="1"/>
    <col min="11523" max="11524" width="9.21875" style="2"/>
    <col min="11525" max="11528" width="0" style="2" hidden="1" customWidth="1"/>
    <col min="11529" max="11536" width="9.21875" style="2"/>
    <col min="11537" max="11537" width="11.44140625" style="2" customWidth="1"/>
    <col min="11538" max="11539" width="0" style="2" hidden="1" customWidth="1"/>
    <col min="11540" max="11776" width="9.21875" style="2"/>
    <col min="11777" max="11777" width="7.77734375" style="2" customWidth="1"/>
    <col min="11778" max="11778" width="20.77734375" style="2" bestFit="1" customWidth="1"/>
    <col min="11779" max="11780" width="9.21875" style="2"/>
    <col min="11781" max="11784" width="0" style="2" hidden="1" customWidth="1"/>
    <col min="11785" max="11792" width="9.21875" style="2"/>
    <col min="11793" max="11793" width="11.44140625" style="2" customWidth="1"/>
    <col min="11794" max="11795" width="0" style="2" hidden="1" customWidth="1"/>
    <col min="11796" max="12032" width="9.21875" style="2"/>
    <col min="12033" max="12033" width="7.77734375" style="2" customWidth="1"/>
    <col min="12034" max="12034" width="20.77734375" style="2" bestFit="1" customWidth="1"/>
    <col min="12035" max="12036" width="9.21875" style="2"/>
    <col min="12037" max="12040" width="0" style="2" hidden="1" customWidth="1"/>
    <col min="12041" max="12048" width="9.21875" style="2"/>
    <col min="12049" max="12049" width="11.44140625" style="2" customWidth="1"/>
    <col min="12050" max="12051" width="0" style="2" hidden="1" customWidth="1"/>
    <col min="12052" max="12288" width="9.21875" style="2"/>
    <col min="12289" max="12289" width="7.77734375" style="2" customWidth="1"/>
    <col min="12290" max="12290" width="20.77734375" style="2" bestFit="1" customWidth="1"/>
    <col min="12291" max="12292" width="9.21875" style="2"/>
    <col min="12293" max="12296" width="0" style="2" hidden="1" customWidth="1"/>
    <col min="12297" max="12304" width="9.21875" style="2"/>
    <col min="12305" max="12305" width="11.44140625" style="2" customWidth="1"/>
    <col min="12306" max="12307" width="0" style="2" hidden="1" customWidth="1"/>
    <col min="12308" max="12544" width="9.21875" style="2"/>
    <col min="12545" max="12545" width="7.77734375" style="2" customWidth="1"/>
    <col min="12546" max="12546" width="20.77734375" style="2" bestFit="1" customWidth="1"/>
    <col min="12547" max="12548" width="9.21875" style="2"/>
    <col min="12549" max="12552" width="0" style="2" hidden="1" customWidth="1"/>
    <col min="12553" max="12560" width="9.21875" style="2"/>
    <col min="12561" max="12561" width="11.44140625" style="2" customWidth="1"/>
    <col min="12562" max="12563" width="0" style="2" hidden="1" customWidth="1"/>
    <col min="12564" max="12800" width="9.21875" style="2"/>
    <col min="12801" max="12801" width="7.77734375" style="2" customWidth="1"/>
    <col min="12802" max="12802" width="20.77734375" style="2" bestFit="1" customWidth="1"/>
    <col min="12803" max="12804" width="9.21875" style="2"/>
    <col min="12805" max="12808" width="0" style="2" hidden="1" customWidth="1"/>
    <col min="12809" max="12816" width="9.21875" style="2"/>
    <col min="12817" max="12817" width="11.44140625" style="2" customWidth="1"/>
    <col min="12818" max="12819" width="0" style="2" hidden="1" customWidth="1"/>
    <col min="12820" max="13056" width="9.21875" style="2"/>
    <col min="13057" max="13057" width="7.77734375" style="2" customWidth="1"/>
    <col min="13058" max="13058" width="20.77734375" style="2" bestFit="1" customWidth="1"/>
    <col min="13059" max="13060" width="9.21875" style="2"/>
    <col min="13061" max="13064" width="0" style="2" hidden="1" customWidth="1"/>
    <col min="13065" max="13072" width="9.21875" style="2"/>
    <col min="13073" max="13073" width="11.44140625" style="2" customWidth="1"/>
    <col min="13074" max="13075" width="0" style="2" hidden="1" customWidth="1"/>
    <col min="13076" max="13312" width="9.21875" style="2"/>
    <col min="13313" max="13313" width="7.77734375" style="2" customWidth="1"/>
    <col min="13314" max="13314" width="20.77734375" style="2" bestFit="1" customWidth="1"/>
    <col min="13315" max="13316" width="9.21875" style="2"/>
    <col min="13317" max="13320" width="0" style="2" hidden="1" customWidth="1"/>
    <col min="13321" max="13328" width="9.21875" style="2"/>
    <col min="13329" max="13329" width="11.44140625" style="2" customWidth="1"/>
    <col min="13330" max="13331" width="0" style="2" hidden="1" customWidth="1"/>
    <col min="13332" max="13568" width="9.21875" style="2"/>
    <col min="13569" max="13569" width="7.77734375" style="2" customWidth="1"/>
    <col min="13570" max="13570" width="20.77734375" style="2" bestFit="1" customWidth="1"/>
    <col min="13571" max="13572" width="9.21875" style="2"/>
    <col min="13573" max="13576" width="0" style="2" hidden="1" customWidth="1"/>
    <col min="13577" max="13584" width="9.21875" style="2"/>
    <col min="13585" max="13585" width="11.44140625" style="2" customWidth="1"/>
    <col min="13586" max="13587" width="0" style="2" hidden="1" customWidth="1"/>
    <col min="13588" max="13824" width="9.21875" style="2"/>
    <col min="13825" max="13825" width="7.77734375" style="2" customWidth="1"/>
    <col min="13826" max="13826" width="20.77734375" style="2" bestFit="1" customWidth="1"/>
    <col min="13827" max="13828" width="9.21875" style="2"/>
    <col min="13829" max="13832" width="0" style="2" hidden="1" customWidth="1"/>
    <col min="13833" max="13840" width="9.21875" style="2"/>
    <col min="13841" max="13841" width="11.44140625" style="2" customWidth="1"/>
    <col min="13842" max="13843" width="0" style="2" hidden="1" customWidth="1"/>
    <col min="13844" max="14080" width="9.21875" style="2"/>
    <col min="14081" max="14081" width="7.77734375" style="2" customWidth="1"/>
    <col min="14082" max="14082" width="20.77734375" style="2" bestFit="1" customWidth="1"/>
    <col min="14083" max="14084" width="9.21875" style="2"/>
    <col min="14085" max="14088" width="0" style="2" hidden="1" customWidth="1"/>
    <col min="14089" max="14096" width="9.21875" style="2"/>
    <col min="14097" max="14097" width="11.44140625" style="2" customWidth="1"/>
    <col min="14098" max="14099" width="0" style="2" hidden="1" customWidth="1"/>
    <col min="14100" max="14336" width="9.21875" style="2"/>
    <col min="14337" max="14337" width="7.77734375" style="2" customWidth="1"/>
    <col min="14338" max="14338" width="20.77734375" style="2" bestFit="1" customWidth="1"/>
    <col min="14339" max="14340" width="9.21875" style="2"/>
    <col min="14341" max="14344" width="0" style="2" hidden="1" customWidth="1"/>
    <col min="14345" max="14352" width="9.21875" style="2"/>
    <col min="14353" max="14353" width="11.44140625" style="2" customWidth="1"/>
    <col min="14354" max="14355" width="0" style="2" hidden="1" customWidth="1"/>
    <col min="14356" max="14592" width="9.21875" style="2"/>
    <col min="14593" max="14593" width="7.77734375" style="2" customWidth="1"/>
    <col min="14594" max="14594" width="20.77734375" style="2" bestFit="1" customWidth="1"/>
    <col min="14595" max="14596" width="9.21875" style="2"/>
    <col min="14597" max="14600" width="0" style="2" hidden="1" customWidth="1"/>
    <col min="14601" max="14608" width="9.21875" style="2"/>
    <col min="14609" max="14609" width="11.44140625" style="2" customWidth="1"/>
    <col min="14610" max="14611" width="0" style="2" hidden="1" customWidth="1"/>
    <col min="14612" max="14848" width="9.21875" style="2"/>
    <col min="14849" max="14849" width="7.77734375" style="2" customWidth="1"/>
    <col min="14850" max="14850" width="20.77734375" style="2" bestFit="1" customWidth="1"/>
    <col min="14851" max="14852" width="9.21875" style="2"/>
    <col min="14853" max="14856" width="0" style="2" hidden="1" customWidth="1"/>
    <col min="14857" max="14864" width="9.21875" style="2"/>
    <col min="14865" max="14865" width="11.44140625" style="2" customWidth="1"/>
    <col min="14866" max="14867" width="0" style="2" hidden="1" customWidth="1"/>
    <col min="14868" max="15104" width="9.21875" style="2"/>
    <col min="15105" max="15105" width="7.77734375" style="2" customWidth="1"/>
    <col min="15106" max="15106" width="20.77734375" style="2" bestFit="1" customWidth="1"/>
    <col min="15107" max="15108" width="9.21875" style="2"/>
    <col min="15109" max="15112" width="0" style="2" hidden="1" customWidth="1"/>
    <col min="15113" max="15120" width="9.21875" style="2"/>
    <col min="15121" max="15121" width="11.44140625" style="2" customWidth="1"/>
    <col min="15122" max="15123" width="0" style="2" hidden="1" customWidth="1"/>
    <col min="15124" max="15360" width="9.21875" style="2"/>
    <col min="15361" max="15361" width="7.77734375" style="2" customWidth="1"/>
    <col min="15362" max="15362" width="20.77734375" style="2" bestFit="1" customWidth="1"/>
    <col min="15363" max="15364" width="9.21875" style="2"/>
    <col min="15365" max="15368" width="0" style="2" hidden="1" customWidth="1"/>
    <col min="15369" max="15376" width="9.21875" style="2"/>
    <col min="15377" max="15377" width="11.44140625" style="2" customWidth="1"/>
    <col min="15378" max="15379" width="0" style="2" hidden="1" customWidth="1"/>
    <col min="15380" max="15616" width="9.21875" style="2"/>
    <col min="15617" max="15617" width="7.77734375" style="2" customWidth="1"/>
    <col min="15618" max="15618" width="20.77734375" style="2" bestFit="1" customWidth="1"/>
    <col min="15619" max="15620" width="9.21875" style="2"/>
    <col min="15621" max="15624" width="0" style="2" hidden="1" customWidth="1"/>
    <col min="15625" max="15632" width="9.21875" style="2"/>
    <col min="15633" max="15633" width="11.44140625" style="2" customWidth="1"/>
    <col min="15634" max="15635" width="0" style="2" hidden="1" customWidth="1"/>
    <col min="15636" max="15872" width="9.21875" style="2"/>
    <col min="15873" max="15873" width="7.77734375" style="2" customWidth="1"/>
    <col min="15874" max="15874" width="20.77734375" style="2" bestFit="1" customWidth="1"/>
    <col min="15875" max="15876" width="9.21875" style="2"/>
    <col min="15877" max="15880" width="0" style="2" hidden="1" customWidth="1"/>
    <col min="15881" max="15888" width="9.21875" style="2"/>
    <col min="15889" max="15889" width="11.44140625" style="2" customWidth="1"/>
    <col min="15890" max="15891" width="0" style="2" hidden="1" customWidth="1"/>
    <col min="15892" max="16128" width="9.21875" style="2"/>
    <col min="16129" max="16129" width="7.77734375" style="2" customWidth="1"/>
    <col min="16130" max="16130" width="20.77734375" style="2" bestFit="1" customWidth="1"/>
    <col min="16131" max="16132" width="9.21875" style="2"/>
    <col min="16133" max="16136" width="0" style="2" hidden="1" customWidth="1"/>
    <col min="16137" max="16144" width="9.21875" style="2"/>
    <col min="16145" max="16145" width="11.44140625" style="2" customWidth="1"/>
    <col min="16146" max="16147" width="0" style="2" hidden="1" customWidth="1"/>
    <col min="16148" max="16384" width="9.21875" style="2"/>
  </cols>
  <sheetData>
    <row r="1" spans="1:30" ht="17.399999999999999" x14ac:dyDescent="0.3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"/>
      <c r="V1" s="1"/>
      <c r="W1" s="1"/>
      <c r="X1" s="1"/>
      <c r="Y1" s="1"/>
      <c r="Z1" s="1"/>
    </row>
    <row r="2" spans="1:30" ht="12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D2" s="1"/>
    </row>
    <row r="3" spans="1:30" x14ac:dyDescent="0.3">
      <c r="A3" s="2" t="s">
        <v>1</v>
      </c>
      <c r="B3" s="3">
        <v>39108</v>
      </c>
    </row>
    <row r="5" spans="1:30" ht="15.6" x14ac:dyDescent="0.35">
      <c r="A5" s="129" t="s">
        <v>2</v>
      </c>
      <c r="B5" s="131" t="s">
        <v>3</v>
      </c>
      <c r="C5" s="131" t="s">
        <v>4</v>
      </c>
      <c r="D5" s="4" t="s">
        <v>52</v>
      </c>
      <c r="E5" s="133" t="s">
        <v>5</v>
      </c>
      <c r="F5" s="121"/>
      <c r="G5" s="121"/>
      <c r="H5" s="121"/>
      <c r="I5" s="121"/>
      <c r="J5" s="121"/>
      <c r="K5" s="121"/>
      <c r="L5" s="121"/>
      <c r="M5" s="121"/>
      <c r="N5" s="121"/>
      <c r="O5" s="5"/>
      <c r="P5" s="5"/>
      <c r="Q5" s="6"/>
      <c r="R5" s="133"/>
      <c r="S5" s="134"/>
      <c r="T5" s="134"/>
      <c r="U5" s="121" t="s">
        <v>6</v>
      </c>
      <c r="V5" s="121"/>
      <c r="W5" s="121"/>
      <c r="X5" s="121"/>
      <c r="Y5" s="5"/>
      <c r="Z5" s="5"/>
      <c r="AA5" s="6"/>
    </row>
    <row r="6" spans="1:30" x14ac:dyDescent="0.3">
      <c r="A6" s="130"/>
      <c r="B6" s="132"/>
      <c r="C6" s="132"/>
      <c r="D6" s="7" t="s">
        <v>7</v>
      </c>
      <c r="E6" s="8" t="s">
        <v>8</v>
      </c>
      <c r="F6" s="9" t="s">
        <v>9</v>
      </c>
      <c r="G6" s="10" t="s">
        <v>53</v>
      </c>
      <c r="H6" s="9">
        <v>1999</v>
      </c>
      <c r="I6" s="9">
        <v>2000</v>
      </c>
      <c r="J6" s="9">
        <v>2001</v>
      </c>
      <c r="K6" s="9">
        <v>2002</v>
      </c>
      <c r="L6" s="9">
        <v>2003</v>
      </c>
      <c r="M6" s="9">
        <v>2004</v>
      </c>
      <c r="N6" s="9">
        <v>2005</v>
      </c>
      <c r="O6" s="9">
        <v>2006</v>
      </c>
      <c r="P6" s="9">
        <v>2007</v>
      </c>
      <c r="Q6" s="11">
        <v>2008</v>
      </c>
      <c r="R6" s="12">
        <v>1998</v>
      </c>
      <c r="S6" s="9">
        <v>1999</v>
      </c>
      <c r="T6" s="9">
        <v>2000</v>
      </c>
      <c r="U6" s="9">
        <v>2002</v>
      </c>
      <c r="V6" s="9">
        <v>2003</v>
      </c>
      <c r="W6" s="9">
        <v>2004</v>
      </c>
      <c r="X6" s="9">
        <v>2005</v>
      </c>
      <c r="Y6" s="9">
        <v>2006</v>
      </c>
      <c r="Z6" s="9">
        <v>2007</v>
      </c>
      <c r="AA6" s="11">
        <v>2008</v>
      </c>
    </row>
    <row r="7" spans="1:30" x14ac:dyDescent="0.3">
      <c r="A7" s="122" t="s">
        <v>10</v>
      </c>
      <c r="B7" s="13" t="s">
        <v>11</v>
      </c>
      <c r="C7" s="14" t="s">
        <v>12</v>
      </c>
      <c r="D7" s="14">
        <v>24.7</v>
      </c>
      <c r="E7" s="15">
        <v>212</v>
      </c>
      <c r="F7" s="16" t="s">
        <v>13</v>
      </c>
      <c r="G7" s="16">
        <v>212</v>
      </c>
      <c r="H7" s="16">
        <v>235</v>
      </c>
      <c r="I7" s="16">
        <v>258</v>
      </c>
      <c r="J7" s="16">
        <v>276</v>
      </c>
      <c r="K7" s="16">
        <v>276</v>
      </c>
      <c r="L7" s="16">
        <v>276</v>
      </c>
      <c r="M7" s="16">
        <v>276</v>
      </c>
      <c r="N7" s="16">
        <v>278.7</v>
      </c>
      <c r="O7" s="17">
        <v>278.7</v>
      </c>
      <c r="P7" s="17">
        <v>278.7</v>
      </c>
      <c r="Q7" s="18">
        <v>283.7</v>
      </c>
      <c r="R7" s="19">
        <v>0</v>
      </c>
      <c r="S7" s="20">
        <v>0</v>
      </c>
      <c r="T7" s="21">
        <v>0</v>
      </c>
      <c r="U7" s="21">
        <v>0</v>
      </c>
      <c r="V7" s="21">
        <v>0</v>
      </c>
      <c r="W7" s="21">
        <v>0</v>
      </c>
      <c r="X7" s="21">
        <v>0</v>
      </c>
      <c r="Y7" s="21">
        <v>0</v>
      </c>
      <c r="Z7" s="21">
        <v>0</v>
      </c>
      <c r="AA7" s="22"/>
    </row>
    <row r="8" spans="1:30" x14ac:dyDescent="0.3">
      <c r="A8" s="123"/>
      <c r="B8" s="23" t="s">
        <v>14</v>
      </c>
      <c r="C8" s="24" t="s">
        <v>12</v>
      </c>
      <c r="D8" s="24">
        <v>24.7</v>
      </c>
      <c r="E8" s="25">
        <v>202</v>
      </c>
      <c r="F8" s="17" t="s">
        <v>13</v>
      </c>
      <c r="G8" s="17">
        <v>202</v>
      </c>
      <c r="H8" s="17">
        <v>225</v>
      </c>
      <c r="I8" s="17">
        <v>248</v>
      </c>
      <c r="J8" s="17">
        <v>266</v>
      </c>
      <c r="K8" s="17">
        <v>266</v>
      </c>
      <c r="L8" s="17">
        <v>266</v>
      </c>
      <c r="M8" s="17">
        <v>266</v>
      </c>
      <c r="N8" s="17">
        <v>268.7</v>
      </c>
      <c r="O8" s="17">
        <v>268.7</v>
      </c>
      <c r="P8" s="17">
        <v>268.7</v>
      </c>
      <c r="Q8" s="18">
        <v>273.5</v>
      </c>
      <c r="R8" s="26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7"/>
    </row>
    <row r="9" spans="1:30" x14ac:dyDescent="0.3">
      <c r="A9" s="123"/>
      <c r="B9" s="23" t="s">
        <v>15</v>
      </c>
      <c r="C9" s="24" t="s">
        <v>12</v>
      </c>
      <c r="D9" s="24">
        <v>24.7</v>
      </c>
      <c r="E9" s="25"/>
      <c r="F9" s="17"/>
      <c r="G9" s="17"/>
      <c r="H9" s="17">
        <v>216</v>
      </c>
      <c r="I9" s="17">
        <v>239</v>
      </c>
      <c r="J9" s="17">
        <f>+I9</f>
        <v>239</v>
      </c>
      <c r="K9" s="17">
        <f t="shared" ref="K9:L13" si="0">+J9</f>
        <v>239</v>
      </c>
      <c r="L9" s="17">
        <f t="shared" si="0"/>
        <v>239</v>
      </c>
      <c r="M9" s="17">
        <f>+J9</f>
        <v>239</v>
      </c>
      <c r="N9" s="17">
        <f>+K9</f>
        <v>239</v>
      </c>
      <c r="O9" s="17">
        <f>+L9</f>
        <v>239</v>
      </c>
      <c r="P9" s="17">
        <f>+M9</f>
        <v>239</v>
      </c>
      <c r="Q9" s="18"/>
      <c r="R9" s="26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7"/>
    </row>
    <row r="10" spans="1:30" ht="16.2" x14ac:dyDescent="0.3">
      <c r="A10" s="123"/>
      <c r="B10" s="23" t="s">
        <v>54</v>
      </c>
      <c r="C10" s="24" t="s">
        <v>12</v>
      </c>
      <c r="D10" s="24">
        <v>24.7</v>
      </c>
      <c r="E10" s="25"/>
      <c r="F10" s="17"/>
      <c r="G10" s="17"/>
      <c r="H10" s="17">
        <v>207</v>
      </c>
      <c r="I10" s="17">
        <v>230</v>
      </c>
      <c r="J10" s="17">
        <v>248</v>
      </c>
      <c r="K10" s="17">
        <f t="shared" si="0"/>
        <v>248</v>
      </c>
      <c r="L10" s="17">
        <f t="shared" si="0"/>
        <v>248</v>
      </c>
      <c r="M10" s="17">
        <f>+J10</f>
        <v>248</v>
      </c>
      <c r="N10" s="17">
        <v>250.7</v>
      </c>
      <c r="O10" s="17">
        <v>250.7</v>
      </c>
      <c r="P10" s="17">
        <v>250.7</v>
      </c>
      <c r="Q10" s="18">
        <v>255.2</v>
      </c>
      <c r="R10" s="26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1">
        <v>0</v>
      </c>
      <c r="AA10" s="27"/>
      <c r="AB10" s="2" t="s">
        <v>16</v>
      </c>
    </row>
    <row r="11" spans="1:30" x14ac:dyDescent="0.3">
      <c r="A11" s="123"/>
      <c r="B11" s="23" t="s">
        <v>17</v>
      </c>
      <c r="C11" s="24" t="s">
        <v>12</v>
      </c>
      <c r="D11" s="24">
        <v>24.7</v>
      </c>
      <c r="E11" s="25">
        <v>212</v>
      </c>
      <c r="F11" s="17" t="s">
        <v>13</v>
      </c>
      <c r="G11" s="17">
        <v>212</v>
      </c>
      <c r="H11" s="17">
        <v>235</v>
      </c>
      <c r="I11" s="17">
        <v>258</v>
      </c>
      <c r="J11" s="17">
        <v>276</v>
      </c>
      <c r="K11" s="17">
        <v>276</v>
      </c>
      <c r="L11" s="17">
        <v>276</v>
      </c>
      <c r="M11" s="17">
        <v>276</v>
      </c>
      <c r="N11" s="17">
        <v>278.7</v>
      </c>
      <c r="O11" s="17">
        <v>278.7</v>
      </c>
      <c r="P11" s="17">
        <v>278.7</v>
      </c>
      <c r="Q11" s="18">
        <v>283.7</v>
      </c>
      <c r="R11" s="26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7"/>
    </row>
    <row r="12" spans="1:30" ht="16.2" x14ac:dyDescent="0.3">
      <c r="A12" s="123"/>
      <c r="B12" s="28" t="s">
        <v>18</v>
      </c>
      <c r="C12" s="24" t="s">
        <v>55</v>
      </c>
      <c r="D12" s="24">
        <v>20.2</v>
      </c>
      <c r="E12" s="25">
        <v>231</v>
      </c>
      <c r="F12" s="17" t="s">
        <v>13</v>
      </c>
      <c r="G12" s="17">
        <v>231</v>
      </c>
      <c r="H12" s="17">
        <v>231</v>
      </c>
      <c r="I12" s="17">
        <v>262</v>
      </c>
      <c r="J12" s="17">
        <v>282</v>
      </c>
      <c r="K12" s="17">
        <f t="shared" si="0"/>
        <v>282</v>
      </c>
      <c r="L12" s="17">
        <f t="shared" si="0"/>
        <v>282</v>
      </c>
      <c r="M12" s="17">
        <f>+J12</f>
        <v>282</v>
      </c>
      <c r="N12" s="17">
        <v>284.2</v>
      </c>
      <c r="O12" s="17">
        <v>284.2</v>
      </c>
      <c r="P12" s="17">
        <v>284.2</v>
      </c>
      <c r="Q12" s="18">
        <v>289.3</v>
      </c>
      <c r="R12" s="26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7"/>
    </row>
    <row r="13" spans="1:30" x14ac:dyDescent="0.3">
      <c r="A13" s="123"/>
      <c r="B13" s="23" t="s">
        <v>19</v>
      </c>
      <c r="C13" s="24" t="s">
        <v>12</v>
      </c>
      <c r="D13" s="24">
        <v>14.7</v>
      </c>
      <c r="E13" s="25">
        <v>143</v>
      </c>
      <c r="F13" s="17" t="s">
        <v>13</v>
      </c>
      <c r="G13" s="17">
        <v>143</v>
      </c>
      <c r="H13" s="17">
        <v>145</v>
      </c>
      <c r="I13" s="17">
        <v>161</v>
      </c>
      <c r="J13" s="17">
        <v>173</v>
      </c>
      <c r="K13" s="17">
        <f t="shared" si="0"/>
        <v>173</v>
      </c>
      <c r="L13" s="17">
        <f t="shared" si="0"/>
        <v>173</v>
      </c>
      <c r="M13" s="17">
        <f>+J13</f>
        <v>173</v>
      </c>
      <c r="N13" s="17">
        <v>174.6</v>
      </c>
      <c r="O13" s="17">
        <v>174.6</v>
      </c>
      <c r="P13" s="17">
        <v>174.6</v>
      </c>
      <c r="Q13" s="18">
        <v>177.6</v>
      </c>
      <c r="R13" s="26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7"/>
    </row>
    <row r="14" spans="1:30" x14ac:dyDescent="0.3">
      <c r="A14" s="123"/>
      <c r="B14" s="23" t="s">
        <v>20</v>
      </c>
      <c r="C14" s="24" t="s">
        <v>21</v>
      </c>
      <c r="D14" s="24">
        <v>27.5</v>
      </c>
      <c r="E14" s="25">
        <v>259</v>
      </c>
      <c r="F14" s="17" t="s">
        <v>13</v>
      </c>
      <c r="G14" s="17">
        <v>259</v>
      </c>
      <c r="H14" s="17">
        <v>263</v>
      </c>
      <c r="I14" s="17">
        <v>293</v>
      </c>
      <c r="J14" s="17">
        <f>+I14</f>
        <v>293</v>
      </c>
      <c r="K14" s="17">
        <v>318</v>
      </c>
      <c r="L14" s="17">
        <v>318</v>
      </c>
      <c r="M14" s="17">
        <v>318</v>
      </c>
      <c r="N14" s="17">
        <v>321</v>
      </c>
      <c r="O14" s="17">
        <v>321</v>
      </c>
      <c r="P14" s="17">
        <v>321</v>
      </c>
      <c r="Q14" s="18">
        <v>326.8</v>
      </c>
      <c r="R14" s="26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7"/>
    </row>
    <row r="15" spans="1:30" x14ac:dyDescent="0.3">
      <c r="A15" s="123"/>
      <c r="B15" s="23" t="s">
        <v>22</v>
      </c>
      <c r="C15" s="24" t="s">
        <v>12</v>
      </c>
      <c r="D15" s="24">
        <v>22.4</v>
      </c>
      <c r="E15" s="25">
        <v>402</v>
      </c>
      <c r="F15" s="17" t="s">
        <v>13</v>
      </c>
      <c r="G15" s="17">
        <v>382</v>
      </c>
      <c r="H15" s="17">
        <v>422</v>
      </c>
      <c r="I15" s="17">
        <v>432</v>
      </c>
      <c r="J15" s="17">
        <v>442</v>
      </c>
      <c r="K15" s="17">
        <v>452</v>
      </c>
      <c r="L15" s="17">
        <v>452</v>
      </c>
      <c r="M15" s="17">
        <v>452</v>
      </c>
      <c r="N15" s="17">
        <v>450</v>
      </c>
      <c r="O15" s="17">
        <v>450</v>
      </c>
      <c r="P15" s="17">
        <v>450</v>
      </c>
      <c r="Q15" s="18">
        <v>458.1</v>
      </c>
      <c r="R15" s="26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7"/>
    </row>
    <row r="16" spans="1:30" ht="16.2" x14ac:dyDescent="0.3">
      <c r="A16" s="124"/>
      <c r="B16" s="29" t="s">
        <v>56</v>
      </c>
      <c r="C16" s="7" t="s">
        <v>12</v>
      </c>
      <c r="D16" s="7">
        <v>22.4</v>
      </c>
      <c r="E16" s="12">
        <v>337</v>
      </c>
      <c r="F16" s="9" t="s">
        <v>13</v>
      </c>
      <c r="G16" s="9">
        <v>317</v>
      </c>
      <c r="H16" s="9">
        <v>357</v>
      </c>
      <c r="I16" s="9">
        <v>367</v>
      </c>
      <c r="J16" s="9">
        <v>377</v>
      </c>
      <c r="K16" s="9">
        <v>387</v>
      </c>
      <c r="L16" s="9">
        <v>387</v>
      </c>
      <c r="M16" s="9">
        <v>387</v>
      </c>
      <c r="N16" s="9">
        <v>385</v>
      </c>
      <c r="O16" s="9">
        <v>385</v>
      </c>
      <c r="P16" s="9">
        <v>385</v>
      </c>
      <c r="Q16" s="11">
        <v>391.9</v>
      </c>
      <c r="R16" s="30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2"/>
    </row>
    <row r="17" spans="1:27" ht="16.2" x14ac:dyDescent="0.3">
      <c r="A17" s="125" t="s">
        <v>23</v>
      </c>
      <c r="B17" s="13" t="s">
        <v>57</v>
      </c>
      <c r="C17" s="14" t="s">
        <v>12</v>
      </c>
      <c r="D17" s="14">
        <v>24.7</v>
      </c>
      <c r="E17" s="15">
        <v>149</v>
      </c>
      <c r="F17" s="16" t="s">
        <v>13</v>
      </c>
      <c r="G17" s="16">
        <v>170</v>
      </c>
      <c r="H17" s="16">
        <v>170</v>
      </c>
      <c r="I17" s="16">
        <v>173</v>
      </c>
      <c r="J17" s="16">
        <v>178</v>
      </c>
      <c r="K17" s="16">
        <v>183</v>
      </c>
      <c r="L17" s="16">
        <v>183</v>
      </c>
      <c r="M17" s="16">
        <v>183</v>
      </c>
      <c r="N17" s="16">
        <v>185.7</v>
      </c>
      <c r="O17" s="17">
        <v>185.7</v>
      </c>
      <c r="P17" s="17">
        <v>185.7</v>
      </c>
      <c r="Q17" s="18">
        <v>189</v>
      </c>
      <c r="R17" s="15">
        <v>2.5</v>
      </c>
      <c r="S17" s="16">
        <v>2.5</v>
      </c>
      <c r="T17" s="17">
        <v>3.4</v>
      </c>
      <c r="U17" s="17">
        <v>3.4</v>
      </c>
      <c r="V17" s="17">
        <v>3.4</v>
      </c>
      <c r="W17" s="17">
        <v>3.4</v>
      </c>
      <c r="X17" s="17">
        <v>3.4</v>
      </c>
      <c r="Y17" s="17">
        <v>3.4</v>
      </c>
      <c r="Z17" s="17">
        <v>3.4</v>
      </c>
      <c r="AA17" s="33"/>
    </row>
    <row r="18" spans="1:27" x14ac:dyDescent="0.3">
      <c r="A18" s="126"/>
      <c r="B18" s="23" t="s">
        <v>24</v>
      </c>
      <c r="C18" s="24" t="s">
        <v>21</v>
      </c>
      <c r="D18" s="24">
        <v>29.3</v>
      </c>
      <c r="E18" s="25">
        <v>166</v>
      </c>
      <c r="F18" s="17"/>
      <c r="G18" s="17">
        <v>191</v>
      </c>
      <c r="H18" s="17">
        <v>191</v>
      </c>
      <c r="I18" s="17">
        <v>195</v>
      </c>
      <c r="J18" s="17">
        <v>200</v>
      </c>
      <c r="K18" s="17">
        <v>206</v>
      </c>
      <c r="L18" s="17">
        <v>206</v>
      </c>
      <c r="M18" s="17">
        <v>206</v>
      </c>
      <c r="N18" s="17">
        <v>209.2</v>
      </c>
      <c r="O18" s="17">
        <v>209.2</v>
      </c>
      <c r="P18" s="17">
        <v>209.2</v>
      </c>
      <c r="Q18" s="18">
        <v>213</v>
      </c>
      <c r="R18" s="25">
        <v>16</v>
      </c>
      <c r="S18" s="17">
        <v>18</v>
      </c>
      <c r="T18" s="17">
        <v>20</v>
      </c>
      <c r="U18" s="17">
        <v>20</v>
      </c>
      <c r="V18" s="17">
        <v>20</v>
      </c>
      <c r="W18" s="17">
        <v>20</v>
      </c>
      <c r="X18" s="17">
        <v>20</v>
      </c>
      <c r="Y18" s="17">
        <v>20</v>
      </c>
      <c r="Z18" s="17">
        <v>20</v>
      </c>
      <c r="AA18" s="18"/>
    </row>
    <row r="19" spans="1:27" x14ac:dyDescent="0.3">
      <c r="A19" s="126"/>
      <c r="B19" s="23" t="s">
        <v>25</v>
      </c>
      <c r="C19" s="24" t="s">
        <v>21</v>
      </c>
      <c r="D19" s="24">
        <v>25.7</v>
      </c>
      <c r="E19" s="25">
        <v>150</v>
      </c>
      <c r="F19" s="17"/>
      <c r="G19" s="17">
        <v>173</v>
      </c>
      <c r="H19" s="17">
        <v>173</v>
      </c>
      <c r="I19" s="17">
        <v>176</v>
      </c>
      <c r="J19" s="17">
        <v>181</v>
      </c>
      <c r="K19" s="17">
        <v>186</v>
      </c>
      <c r="L19" s="17">
        <v>186</v>
      </c>
      <c r="M19" s="17">
        <v>186</v>
      </c>
      <c r="N19" s="17">
        <v>188.8</v>
      </c>
      <c r="O19" s="17">
        <v>188.8</v>
      </c>
      <c r="P19" s="17">
        <v>188.8</v>
      </c>
      <c r="Q19" s="18">
        <v>192.2</v>
      </c>
      <c r="R19" s="25">
        <v>16.399999999999999</v>
      </c>
      <c r="S19" s="17">
        <v>18.2</v>
      </c>
      <c r="T19" s="17">
        <v>20</v>
      </c>
      <c r="U19" s="17">
        <v>20</v>
      </c>
      <c r="V19" s="17">
        <v>20</v>
      </c>
      <c r="W19" s="17">
        <v>20</v>
      </c>
      <c r="X19" s="17">
        <v>20</v>
      </c>
      <c r="Y19" s="17">
        <v>20</v>
      </c>
      <c r="Z19" s="17">
        <v>20</v>
      </c>
      <c r="AA19" s="18"/>
    </row>
    <row r="20" spans="1:27" x14ac:dyDescent="0.3">
      <c r="A20" s="126"/>
      <c r="B20" s="23" t="s">
        <v>17</v>
      </c>
      <c r="C20" s="24" t="s">
        <v>12</v>
      </c>
      <c r="D20" s="24">
        <v>24.7</v>
      </c>
      <c r="E20" s="25">
        <v>149</v>
      </c>
      <c r="F20" s="17"/>
      <c r="G20" s="17">
        <v>170</v>
      </c>
      <c r="H20" s="17">
        <v>170</v>
      </c>
      <c r="I20" s="17">
        <v>173</v>
      </c>
      <c r="J20" s="17">
        <v>178</v>
      </c>
      <c r="K20" s="17">
        <v>183</v>
      </c>
      <c r="L20" s="17">
        <v>183</v>
      </c>
      <c r="M20" s="17">
        <v>183</v>
      </c>
      <c r="N20" s="17">
        <v>185.7</v>
      </c>
      <c r="O20" s="17">
        <v>185.7</v>
      </c>
      <c r="P20" s="17">
        <v>185.7</v>
      </c>
      <c r="Q20" s="18">
        <v>189</v>
      </c>
      <c r="R20" s="25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8"/>
    </row>
    <row r="21" spans="1:27" x14ac:dyDescent="0.3">
      <c r="A21" s="126"/>
      <c r="B21" s="23" t="s">
        <v>26</v>
      </c>
      <c r="C21" s="24" t="s">
        <v>21</v>
      </c>
      <c r="D21" s="24">
        <v>30</v>
      </c>
      <c r="E21" s="25">
        <v>200</v>
      </c>
      <c r="F21" s="17"/>
      <c r="G21" s="17">
        <v>218</v>
      </c>
      <c r="H21" s="17">
        <v>218</v>
      </c>
      <c r="I21" s="17">
        <v>222</v>
      </c>
      <c r="J21" s="17">
        <v>228</v>
      </c>
      <c r="K21" s="17">
        <v>235</v>
      </c>
      <c r="L21" s="17">
        <v>235</v>
      </c>
      <c r="M21" s="17">
        <v>235</v>
      </c>
      <c r="N21" s="17">
        <v>237.9</v>
      </c>
      <c r="O21" s="17">
        <v>237.9</v>
      </c>
      <c r="P21" s="17">
        <v>237.9</v>
      </c>
      <c r="Q21" s="18">
        <v>242.2</v>
      </c>
      <c r="R21" s="25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8"/>
    </row>
    <row r="22" spans="1:27" x14ac:dyDescent="0.3">
      <c r="A22" s="126"/>
      <c r="B22" s="23" t="s">
        <v>27</v>
      </c>
      <c r="C22" s="24" t="s">
        <v>21</v>
      </c>
      <c r="D22" s="24">
        <v>26.1</v>
      </c>
      <c r="E22" s="25">
        <v>200</v>
      </c>
      <c r="F22" s="17"/>
      <c r="G22" s="17">
        <v>218</v>
      </c>
      <c r="H22" s="17">
        <v>218</v>
      </c>
      <c r="I22" s="17">
        <v>222</v>
      </c>
      <c r="J22" s="17">
        <v>228</v>
      </c>
      <c r="K22" s="17">
        <v>235</v>
      </c>
      <c r="L22" s="17">
        <v>235</v>
      </c>
      <c r="M22" s="17">
        <v>235</v>
      </c>
      <c r="N22" s="17">
        <v>237.9</v>
      </c>
      <c r="O22" s="17">
        <v>237.9</v>
      </c>
      <c r="P22" s="17">
        <v>237.9</v>
      </c>
      <c r="Q22" s="18">
        <v>242.2</v>
      </c>
      <c r="R22" s="25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8"/>
    </row>
    <row r="23" spans="1:27" ht="16.2" x14ac:dyDescent="0.3">
      <c r="A23" s="126"/>
      <c r="B23" s="29" t="s">
        <v>58</v>
      </c>
      <c r="C23" s="7" t="s">
        <v>28</v>
      </c>
      <c r="D23" s="7">
        <v>205.2</v>
      </c>
      <c r="E23" s="12">
        <v>1150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1"/>
      <c r="R23" s="12">
        <v>26</v>
      </c>
      <c r="S23" s="9">
        <v>40</v>
      </c>
      <c r="T23" s="9">
        <v>54</v>
      </c>
      <c r="U23" s="9">
        <v>54</v>
      </c>
      <c r="V23" s="9">
        <v>54</v>
      </c>
      <c r="W23" s="9">
        <v>54</v>
      </c>
      <c r="X23" s="9">
        <v>54</v>
      </c>
      <c r="Y23" s="9">
        <v>54</v>
      </c>
      <c r="Z23" s="9">
        <v>54</v>
      </c>
      <c r="AA23" s="11"/>
    </row>
    <row r="24" spans="1:27" x14ac:dyDescent="0.3">
      <c r="A24" s="126"/>
      <c r="B24" s="13" t="s">
        <v>29</v>
      </c>
      <c r="C24" s="14" t="s">
        <v>28</v>
      </c>
      <c r="D24" s="14">
        <v>221.7</v>
      </c>
      <c r="E24" s="15">
        <v>1040</v>
      </c>
      <c r="F24" s="16"/>
      <c r="G24" s="16">
        <v>1040</v>
      </c>
      <c r="H24" s="16">
        <v>1250</v>
      </c>
      <c r="I24" s="16">
        <v>1300</v>
      </c>
      <c r="J24" s="16">
        <v>1350</v>
      </c>
      <c r="K24" s="16">
        <v>1425</v>
      </c>
      <c r="L24" s="16">
        <v>1425</v>
      </c>
      <c r="M24" s="16">
        <v>1425</v>
      </c>
      <c r="N24" s="16">
        <v>1449.2</v>
      </c>
      <c r="O24" s="17">
        <v>1449.2</v>
      </c>
      <c r="P24" s="17">
        <v>1449.2</v>
      </c>
      <c r="Q24" s="18">
        <v>1475.3</v>
      </c>
      <c r="R24" s="15">
        <v>137</v>
      </c>
      <c r="S24" s="16">
        <v>149</v>
      </c>
      <c r="T24" s="17">
        <v>162</v>
      </c>
      <c r="U24" s="17">
        <v>162</v>
      </c>
      <c r="V24" s="17">
        <v>162</v>
      </c>
      <c r="W24" s="17">
        <v>162</v>
      </c>
      <c r="X24" s="17">
        <v>162</v>
      </c>
      <c r="Y24" s="17">
        <v>162</v>
      </c>
      <c r="Z24" s="17">
        <v>162</v>
      </c>
      <c r="AA24" s="18"/>
    </row>
    <row r="25" spans="1:27" x14ac:dyDescent="0.3">
      <c r="A25" s="126"/>
      <c r="B25" s="23" t="s">
        <v>30</v>
      </c>
      <c r="C25" s="24" t="s">
        <v>28</v>
      </c>
      <c r="D25" s="24">
        <v>295.89999999999998</v>
      </c>
      <c r="E25" s="25">
        <v>1311</v>
      </c>
      <c r="F25" s="17"/>
      <c r="G25" s="17"/>
      <c r="H25" s="17"/>
      <c r="I25" s="17"/>
      <c r="J25" s="17"/>
      <c r="K25" s="17">
        <v>1675</v>
      </c>
      <c r="L25" s="17">
        <v>1675</v>
      </c>
      <c r="M25" s="17">
        <v>1675</v>
      </c>
      <c r="N25" s="17">
        <v>1707.3</v>
      </c>
      <c r="O25" s="17">
        <v>1707.3</v>
      </c>
      <c r="P25" s="17">
        <v>1707.3</v>
      </c>
      <c r="Q25" s="34">
        <v>1738</v>
      </c>
      <c r="R25" s="25">
        <v>228</v>
      </c>
      <c r="S25" s="17">
        <v>244</v>
      </c>
      <c r="T25" s="17">
        <v>260</v>
      </c>
      <c r="U25" s="17">
        <v>260</v>
      </c>
      <c r="V25" s="17">
        <v>260</v>
      </c>
      <c r="W25" s="17">
        <v>260</v>
      </c>
      <c r="X25" s="17">
        <v>260</v>
      </c>
      <c r="Y25" s="17">
        <v>260</v>
      </c>
      <c r="Z25" s="17">
        <v>260</v>
      </c>
      <c r="AA25" s="18"/>
    </row>
    <row r="26" spans="1:27" x14ac:dyDescent="0.3">
      <c r="A26" s="126"/>
      <c r="B26" s="23" t="s">
        <v>31</v>
      </c>
      <c r="C26" s="24" t="s">
        <v>28</v>
      </c>
      <c r="D26" s="24">
        <v>163.1</v>
      </c>
      <c r="E26" s="25">
        <v>764</v>
      </c>
      <c r="F26" s="17"/>
      <c r="G26" s="17"/>
      <c r="H26" s="17"/>
      <c r="I26" s="17"/>
      <c r="J26" s="17"/>
      <c r="K26" s="17">
        <v>1030</v>
      </c>
      <c r="L26" s="17">
        <v>1030</v>
      </c>
      <c r="M26" s="17">
        <v>1030</v>
      </c>
      <c r="N26" s="9">
        <v>1047.8</v>
      </c>
      <c r="O26" s="9">
        <v>1047.8</v>
      </c>
      <c r="P26" s="9">
        <v>1047.8</v>
      </c>
      <c r="Q26" s="11">
        <v>10656.7</v>
      </c>
      <c r="R26" s="12">
        <v>137</v>
      </c>
      <c r="S26" s="9">
        <v>149</v>
      </c>
      <c r="T26" s="9">
        <v>162</v>
      </c>
      <c r="U26" s="9">
        <v>162</v>
      </c>
      <c r="V26" s="9">
        <v>162</v>
      </c>
      <c r="W26" s="9">
        <v>162</v>
      </c>
      <c r="X26" s="9">
        <v>162</v>
      </c>
      <c r="Y26" s="9">
        <v>162</v>
      </c>
      <c r="Z26" s="9">
        <v>162</v>
      </c>
      <c r="AA26" s="11"/>
    </row>
    <row r="27" spans="1:27" ht="16.2" x14ac:dyDescent="0.3">
      <c r="A27" s="126"/>
      <c r="B27" s="35" t="s">
        <v>59</v>
      </c>
      <c r="C27" s="14" t="s">
        <v>55</v>
      </c>
      <c r="D27" s="14">
        <v>20.2</v>
      </c>
      <c r="E27" s="15">
        <v>123</v>
      </c>
      <c r="F27" s="16" t="s">
        <v>13</v>
      </c>
      <c r="G27" s="16">
        <v>147</v>
      </c>
      <c r="H27" s="16">
        <v>147</v>
      </c>
      <c r="I27" s="16">
        <v>160</v>
      </c>
      <c r="J27" s="16">
        <v>196</v>
      </c>
      <c r="K27" s="16">
        <v>202</v>
      </c>
      <c r="L27" s="16">
        <v>202</v>
      </c>
      <c r="M27" s="16">
        <v>202</v>
      </c>
      <c r="N27" s="17">
        <v>204.2</v>
      </c>
      <c r="O27" s="17">
        <v>204.2</v>
      </c>
      <c r="P27" s="17">
        <v>204.2</v>
      </c>
      <c r="Q27" s="33">
        <v>207.9</v>
      </c>
      <c r="R27" s="19">
        <v>0</v>
      </c>
      <c r="S27" s="20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7"/>
    </row>
    <row r="28" spans="1:27" ht="16.2" x14ac:dyDescent="0.3">
      <c r="A28" s="126"/>
      <c r="B28" s="36" t="s">
        <v>32</v>
      </c>
      <c r="C28" s="7" t="s">
        <v>55</v>
      </c>
      <c r="D28" s="7">
        <v>20.2</v>
      </c>
      <c r="E28" s="12">
        <v>1</v>
      </c>
      <c r="F28" s="9" t="s">
        <v>13</v>
      </c>
      <c r="G28" s="9">
        <v>25</v>
      </c>
      <c r="H28" s="9">
        <v>25</v>
      </c>
      <c r="I28" s="9">
        <v>38</v>
      </c>
      <c r="J28" s="9">
        <v>68</v>
      </c>
      <c r="K28" s="9">
        <v>99</v>
      </c>
      <c r="L28" s="9">
        <v>125</v>
      </c>
      <c r="M28" s="9">
        <v>150</v>
      </c>
      <c r="N28" s="9">
        <v>177.2</v>
      </c>
      <c r="O28" s="9">
        <v>204.2</v>
      </c>
      <c r="P28" s="9">
        <v>204.2</v>
      </c>
      <c r="Q28" s="11">
        <v>207.9</v>
      </c>
      <c r="R28" s="30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2"/>
    </row>
    <row r="29" spans="1:27" x14ac:dyDescent="0.3">
      <c r="A29" s="126"/>
      <c r="B29" s="13" t="s">
        <v>33</v>
      </c>
      <c r="C29" s="24" t="s">
        <v>34</v>
      </c>
      <c r="D29" s="14">
        <v>8.8000000000000007</v>
      </c>
      <c r="E29" s="15">
        <v>40.1</v>
      </c>
      <c r="F29" s="16" t="s">
        <v>13</v>
      </c>
      <c r="G29" s="16">
        <v>40.1</v>
      </c>
      <c r="H29" s="16">
        <v>41.6</v>
      </c>
      <c r="I29" s="16">
        <v>47.1</v>
      </c>
      <c r="J29" s="16">
        <v>48.6</v>
      </c>
      <c r="K29" s="16">
        <v>50.1</v>
      </c>
      <c r="L29" s="16">
        <v>50.1</v>
      </c>
      <c r="M29" s="16">
        <v>50.1</v>
      </c>
      <c r="N29" s="16">
        <v>51.1</v>
      </c>
      <c r="O29" s="17">
        <v>51.1</v>
      </c>
      <c r="P29" s="17">
        <v>51.1</v>
      </c>
      <c r="Q29" s="37">
        <v>52</v>
      </c>
      <c r="R29" s="15" t="s">
        <v>35</v>
      </c>
      <c r="S29" s="16" t="s">
        <v>35</v>
      </c>
      <c r="T29" s="17" t="s">
        <v>35</v>
      </c>
      <c r="U29" s="17" t="s">
        <v>35</v>
      </c>
      <c r="V29" s="17" t="s">
        <v>35</v>
      </c>
      <c r="W29" s="17" t="s">
        <v>35</v>
      </c>
      <c r="X29" s="17" t="s">
        <v>35</v>
      </c>
      <c r="Y29" s="17" t="s">
        <v>35</v>
      </c>
      <c r="Z29" s="17" t="s">
        <v>35</v>
      </c>
      <c r="AA29" s="18"/>
    </row>
    <row r="30" spans="1:27" x14ac:dyDescent="0.3">
      <c r="A30" s="126"/>
      <c r="B30" s="29" t="s">
        <v>36</v>
      </c>
      <c r="C30" s="7" t="s">
        <v>34</v>
      </c>
      <c r="D30" s="7">
        <v>8.8000000000000007</v>
      </c>
      <c r="E30" s="12">
        <v>46.6</v>
      </c>
      <c r="F30" s="9" t="s">
        <v>13</v>
      </c>
      <c r="G30" s="9">
        <v>46.6</v>
      </c>
      <c r="H30" s="9">
        <v>52.1</v>
      </c>
      <c r="I30" s="9">
        <v>53.6</v>
      </c>
      <c r="J30" s="9">
        <v>55.1</v>
      </c>
      <c r="K30" s="9">
        <v>56.6</v>
      </c>
      <c r="L30" s="9">
        <v>56.6</v>
      </c>
      <c r="M30" s="9">
        <v>56.6</v>
      </c>
      <c r="N30" s="9">
        <v>57.6</v>
      </c>
      <c r="O30" s="9">
        <v>57.6</v>
      </c>
      <c r="P30" s="9">
        <v>57.6</v>
      </c>
      <c r="Q30" s="11">
        <v>58.7</v>
      </c>
      <c r="R30" s="12" t="s">
        <v>35</v>
      </c>
      <c r="S30" s="9" t="s">
        <v>35</v>
      </c>
      <c r="T30" s="9" t="s">
        <v>35</v>
      </c>
      <c r="U30" s="9" t="s">
        <v>35</v>
      </c>
      <c r="V30" s="9" t="s">
        <v>35</v>
      </c>
      <c r="W30" s="9" t="s">
        <v>35</v>
      </c>
      <c r="X30" s="9" t="s">
        <v>35</v>
      </c>
      <c r="Y30" s="9" t="s">
        <v>35</v>
      </c>
      <c r="Z30" s="9" t="s">
        <v>35</v>
      </c>
      <c r="AA30" s="11"/>
    </row>
    <row r="31" spans="1:27" ht="16.2" x14ac:dyDescent="0.3">
      <c r="A31" s="126"/>
      <c r="B31" s="13" t="s">
        <v>60</v>
      </c>
      <c r="C31" s="14" t="s">
        <v>28</v>
      </c>
      <c r="D31" s="38">
        <v>0</v>
      </c>
      <c r="E31" s="19">
        <v>160</v>
      </c>
      <c r="F31" s="20"/>
      <c r="G31" s="20">
        <v>210</v>
      </c>
      <c r="H31" s="20">
        <v>280</v>
      </c>
      <c r="I31" s="20">
        <f t="shared" ref="I31:K32" si="1">+H31</f>
        <v>280</v>
      </c>
      <c r="J31" s="20">
        <f t="shared" si="1"/>
        <v>280</v>
      </c>
      <c r="K31" s="20">
        <f t="shared" si="1"/>
        <v>280</v>
      </c>
      <c r="L31" s="20">
        <f>+K31</f>
        <v>280</v>
      </c>
      <c r="M31" s="20">
        <f t="shared" ref="M31:O32" si="2">+J31</f>
        <v>280</v>
      </c>
      <c r="N31" s="20">
        <f t="shared" si="2"/>
        <v>280</v>
      </c>
      <c r="O31" s="21">
        <f t="shared" si="2"/>
        <v>280</v>
      </c>
      <c r="P31" s="22">
        <v>280</v>
      </c>
      <c r="Q31" s="22">
        <v>280</v>
      </c>
      <c r="R31" s="15">
        <v>0</v>
      </c>
      <c r="S31" s="16">
        <v>4</v>
      </c>
      <c r="T31" s="17">
        <v>9</v>
      </c>
      <c r="U31" s="17">
        <v>9</v>
      </c>
      <c r="V31" s="17">
        <v>9</v>
      </c>
      <c r="W31" s="17">
        <v>9</v>
      </c>
      <c r="X31" s="17">
        <v>9</v>
      </c>
      <c r="Y31" s="17">
        <v>9</v>
      </c>
      <c r="Z31" s="17">
        <v>9</v>
      </c>
      <c r="AA31" s="18"/>
    </row>
    <row r="32" spans="1:27" x14ac:dyDescent="0.3">
      <c r="A32" s="126"/>
      <c r="B32" s="23" t="s">
        <v>37</v>
      </c>
      <c r="C32" s="24" t="s">
        <v>28</v>
      </c>
      <c r="D32" s="39">
        <v>0</v>
      </c>
      <c r="E32" s="26">
        <v>210</v>
      </c>
      <c r="F32" s="21"/>
      <c r="G32" s="21">
        <v>260</v>
      </c>
      <c r="H32" s="21">
        <v>330</v>
      </c>
      <c r="I32" s="21">
        <f t="shared" si="1"/>
        <v>330</v>
      </c>
      <c r="J32" s="21">
        <f t="shared" si="1"/>
        <v>330</v>
      </c>
      <c r="K32" s="21">
        <f t="shared" si="1"/>
        <v>330</v>
      </c>
      <c r="L32" s="21">
        <f>+K32</f>
        <v>330</v>
      </c>
      <c r="M32" s="21">
        <f t="shared" si="2"/>
        <v>330</v>
      </c>
      <c r="N32" s="21">
        <f t="shared" si="2"/>
        <v>330</v>
      </c>
      <c r="O32" s="21">
        <f t="shared" si="2"/>
        <v>330</v>
      </c>
      <c r="P32" s="27">
        <v>330</v>
      </c>
      <c r="Q32" s="27">
        <v>330</v>
      </c>
      <c r="R32" s="25">
        <v>0</v>
      </c>
      <c r="S32" s="17">
        <v>4</v>
      </c>
      <c r="T32" s="17">
        <v>9</v>
      </c>
      <c r="U32" s="17">
        <v>9</v>
      </c>
      <c r="V32" s="17">
        <v>9</v>
      </c>
      <c r="W32" s="17">
        <v>9</v>
      </c>
      <c r="X32" s="17">
        <v>9</v>
      </c>
      <c r="Y32" s="17">
        <v>9</v>
      </c>
      <c r="Z32" s="17">
        <v>9</v>
      </c>
      <c r="AA32" s="18"/>
    </row>
    <row r="33" spans="1:30" x14ac:dyDescent="0.3">
      <c r="A33" s="126"/>
      <c r="B33" s="23" t="s">
        <v>38</v>
      </c>
      <c r="C33" s="24" t="s">
        <v>28</v>
      </c>
      <c r="D33" s="39">
        <v>0</v>
      </c>
      <c r="E33" s="26"/>
      <c r="F33" s="21"/>
      <c r="G33" s="21" t="s">
        <v>39</v>
      </c>
      <c r="H33" s="21">
        <v>375</v>
      </c>
      <c r="I33" s="21">
        <v>375</v>
      </c>
      <c r="J33" s="21">
        <v>375</v>
      </c>
      <c r="K33" s="21">
        <v>375</v>
      </c>
      <c r="L33" s="21">
        <v>375</v>
      </c>
      <c r="M33" s="21">
        <v>375</v>
      </c>
      <c r="N33" s="21">
        <v>375</v>
      </c>
      <c r="O33" s="21">
        <v>375</v>
      </c>
      <c r="P33" s="27">
        <v>375</v>
      </c>
      <c r="Q33" s="27">
        <v>375</v>
      </c>
      <c r="R33" s="25"/>
      <c r="S33" s="17"/>
      <c r="T33" s="17"/>
      <c r="U33" s="17"/>
      <c r="V33" s="17"/>
      <c r="W33" s="17"/>
      <c r="X33" s="17"/>
      <c r="Y33" s="17"/>
      <c r="Z33" s="17"/>
      <c r="AA33" s="18"/>
    </row>
    <row r="34" spans="1:30" x14ac:dyDescent="0.3">
      <c r="A34" s="126"/>
      <c r="B34" s="29" t="s">
        <v>40</v>
      </c>
      <c r="C34" s="7" t="s">
        <v>41</v>
      </c>
      <c r="D34" s="40">
        <v>0</v>
      </c>
      <c r="E34" s="30">
        <v>0</v>
      </c>
      <c r="F34" s="31" t="s">
        <v>13</v>
      </c>
      <c r="G34" s="31">
        <v>0</v>
      </c>
      <c r="H34" s="31">
        <v>4.9000000000000004</v>
      </c>
      <c r="I34" s="31">
        <v>7.6</v>
      </c>
      <c r="J34" s="31">
        <v>10.199999999999999</v>
      </c>
      <c r="K34" s="31">
        <v>12.9</v>
      </c>
      <c r="L34" s="31">
        <v>12.9</v>
      </c>
      <c r="M34" s="31">
        <v>12.9</v>
      </c>
      <c r="N34" s="31">
        <v>12.9</v>
      </c>
      <c r="O34" s="9">
        <v>12.9</v>
      </c>
      <c r="P34" s="32">
        <v>12.9</v>
      </c>
      <c r="Q34" s="32"/>
      <c r="R34" s="12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11"/>
    </row>
    <row r="35" spans="1:30" x14ac:dyDescent="0.3">
      <c r="A35" s="126"/>
      <c r="B35" s="13" t="s">
        <v>42</v>
      </c>
      <c r="C35" s="14" t="s">
        <v>28</v>
      </c>
      <c r="D35" s="38">
        <v>0</v>
      </c>
      <c r="E35" s="19">
        <v>0</v>
      </c>
      <c r="F35" s="20" t="s">
        <v>13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1">
        <v>0</v>
      </c>
      <c r="P35" s="21"/>
      <c r="Q35" s="22">
        <v>0</v>
      </c>
      <c r="R35" s="15">
        <v>4</v>
      </c>
      <c r="S35" s="16">
        <v>12</v>
      </c>
      <c r="T35" s="17">
        <v>20</v>
      </c>
      <c r="U35" s="17">
        <v>20</v>
      </c>
      <c r="V35" s="17">
        <v>23</v>
      </c>
      <c r="W35" s="17">
        <v>23</v>
      </c>
      <c r="X35" s="17">
        <v>23</v>
      </c>
      <c r="Y35" s="17">
        <v>23</v>
      </c>
      <c r="Z35" s="17">
        <v>23</v>
      </c>
      <c r="AA35" s="18"/>
    </row>
    <row r="36" spans="1:30" x14ac:dyDescent="0.3">
      <c r="A36" s="126"/>
      <c r="B36" s="23" t="s">
        <v>43</v>
      </c>
      <c r="C36" s="24" t="s">
        <v>28</v>
      </c>
      <c r="D36" s="39">
        <v>0</v>
      </c>
      <c r="E36" s="26">
        <v>0</v>
      </c>
      <c r="F36" s="21" t="s">
        <v>13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/>
      <c r="Q36" s="27">
        <v>0</v>
      </c>
      <c r="R36" s="25">
        <v>22</v>
      </c>
      <c r="S36" s="17">
        <v>31</v>
      </c>
      <c r="T36" s="17">
        <v>40</v>
      </c>
      <c r="U36" s="17">
        <v>40</v>
      </c>
      <c r="V36" s="17">
        <v>40</v>
      </c>
      <c r="W36" s="17">
        <v>40</v>
      </c>
      <c r="X36" s="17">
        <v>40</v>
      </c>
      <c r="Y36" s="17">
        <v>40</v>
      </c>
      <c r="Z36" s="17">
        <v>40</v>
      </c>
      <c r="AA36" s="18"/>
    </row>
    <row r="37" spans="1:30" x14ac:dyDescent="0.3">
      <c r="A37" s="126"/>
      <c r="B37" s="23" t="s">
        <v>44</v>
      </c>
      <c r="C37" s="24" t="s">
        <v>28</v>
      </c>
      <c r="D37" s="39">
        <v>0</v>
      </c>
      <c r="E37" s="26">
        <v>0</v>
      </c>
      <c r="F37" s="21" t="s">
        <v>13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/>
      <c r="Q37" s="27">
        <v>0</v>
      </c>
      <c r="R37" s="25">
        <v>10</v>
      </c>
      <c r="S37" s="17">
        <v>10</v>
      </c>
      <c r="T37" s="17">
        <v>10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8"/>
    </row>
    <row r="38" spans="1:30" x14ac:dyDescent="0.3">
      <c r="A38" s="127"/>
      <c r="B38" s="29" t="s">
        <v>45</v>
      </c>
      <c r="C38" s="7" t="s">
        <v>28</v>
      </c>
      <c r="D38" s="40">
        <v>0</v>
      </c>
      <c r="E38" s="30">
        <v>0</v>
      </c>
      <c r="F38" s="31" t="s">
        <v>13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/>
      <c r="Q38" s="32">
        <v>0</v>
      </c>
      <c r="R38" s="12">
        <v>0</v>
      </c>
      <c r="S38" s="9">
        <v>1</v>
      </c>
      <c r="T38" s="9">
        <v>11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/>
      <c r="AA38" s="11"/>
    </row>
    <row r="39" spans="1:30" x14ac:dyDescent="0.3"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D39" s="41"/>
    </row>
    <row r="40" spans="1:30" x14ac:dyDescent="0.3">
      <c r="B40" s="42" t="s">
        <v>46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D40" s="41"/>
    </row>
    <row r="41" spans="1:30" x14ac:dyDescent="0.3">
      <c r="B41" s="42" t="s">
        <v>47</v>
      </c>
      <c r="D41" s="41"/>
      <c r="E41" s="41"/>
      <c r="F41" s="41"/>
      <c r="G41" s="41"/>
      <c r="H41" s="41"/>
      <c r="I41" s="41"/>
      <c r="J41" s="41"/>
      <c r="K41" s="43"/>
      <c r="L41" s="41"/>
      <c r="M41" s="41"/>
      <c r="N41" s="41"/>
      <c r="O41" s="41"/>
      <c r="P41" s="41"/>
      <c r="Q41" s="44"/>
      <c r="R41" s="41"/>
      <c r="S41" s="41"/>
      <c r="T41" s="41"/>
      <c r="U41" s="41"/>
      <c r="V41" s="41"/>
      <c r="W41" s="41"/>
      <c r="X41" s="41"/>
      <c r="Y41" s="41"/>
      <c r="Z41" s="41"/>
      <c r="AA41" s="41"/>
      <c r="AD41" s="41"/>
    </row>
    <row r="42" spans="1:30" x14ac:dyDescent="0.3">
      <c r="B42" s="42" t="s">
        <v>48</v>
      </c>
      <c r="D42" s="41"/>
      <c r="E42" s="41"/>
      <c r="F42" s="41"/>
      <c r="G42" s="41"/>
      <c r="H42" s="41"/>
      <c r="I42" s="41"/>
      <c r="J42" s="41"/>
      <c r="K42" s="43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D42" s="41"/>
    </row>
    <row r="43" spans="1:30" x14ac:dyDescent="0.3">
      <c r="B43" s="42" t="s">
        <v>49</v>
      </c>
      <c r="D43" s="41"/>
      <c r="E43" s="41"/>
      <c r="F43" s="41"/>
      <c r="G43" s="41"/>
      <c r="H43" s="41"/>
      <c r="I43" s="41"/>
      <c r="J43" s="41"/>
      <c r="K43" s="43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D43" s="41"/>
    </row>
    <row r="44" spans="1:30" x14ac:dyDescent="0.3">
      <c r="B44" s="42" t="s">
        <v>50</v>
      </c>
      <c r="D44" s="41"/>
      <c r="E44" s="41"/>
      <c r="F44" s="41"/>
      <c r="G44" s="41"/>
      <c r="H44" s="41"/>
      <c r="I44" s="41"/>
      <c r="J44" s="41"/>
      <c r="K44" s="43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D44" s="41"/>
    </row>
    <row r="45" spans="1:30" x14ac:dyDescent="0.3">
      <c r="B45" s="42" t="s">
        <v>51</v>
      </c>
      <c r="D45" s="41"/>
      <c r="E45" s="41"/>
      <c r="F45" s="41"/>
      <c r="G45" s="41"/>
      <c r="H45" s="41"/>
      <c r="I45" s="41"/>
      <c r="J45" s="41"/>
      <c r="K45" s="43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D45" s="41"/>
    </row>
    <row r="46" spans="1:30" x14ac:dyDescent="0.3">
      <c r="B46" s="42"/>
      <c r="D46" s="41"/>
      <c r="E46" s="41"/>
      <c r="F46" s="41"/>
      <c r="G46" s="41"/>
      <c r="H46" s="41"/>
      <c r="I46" s="41"/>
      <c r="J46" s="41"/>
      <c r="K46" s="43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D46" s="41"/>
    </row>
    <row r="47" spans="1:30" x14ac:dyDescent="0.3">
      <c r="B47" s="42"/>
      <c r="D47" s="41"/>
      <c r="E47" s="41"/>
      <c r="F47" s="41"/>
      <c r="G47" s="41"/>
      <c r="H47" s="41"/>
      <c r="I47" s="41"/>
      <c r="J47" s="41"/>
      <c r="K47" s="43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D47" s="41"/>
    </row>
    <row r="48" spans="1:30" x14ac:dyDescent="0.3">
      <c r="B48" s="42"/>
      <c r="D48" s="41"/>
      <c r="E48" s="41"/>
      <c r="F48" s="41"/>
      <c r="G48" s="41"/>
      <c r="H48" s="41"/>
      <c r="I48" s="41"/>
      <c r="J48" s="41"/>
      <c r="K48" s="43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D48" s="41"/>
    </row>
    <row r="49" spans="2:30" x14ac:dyDescent="0.3">
      <c r="B49" s="42"/>
      <c r="D49" s="41"/>
      <c r="E49" s="41"/>
      <c r="F49" s="41"/>
      <c r="G49" s="41"/>
      <c r="H49" s="41"/>
      <c r="I49" s="41"/>
      <c r="J49" s="41"/>
      <c r="K49" s="43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D49" s="41"/>
    </row>
    <row r="50" spans="2:30" x14ac:dyDescent="0.3">
      <c r="B50" s="42"/>
      <c r="D50" s="41"/>
      <c r="E50" s="41"/>
      <c r="F50" s="41"/>
      <c r="G50" s="41"/>
      <c r="H50" s="41"/>
      <c r="I50" s="41"/>
      <c r="J50" s="41"/>
      <c r="K50" s="43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D50" s="41"/>
    </row>
    <row r="51" spans="2:30" x14ac:dyDescent="0.3">
      <c r="B51" s="42"/>
      <c r="D51" s="41"/>
      <c r="E51" s="41"/>
      <c r="F51" s="41"/>
      <c r="G51" s="41"/>
      <c r="H51" s="41"/>
      <c r="I51" s="41"/>
      <c r="J51" s="41"/>
      <c r="K51" s="43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D51" s="41"/>
    </row>
    <row r="52" spans="2:30" x14ac:dyDescent="0.3">
      <c r="B52" s="42"/>
      <c r="D52" s="41"/>
      <c r="E52" s="41"/>
      <c r="F52" s="41"/>
      <c r="G52" s="41"/>
      <c r="H52" s="41"/>
      <c r="I52" s="41"/>
      <c r="J52" s="41"/>
      <c r="K52" s="43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D52" s="41"/>
    </row>
    <row r="53" spans="2:30" x14ac:dyDescent="0.3">
      <c r="B53" s="42"/>
      <c r="D53" s="41"/>
      <c r="E53" s="41"/>
      <c r="F53" s="41"/>
      <c r="G53" s="41"/>
      <c r="H53" s="41"/>
      <c r="I53" s="41"/>
      <c r="J53" s="41"/>
      <c r="K53" s="43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D53" s="41"/>
    </row>
    <row r="54" spans="2:30" x14ac:dyDescent="0.3">
      <c r="B54" s="42"/>
      <c r="D54" s="41"/>
      <c r="E54" s="41"/>
      <c r="F54" s="41"/>
      <c r="G54" s="41"/>
      <c r="H54" s="41"/>
      <c r="I54" s="41"/>
      <c r="J54" s="41"/>
      <c r="K54" s="43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D54" s="41"/>
    </row>
    <row r="55" spans="2:30" x14ac:dyDescent="0.3">
      <c r="B55" s="42"/>
      <c r="D55" s="41"/>
      <c r="E55" s="41"/>
      <c r="F55" s="41"/>
      <c r="G55" s="41"/>
      <c r="H55" s="41"/>
      <c r="I55" s="41"/>
      <c r="J55" s="41"/>
      <c r="K55" s="43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D55" s="41"/>
    </row>
    <row r="56" spans="2:30" x14ac:dyDescent="0.3">
      <c r="D56" s="41"/>
      <c r="E56" s="41"/>
      <c r="F56" s="41"/>
      <c r="G56" s="41"/>
      <c r="H56" s="41"/>
      <c r="I56" s="41"/>
      <c r="J56" s="41"/>
      <c r="K56" s="43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D56" s="41"/>
    </row>
    <row r="57" spans="2:30" x14ac:dyDescent="0.3">
      <c r="D57" s="41"/>
      <c r="E57" s="41"/>
      <c r="F57" s="41"/>
      <c r="G57" s="41"/>
      <c r="H57" s="41"/>
      <c r="I57" s="41"/>
      <c r="J57" s="41"/>
      <c r="K57" s="43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D57" s="41"/>
    </row>
    <row r="58" spans="2:30" x14ac:dyDescent="0.3">
      <c r="D58" s="41"/>
      <c r="E58" s="41"/>
      <c r="F58" s="41"/>
      <c r="G58" s="41"/>
      <c r="H58" s="41"/>
      <c r="I58" s="41"/>
      <c r="J58" s="41"/>
      <c r="K58" s="43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D58" s="41"/>
    </row>
    <row r="59" spans="2:30" x14ac:dyDescent="0.3">
      <c r="D59" s="41"/>
      <c r="E59" s="41"/>
      <c r="F59" s="41"/>
      <c r="G59" s="41"/>
      <c r="H59" s="41"/>
      <c r="I59" s="41"/>
      <c r="J59" s="41"/>
      <c r="K59" s="43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D59" s="41"/>
    </row>
    <row r="60" spans="2:30" x14ac:dyDescent="0.3">
      <c r="D60" s="41"/>
      <c r="E60" s="41"/>
      <c r="F60" s="41"/>
      <c r="G60" s="41"/>
      <c r="H60" s="41"/>
      <c r="I60" s="41"/>
      <c r="J60" s="41"/>
      <c r="K60" s="43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D60" s="41"/>
    </row>
    <row r="61" spans="2:30" x14ac:dyDescent="0.3">
      <c r="D61" s="41"/>
      <c r="E61" s="41"/>
      <c r="F61" s="41"/>
      <c r="G61" s="41"/>
      <c r="H61" s="41"/>
      <c r="I61" s="41"/>
      <c r="J61" s="41"/>
      <c r="K61" s="43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D61" s="41"/>
    </row>
    <row r="62" spans="2:30" x14ac:dyDescent="0.3">
      <c r="D62" s="41"/>
      <c r="E62" s="41"/>
      <c r="F62" s="41"/>
      <c r="G62" s="41"/>
      <c r="H62" s="41"/>
      <c r="I62" s="41"/>
      <c r="J62" s="41"/>
      <c r="K62" s="43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D62" s="41"/>
    </row>
    <row r="63" spans="2:30" x14ac:dyDescent="0.3">
      <c r="D63" s="41"/>
      <c r="E63" s="41"/>
      <c r="F63" s="41"/>
      <c r="G63" s="41"/>
      <c r="H63" s="41"/>
      <c r="I63" s="41"/>
      <c r="J63" s="41"/>
      <c r="K63" s="43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D63" s="41"/>
    </row>
    <row r="64" spans="2:30" x14ac:dyDescent="0.3">
      <c r="D64" s="41"/>
      <c r="E64" s="41"/>
      <c r="F64" s="41"/>
      <c r="G64" s="41"/>
      <c r="H64" s="41"/>
      <c r="I64" s="41"/>
      <c r="J64" s="41"/>
      <c r="K64" s="43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D64" s="41"/>
    </row>
    <row r="65" spans="4:30" x14ac:dyDescent="0.3"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D65" s="41"/>
    </row>
    <row r="66" spans="4:30" x14ac:dyDescent="0.3"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D66" s="41"/>
    </row>
    <row r="67" spans="4:30" x14ac:dyDescent="0.3"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D67" s="41"/>
    </row>
    <row r="68" spans="4:30" x14ac:dyDescent="0.3"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D68" s="41"/>
    </row>
    <row r="69" spans="4:30" x14ac:dyDescent="0.3"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D69" s="41"/>
    </row>
  </sheetData>
  <mergeCells count="9">
    <mergeCell ref="U5:X5"/>
    <mergeCell ref="A7:A16"/>
    <mergeCell ref="A17:A38"/>
    <mergeCell ref="A1:T1"/>
    <mergeCell ref="A5:A6"/>
    <mergeCell ref="B5:B6"/>
    <mergeCell ref="C5:C6"/>
    <mergeCell ref="E5:N5"/>
    <mergeCell ref="R5:T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zoomScale="70" zoomScaleNormal="70" workbookViewId="0">
      <selection activeCell="J11" sqref="J11"/>
    </sheetView>
  </sheetViews>
  <sheetFormatPr defaultColWidth="9.21875" defaultRowHeight="14.4" outlineLevelCol="1" x14ac:dyDescent="0.3"/>
  <cols>
    <col min="1" max="1" width="7.77734375" style="2" customWidth="1"/>
    <col min="2" max="2" width="20.77734375" style="2" bestFit="1" customWidth="1"/>
    <col min="3" max="4" width="9.21875" style="2"/>
    <col min="5" max="6" width="9.21875" style="2" hidden="1" customWidth="1" outlineLevel="1"/>
    <col min="7" max="8" width="9.21875" style="2" hidden="1" customWidth="1"/>
    <col min="9" max="16" width="9.21875" style="2"/>
    <col min="17" max="17" width="11.44140625" style="2" customWidth="1"/>
    <col min="18" max="18" width="9.21875" style="2" hidden="1" customWidth="1"/>
    <col min="19" max="19" width="9.77734375" style="2" hidden="1" customWidth="1"/>
    <col min="20" max="256" width="9.21875" style="2"/>
    <col min="257" max="257" width="7.77734375" style="2" customWidth="1"/>
    <col min="258" max="258" width="20.77734375" style="2" bestFit="1" customWidth="1"/>
    <col min="259" max="260" width="9.21875" style="2"/>
    <col min="261" max="264" width="0" style="2" hidden="1" customWidth="1"/>
    <col min="265" max="272" width="9.21875" style="2"/>
    <col min="273" max="273" width="11.44140625" style="2" customWidth="1"/>
    <col min="274" max="275" width="0" style="2" hidden="1" customWidth="1"/>
    <col min="276" max="512" width="9.21875" style="2"/>
    <col min="513" max="513" width="7.77734375" style="2" customWidth="1"/>
    <col min="514" max="514" width="20.77734375" style="2" bestFit="1" customWidth="1"/>
    <col min="515" max="516" width="9.21875" style="2"/>
    <col min="517" max="520" width="0" style="2" hidden="1" customWidth="1"/>
    <col min="521" max="528" width="9.21875" style="2"/>
    <col min="529" max="529" width="11.44140625" style="2" customWidth="1"/>
    <col min="530" max="531" width="0" style="2" hidden="1" customWidth="1"/>
    <col min="532" max="768" width="9.21875" style="2"/>
    <col min="769" max="769" width="7.77734375" style="2" customWidth="1"/>
    <col min="770" max="770" width="20.77734375" style="2" bestFit="1" customWidth="1"/>
    <col min="771" max="772" width="9.21875" style="2"/>
    <col min="773" max="776" width="0" style="2" hidden="1" customWidth="1"/>
    <col min="777" max="784" width="9.21875" style="2"/>
    <col min="785" max="785" width="11.44140625" style="2" customWidth="1"/>
    <col min="786" max="787" width="0" style="2" hidden="1" customWidth="1"/>
    <col min="788" max="1024" width="9.21875" style="2"/>
    <col min="1025" max="1025" width="7.77734375" style="2" customWidth="1"/>
    <col min="1026" max="1026" width="20.77734375" style="2" bestFit="1" customWidth="1"/>
    <col min="1027" max="1028" width="9.21875" style="2"/>
    <col min="1029" max="1032" width="0" style="2" hidden="1" customWidth="1"/>
    <col min="1033" max="1040" width="9.21875" style="2"/>
    <col min="1041" max="1041" width="11.44140625" style="2" customWidth="1"/>
    <col min="1042" max="1043" width="0" style="2" hidden="1" customWidth="1"/>
    <col min="1044" max="1280" width="9.21875" style="2"/>
    <col min="1281" max="1281" width="7.77734375" style="2" customWidth="1"/>
    <col min="1282" max="1282" width="20.77734375" style="2" bestFit="1" customWidth="1"/>
    <col min="1283" max="1284" width="9.21875" style="2"/>
    <col min="1285" max="1288" width="0" style="2" hidden="1" customWidth="1"/>
    <col min="1289" max="1296" width="9.21875" style="2"/>
    <col min="1297" max="1297" width="11.44140625" style="2" customWidth="1"/>
    <col min="1298" max="1299" width="0" style="2" hidden="1" customWidth="1"/>
    <col min="1300" max="1536" width="9.21875" style="2"/>
    <col min="1537" max="1537" width="7.77734375" style="2" customWidth="1"/>
    <col min="1538" max="1538" width="20.77734375" style="2" bestFit="1" customWidth="1"/>
    <col min="1539" max="1540" width="9.21875" style="2"/>
    <col min="1541" max="1544" width="0" style="2" hidden="1" customWidth="1"/>
    <col min="1545" max="1552" width="9.21875" style="2"/>
    <col min="1553" max="1553" width="11.44140625" style="2" customWidth="1"/>
    <col min="1554" max="1555" width="0" style="2" hidden="1" customWidth="1"/>
    <col min="1556" max="1792" width="9.21875" style="2"/>
    <col min="1793" max="1793" width="7.77734375" style="2" customWidth="1"/>
    <col min="1794" max="1794" width="20.77734375" style="2" bestFit="1" customWidth="1"/>
    <col min="1795" max="1796" width="9.21875" style="2"/>
    <col min="1797" max="1800" width="0" style="2" hidden="1" customWidth="1"/>
    <col min="1801" max="1808" width="9.21875" style="2"/>
    <col min="1809" max="1809" width="11.44140625" style="2" customWidth="1"/>
    <col min="1810" max="1811" width="0" style="2" hidden="1" customWidth="1"/>
    <col min="1812" max="2048" width="9.21875" style="2"/>
    <col min="2049" max="2049" width="7.77734375" style="2" customWidth="1"/>
    <col min="2050" max="2050" width="20.77734375" style="2" bestFit="1" customWidth="1"/>
    <col min="2051" max="2052" width="9.21875" style="2"/>
    <col min="2053" max="2056" width="0" style="2" hidden="1" customWidth="1"/>
    <col min="2057" max="2064" width="9.21875" style="2"/>
    <col min="2065" max="2065" width="11.44140625" style="2" customWidth="1"/>
    <col min="2066" max="2067" width="0" style="2" hidden="1" customWidth="1"/>
    <col min="2068" max="2304" width="9.21875" style="2"/>
    <col min="2305" max="2305" width="7.77734375" style="2" customWidth="1"/>
    <col min="2306" max="2306" width="20.77734375" style="2" bestFit="1" customWidth="1"/>
    <col min="2307" max="2308" width="9.21875" style="2"/>
    <col min="2309" max="2312" width="0" style="2" hidden="1" customWidth="1"/>
    <col min="2313" max="2320" width="9.21875" style="2"/>
    <col min="2321" max="2321" width="11.44140625" style="2" customWidth="1"/>
    <col min="2322" max="2323" width="0" style="2" hidden="1" customWidth="1"/>
    <col min="2324" max="2560" width="9.21875" style="2"/>
    <col min="2561" max="2561" width="7.77734375" style="2" customWidth="1"/>
    <col min="2562" max="2562" width="20.77734375" style="2" bestFit="1" customWidth="1"/>
    <col min="2563" max="2564" width="9.21875" style="2"/>
    <col min="2565" max="2568" width="0" style="2" hidden="1" customWidth="1"/>
    <col min="2569" max="2576" width="9.21875" style="2"/>
    <col min="2577" max="2577" width="11.44140625" style="2" customWidth="1"/>
    <col min="2578" max="2579" width="0" style="2" hidden="1" customWidth="1"/>
    <col min="2580" max="2816" width="9.21875" style="2"/>
    <col min="2817" max="2817" width="7.77734375" style="2" customWidth="1"/>
    <col min="2818" max="2818" width="20.77734375" style="2" bestFit="1" customWidth="1"/>
    <col min="2819" max="2820" width="9.21875" style="2"/>
    <col min="2821" max="2824" width="0" style="2" hidden="1" customWidth="1"/>
    <col min="2825" max="2832" width="9.21875" style="2"/>
    <col min="2833" max="2833" width="11.44140625" style="2" customWidth="1"/>
    <col min="2834" max="2835" width="0" style="2" hidden="1" customWidth="1"/>
    <col min="2836" max="3072" width="9.21875" style="2"/>
    <col min="3073" max="3073" width="7.77734375" style="2" customWidth="1"/>
    <col min="3074" max="3074" width="20.77734375" style="2" bestFit="1" customWidth="1"/>
    <col min="3075" max="3076" width="9.21875" style="2"/>
    <col min="3077" max="3080" width="0" style="2" hidden="1" customWidth="1"/>
    <col min="3081" max="3088" width="9.21875" style="2"/>
    <col min="3089" max="3089" width="11.44140625" style="2" customWidth="1"/>
    <col min="3090" max="3091" width="0" style="2" hidden="1" customWidth="1"/>
    <col min="3092" max="3328" width="9.21875" style="2"/>
    <col min="3329" max="3329" width="7.77734375" style="2" customWidth="1"/>
    <col min="3330" max="3330" width="20.77734375" style="2" bestFit="1" customWidth="1"/>
    <col min="3331" max="3332" width="9.21875" style="2"/>
    <col min="3333" max="3336" width="0" style="2" hidden="1" customWidth="1"/>
    <col min="3337" max="3344" width="9.21875" style="2"/>
    <col min="3345" max="3345" width="11.44140625" style="2" customWidth="1"/>
    <col min="3346" max="3347" width="0" style="2" hidden="1" customWidth="1"/>
    <col min="3348" max="3584" width="9.21875" style="2"/>
    <col min="3585" max="3585" width="7.77734375" style="2" customWidth="1"/>
    <col min="3586" max="3586" width="20.77734375" style="2" bestFit="1" customWidth="1"/>
    <col min="3587" max="3588" width="9.21875" style="2"/>
    <col min="3589" max="3592" width="0" style="2" hidden="1" customWidth="1"/>
    <col min="3593" max="3600" width="9.21875" style="2"/>
    <col min="3601" max="3601" width="11.44140625" style="2" customWidth="1"/>
    <col min="3602" max="3603" width="0" style="2" hidden="1" customWidth="1"/>
    <col min="3604" max="3840" width="9.21875" style="2"/>
    <col min="3841" max="3841" width="7.77734375" style="2" customWidth="1"/>
    <col min="3842" max="3842" width="20.77734375" style="2" bestFit="1" customWidth="1"/>
    <col min="3843" max="3844" width="9.21875" style="2"/>
    <col min="3845" max="3848" width="0" style="2" hidden="1" customWidth="1"/>
    <col min="3849" max="3856" width="9.21875" style="2"/>
    <col min="3857" max="3857" width="11.44140625" style="2" customWidth="1"/>
    <col min="3858" max="3859" width="0" style="2" hidden="1" customWidth="1"/>
    <col min="3860" max="4096" width="9.21875" style="2"/>
    <col min="4097" max="4097" width="7.77734375" style="2" customWidth="1"/>
    <col min="4098" max="4098" width="20.77734375" style="2" bestFit="1" customWidth="1"/>
    <col min="4099" max="4100" width="9.21875" style="2"/>
    <col min="4101" max="4104" width="0" style="2" hidden="1" customWidth="1"/>
    <col min="4105" max="4112" width="9.21875" style="2"/>
    <col min="4113" max="4113" width="11.44140625" style="2" customWidth="1"/>
    <col min="4114" max="4115" width="0" style="2" hidden="1" customWidth="1"/>
    <col min="4116" max="4352" width="9.21875" style="2"/>
    <col min="4353" max="4353" width="7.77734375" style="2" customWidth="1"/>
    <col min="4354" max="4354" width="20.77734375" style="2" bestFit="1" customWidth="1"/>
    <col min="4355" max="4356" width="9.21875" style="2"/>
    <col min="4357" max="4360" width="0" style="2" hidden="1" customWidth="1"/>
    <col min="4361" max="4368" width="9.21875" style="2"/>
    <col min="4369" max="4369" width="11.44140625" style="2" customWidth="1"/>
    <col min="4370" max="4371" width="0" style="2" hidden="1" customWidth="1"/>
    <col min="4372" max="4608" width="9.21875" style="2"/>
    <col min="4609" max="4609" width="7.77734375" style="2" customWidth="1"/>
    <col min="4610" max="4610" width="20.77734375" style="2" bestFit="1" customWidth="1"/>
    <col min="4611" max="4612" width="9.21875" style="2"/>
    <col min="4613" max="4616" width="0" style="2" hidden="1" customWidth="1"/>
    <col min="4617" max="4624" width="9.21875" style="2"/>
    <col min="4625" max="4625" width="11.44140625" style="2" customWidth="1"/>
    <col min="4626" max="4627" width="0" style="2" hidden="1" customWidth="1"/>
    <col min="4628" max="4864" width="9.21875" style="2"/>
    <col min="4865" max="4865" width="7.77734375" style="2" customWidth="1"/>
    <col min="4866" max="4866" width="20.77734375" style="2" bestFit="1" customWidth="1"/>
    <col min="4867" max="4868" width="9.21875" style="2"/>
    <col min="4869" max="4872" width="0" style="2" hidden="1" customWidth="1"/>
    <col min="4873" max="4880" width="9.21875" style="2"/>
    <col min="4881" max="4881" width="11.44140625" style="2" customWidth="1"/>
    <col min="4882" max="4883" width="0" style="2" hidden="1" customWidth="1"/>
    <col min="4884" max="5120" width="9.21875" style="2"/>
    <col min="5121" max="5121" width="7.77734375" style="2" customWidth="1"/>
    <col min="5122" max="5122" width="20.77734375" style="2" bestFit="1" customWidth="1"/>
    <col min="5123" max="5124" width="9.21875" style="2"/>
    <col min="5125" max="5128" width="0" style="2" hidden="1" customWidth="1"/>
    <col min="5129" max="5136" width="9.21875" style="2"/>
    <col min="5137" max="5137" width="11.44140625" style="2" customWidth="1"/>
    <col min="5138" max="5139" width="0" style="2" hidden="1" customWidth="1"/>
    <col min="5140" max="5376" width="9.21875" style="2"/>
    <col min="5377" max="5377" width="7.77734375" style="2" customWidth="1"/>
    <col min="5378" max="5378" width="20.77734375" style="2" bestFit="1" customWidth="1"/>
    <col min="5379" max="5380" width="9.21875" style="2"/>
    <col min="5381" max="5384" width="0" style="2" hidden="1" customWidth="1"/>
    <col min="5385" max="5392" width="9.21875" style="2"/>
    <col min="5393" max="5393" width="11.44140625" style="2" customWidth="1"/>
    <col min="5394" max="5395" width="0" style="2" hidden="1" customWidth="1"/>
    <col min="5396" max="5632" width="9.21875" style="2"/>
    <col min="5633" max="5633" width="7.77734375" style="2" customWidth="1"/>
    <col min="5634" max="5634" width="20.77734375" style="2" bestFit="1" customWidth="1"/>
    <col min="5635" max="5636" width="9.21875" style="2"/>
    <col min="5637" max="5640" width="0" style="2" hidden="1" customWidth="1"/>
    <col min="5641" max="5648" width="9.21875" style="2"/>
    <col min="5649" max="5649" width="11.44140625" style="2" customWidth="1"/>
    <col min="5650" max="5651" width="0" style="2" hidden="1" customWidth="1"/>
    <col min="5652" max="5888" width="9.21875" style="2"/>
    <col min="5889" max="5889" width="7.77734375" style="2" customWidth="1"/>
    <col min="5890" max="5890" width="20.77734375" style="2" bestFit="1" customWidth="1"/>
    <col min="5891" max="5892" width="9.21875" style="2"/>
    <col min="5893" max="5896" width="0" style="2" hidden="1" customWidth="1"/>
    <col min="5897" max="5904" width="9.21875" style="2"/>
    <col min="5905" max="5905" width="11.44140625" style="2" customWidth="1"/>
    <col min="5906" max="5907" width="0" style="2" hidden="1" customWidth="1"/>
    <col min="5908" max="6144" width="9.21875" style="2"/>
    <col min="6145" max="6145" width="7.77734375" style="2" customWidth="1"/>
    <col min="6146" max="6146" width="20.77734375" style="2" bestFit="1" customWidth="1"/>
    <col min="6147" max="6148" width="9.21875" style="2"/>
    <col min="6149" max="6152" width="0" style="2" hidden="1" customWidth="1"/>
    <col min="6153" max="6160" width="9.21875" style="2"/>
    <col min="6161" max="6161" width="11.44140625" style="2" customWidth="1"/>
    <col min="6162" max="6163" width="0" style="2" hidden="1" customWidth="1"/>
    <col min="6164" max="6400" width="9.21875" style="2"/>
    <col min="6401" max="6401" width="7.77734375" style="2" customWidth="1"/>
    <col min="6402" max="6402" width="20.77734375" style="2" bestFit="1" customWidth="1"/>
    <col min="6403" max="6404" width="9.21875" style="2"/>
    <col min="6405" max="6408" width="0" style="2" hidden="1" customWidth="1"/>
    <col min="6409" max="6416" width="9.21875" style="2"/>
    <col min="6417" max="6417" width="11.44140625" style="2" customWidth="1"/>
    <col min="6418" max="6419" width="0" style="2" hidden="1" customWidth="1"/>
    <col min="6420" max="6656" width="9.21875" style="2"/>
    <col min="6657" max="6657" width="7.77734375" style="2" customWidth="1"/>
    <col min="6658" max="6658" width="20.77734375" style="2" bestFit="1" customWidth="1"/>
    <col min="6659" max="6660" width="9.21875" style="2"/>
    <col min="6661" max="6664" width="0" style="2" hidden="1" customWidth="1"/>
    <col min="6665" max="6672" width="9.21875" style="2"/>
    <col min="6673" max="6673" width="11.44140625" style="2" customWidth="1"/>
    <col min="6674" max="6675" width="0" style="2" hidden="1" customWidth="1"/>
    <col min="6676" max="6912" width="9.21875" style="2"/>
    <col min="6913" max="6913" width="7.77734375" style="2" customWidth="1"/>
    <col min="6914" max="6914" width="20.77734375" style="2" bestFit="1" customWidth="1"/>
    <col min="6915" max="6916" width="9.21875" style="2"/>
    <col min="6917" max="6920" width="0" style="2" hidden="1" customWidth="1"/>
    <col min="6921" max="6928" width="9.21875" style="2"/>
    <col min="6929" max="6929" width="11.44140625" style="2" customWidth="1"/>
    <col min="6930" max="6931" width="0" style="2" hidden="1" customWidth="1"/>
    <col min="6932" max="7168" width="9.21875" style="2"/>
    <col min="7169" max="7169" width="7.77734375" style="2" customWidth="1"/>
    <col min="7170" max="7170" width="20.77734375" style="2" bestFit="1" customWidth="1"/>
    <col min="7171" max="7172" width="9.21875" style="2"/>
    <col min="7173" max="7176" width="0" style="2" hidden="1" customWidth="1"/>
    <col min="7177" max="7184" width="9.21875" style="2"/>
    <col min="7185" max="7185" width="11.44140625" style="2" customWidth="1"/>
    <col min="7186" max="7187" width="0" style="2" hidden="1" customWidth="1"/>
    <col min="7188" max="7424" width="9.21875" style="2"/>
    <col min="7425" max="7425" width="7.77734375" style="2" customWidth="1"/>
    <col min="7426" max="7426" width="20.77734375" style="2" bestFit="1" customWidth="1"/>
    <col min="7427" max="7428" width="9.21875" style="2"/>
    <col min="7429" max="7432" width="0" style="2" hidden="1" customWidth="1"/>
    <col min="7433" max="7440" width="9.21875" style="2"/>
    <col min="7441" max="7441" width="11.44140625" style="2" customWidth="1"/>
    <col min="7442" max="7443" width="0" style="2" hidden="1" customWidth="1"/>
    <col min="7444" max="7680" width="9.21875" style="2"/>
    <col min="7681" max="7681" width="7.77734375" style="2" customWidth="1"/>
    <col min="7682" max="7682" width="20.77734375" style="2" bestFit="1" customWidth="1"/>
    <col min="7683" max="7684" width="9.21875" style="2"/>
    <col min="7685" max="7688" width="0" style="2" hidden="1" customWidth="1"/>
    <col min="7689" max="7696" width="9.21875" style="2"/>
    <col min="7697" max="7697" width="11.44140625" style="2" customWidth="1"/>
    <col min="7698" max="7699" width="0" style="2" hidden="1" customWidth="1"/>
    <col min="7700" max="7936" width="9.21875" style="2"/>
    <col min="7937" max="7937" width="7.77734375" style="2" customWidth="1"/>
    <col min="7938" max="7938" width="20.77734375" style="2" bestFit="1" customWidth="1"/>
    <col min="7939" max="7940" width="9.21875" style="2"/>
    <col min="7941" max="7944" width="0" style="2" hidden="1" customWidth="1"/>
    <col min="7945" max="7952" width="9.21875" style="2"/>
    <col min="7953" max="7953" width="11.44140625" style="2" customWidth="1"/>
    <col min="7954" max="7955" width="0" style="2" hidden="1" customWidth="1"/>
    <col min="7956" max="8192" width="9.21875" style="2"/>
    <col min="8193" max="8193" width="7.77734375" style="2" customWidth="1"/>
    <col min="8194" max="8194" width="20.77734375" style="2" bestFit="1" customWidth="1"/>
    <col min="8195" max="8196" width="9.21875" style="2"/>
    <col min="8197" max="8200" width="0" style="2" hidden="1" customWidth="1"/>
    <col min="8201" max="8208" width="9.21875" style="2"/>
    <col min="8209" max="8209" width="11.44140625" style="2" customWidth="1"/>
    <col min="8210" max="8211" width="0" style="2" hidden="1" customWidth="1"/>
    <col min="8212" max="8448" width="9.21875" style="2"/>
    <col min="8449" max="8449" width="7.77734375" style="2" customWidth="1"/>
    <col min="8450" max="8450" width="20.77734375" style="2" bestFit="1" customWidth="1"/>
    <col min="8451" max="8452" width="9.21875" style="2"/>
    <col min="8453" max="8456" width="0" style="2" hidden="1" customWidth="1"/>
    <col min="8457" max="8464" width="9.21875" style="2"/>
    <col min="8465" max="8465" width="11.44140625" style="2" customWidth="1"/>
    <col min="8466" max="8467" width="0" style="2" hidden="1" customWidth="1"/>
    <col min="8468" max="8704" width="9.21875" style="2"/>
    <col min="8705" max="8705" width="7.77734375" style="2" customWidth="1"/>
    <col min="8706" max="8706" width="20.77734375" style="2" bestFit="1" customWidth="1"/>
    <col min="8707" max="8708" width="9.21875" style="2"/>
    <col min="8709" max="8712" width="0" style="2" hidden="1" customWidth="1"/>
    <col min="8713" max="8720" width="9.21875" style="2"/>
    <col min="8721" max="8721" width="11.44140625" style="2" customWidth="1"/>
    <col min="8722" max="8723" width="0" style="2" hidden="1" customWidth="1"/>
    <col min="8724" max="8960" width="9.21875" style="2"/>
    <col min="8961" max="8961" width="7.77734375" style="2" customWidth="1"/>
    <col min="8962" max="8962" width="20.77734375" style="2" bestFit="1" customWidth="1"/>
    <col min="8963" max="8964" width="9.21875" style="2"/>
    <col min="8965" max="8968" width="0" style="2" hidden="1" customWidth="1"/>
    <col min="8969" max="8976" width="9.21875" style="2"/>
    <col min="8977" max="8977" width="11.44140625" style="2" customWidth="1"/>
    <col min="8978" max="8979" width="0" style="2" hidden="1" customWidth="1"/>
    <col min="8980" max="9216" width="9.21875" style="2"/>
    <col min="9217" max="9217" width="7.77734375" style="2" customWidth="1"/>
    <col min="9218" max="9218" width="20.77734375" style="2" bestFit="1" customWidth="1"/>
    <col min="9219" max="9220" width="9.21875" style="2"/>
    <col min="9221" max="9224" width="0" style="2" hidden="1" customWidth="1"/>
    <col min="9225" max="9232" width="9.21875" style="2"/>
    <col min="9233" max="9233" width="11.44140625" style="2" customWidth="1"/>
    <col min="9234" max="9235" width="0" style="2" hidden="1" customWidth="1"/>
    <col min="9236" max="9472" width="9.21875" style="2"/>
    <col min="9473" max="9473" width="7.77734375" style="2" customWidth="1"/>
    <col min="9474" max="9474" width="20.77734375" style="2" bestFit="1" customWidth="1"/>
    <col min="9475" max="9476" width="9.21875" style="2"/>
    <col min="9477" max="9480" width="0" style="2" hidden="1" customWidth="1"/>
    <col min="9481" max="9488" width="9.21875" style="2"/>
    <col min="9489" max="9489" width="11.44140625" style="2" customWidth="1"/>
    <col min="9490" max="9491" width="0" style="2" hidden="1" customWidth="1"/>
    <col min="9492" max="9728" width="9.21875" style="2"/>
    <col min="9729" max="9729" width="7.77734375" style="2" customWidth="1"/>
    <col min="9730" max="9730" width="20.77734375" style="2" bestFit="1" customWidth="1"/>
    <col min="9731" max="9732" width="9.21875" style="2"/>
    <col min="9733" max="9736" width="0" style="2" hidden="1" customWidth="1"/>
    <col min="9737" max="9744" width="9.21875" style="2"/>
    <col min="9745" max="9745" width="11.44140625" style="2" customWidth="1"/>
    <col min="9746" max="9747" width="0" style="2" hidden="1" customWidth="1"/>
    <col min="9748" max="9984" width="9.21875" style="2"/>
    <col min="9985" max="9985" width="7.77734375" style="2" customWidth="1"/>
    <col min="9986" max="9986" width="20.77734375" style="2" bestFit="1" customWidth="1"/>
    <col min="9987" max="9988" width="9.21875" style="2"/>
    <col min="9989" max="9992" width="0" style="2" hidden="1" customWidth="1"/>
    <col min="9993" max="10000" width="9.21875" style="2"/>
    <col min="10001" max="10001" width="11.44140625" style="2" customWidth="1"/>
    <col min="10002" max="10003" width="0" style="2" hidden="1" customWidth="1"/>
    <col min="10004" max="10240" width="9.21875" style="2"/>
    <col min="10241" max="10241" width="7.77734375" style="2" customWidth="1"/>
    <col min="10242" max="10242" width="20.77734375" style="2" bestFit="1" customWidth="1"/>
    <col min="10243" max="10244" width="9.21875" style="2"/>
    <col min="10245" max="10248" width="0" style="2" hidden="1" customWidth="1"/>
    <col min="10249" max="10256" width="9.21875" style="2"/>
    <col min="10257" max="10257" width="11.44140625" style="2" customWidth="1"/>
    <col min="10258" max="10259" width="0" style="2" hidden="1" customWidth="1"/>
    <col min="10260" max="10496" width="9.21875" style="2"/>
    <col min="10497" max="10497" width="7.77734375" style="2" customWidth="1"/>
    <col min="10498" max="10498" width="20.77734375" style="2" bestFit="1" customWidth="1"/>
    <col min="10499" max="10500" width="9.21875" style="2"/>
    <col min="10501" max="10504" width="0" style="2" hidden="1" customWidth="1"/>
    <col min="10505" max="10512" width="9.21875" style="2"/>
    <col min="10513" max="10513" width="11.44140625" style="2" customWidth="1"/>
    <col min="10514" max="10515" width="0" style="2" hidden="1" customWidth="1"/>
    <col min="10516" max="10752" width="9.21875" style="2"/>
    <col min="10753" max="10753" width="7.77734375" style="2" customWidth="1"/>
    <col min="10754" max="10754" width="20.77734375" style="2" bestFit="1" customWidth="1"/>
    <col min="10755" max="10756" width="9.21875" style="2"/>
    <col min="10757" max="10760" width="0" style="2" hidden="1" customWidth="1"/>
    <col min="10761" max="10768" width="9.21875" style="2"/>
    <col min="10769" max="10769" width="11.44140625" style="2" customWidth="1"/>
    <col min="10770" max="10771" width="0" style="2" hidden="1" customWidth="1"/>
    <col min="10772" max="11008" width="9.21875" style="2"/>
    <col min="11009" max="11009" width="7.77734375" style="2" customWidth="1"/>
    <col min="11010" max="11010" width="20.77734375" style="2" bestFit="1" customWidth="1"/>
    <col min="11011" max="11012" width="9.21875" style="2"/>
    <col min="11013" max="11016" width="0" style="2" hidden="1" customWidth="1"/>
    <col min="11017" max="11024" width="9.21875" style="2"/>
    <col min="11025" max="11025" width="11.44140625" style="2" customWidth="1"/>
    <col min="11026" max="11027" width="0" style="2" hidden="1" customWidth="1"/>
    <col min="11028" max="11264" width="9.21875" style="2"/>
    <col min="11265" max="11265" width="7.77734375" style="2" customWidth="1"/>
    <col min="11266" max="11266" width="20.77734375" style="2" bestFit="1" customWidth="1"/>
    <col min="11267" max="11268" width="9.21875" style="2"/>
    <col min="11269" max="11272" width="0" style="2" hidden="1" customWidth="1"/>
    <col min="11273" max="11280" width="9.21875" style="2"/>
    <col min="11281" max="11281" width="11.44140625" style="2" customWidth="1"/>
    <col min="11282" max="11283" width="0" style="2" hidden="1" customWidth="1"/>
    <col min="11284" max="11520" width="9.21875" style="2"/>
    <col min="11521" max="11521" width="7.77734375" style="2" customWidth="1"/>
    <col min="11522" max="11522" width="20.77734375" style="2" bestFit="1" customWidth="1"/>
    <col min="11523" max="11524" width="9.21875" style="2"/>
    <col min="11525" max="11528" width="0" style="2" hidden="1" customWidth="1"/>
    <col min="11529" max="11536" width="9.21875" style="2"/>
    <col min="11537" max="11537" width="11.44140625" style="2" customWidth="1"/>
    <col min="11538" max="11539" width="0" style="2" hidden="1" customWidth="1"/>
    <col min="11540" max="11776" width="9.21875" style="2"/>
    <col min="11777" max="11777" width="7.77734375" style="2" customWidth="1"/>
    <col min="11778" max="11778" width="20.77734375" style="2" bestFit="1" customWidth="1"/>
    <col min="11779" max="11780" width="9.21875" style="2"/>
    <col min="11781" max="11784" width="0" style="2" hidden="1" customWidth="1"/>
    <col min="11785" max="11792" width="9.21875" style="2"/>
    <col min="11793" max="11793" width="11.44140625" style="2" customWidth="1"/>
    <col min="11794" max="11795" width="0" style="2" hidden="1" customWidth="1"/>
    <col min="11796" max="12032" width="9.21875" style="2"/>
    <col min="12033" max="12033" width="7.77734375" style="2" customWidth="1"/>
    <col min="12034" max="12034" width="20.77734375" style="2" bestFit="1" customWidth="1"/>
    <col min="12035" max="12036" width="9.21875" style="2"/>
    <col min="12037" max="12040" width="0" style="2" hidden="1" customWidth="1"/>
    <col min="12041" max="12048" width="9.21875" style="2"/>
    <col min="12049" max="12049" width="11.44140625" style="2" customWidth="1"/>
    <col min="12050" max="12051" width="0" style="2" hidden="1" customWidth="1"/>
    <col min="12052" max="12288" width="9.21875" style="2"/>
    <col min="12289" max="12289" width="7.77734375" style="2" customWidth="1"/>
    <col min="12290" max="12290" width="20.77734375" style="2" bestFit="1" customWidth="1"/>
    <col min="12291" max="12292" width="9.21875" style="2"/>
    <col min="12293" max="12296" width="0" style="2" hidden="1" customWidth="1"/>
    <col min="12297" max="12304" width="9.21875" style="2"/>
    <col min="12305" max="12305" width="11.44140625" style="2" customWidth="1"/>
    <col min="12306" max="12307" width="0" style="2" hidden="1" customWidth="1"/>
    <col min="12308" max="12544" width="9.21875" style="2"/>
    <col min="12545" max="12545" width="7.77734375" style="2" customWidth="1"/>
    <col min="12546" max="12546" width="20.77734375" style="2" bestFit="1" customWidth="1"/>
    <col min="12547" max="12548" width="9.21875" style="2"/>
    <col min="12549" max="12552" width="0" style="2" hidden="1" customWidth="1"/>
    <col min="12553" max="12560" width="9.21875" style="2"/>
    <col min="12561" max="12561" width="11.44140625" style="2" customWidth="1"/>
    <col min="12562" max="12563" width="0" style="2" hidden="1" customWidth="1"/>
    <col min="12564" max="12800" width="9.21875" style="2"/>
    <col min="12801" max="12801" width="7.77734375" style="2" customWidth="1"/>
    <col min="12802" max="12802" width="20.77734375" style="2" bestFit="1" customWidth="1"/>
    <col min="12803" max="12804" width="9.21875" style="2"/>
    <col min="12805" max="12808" width="0" style="2" hidden="1" customWidth="1"/>
    <col min="12809" max="12816" width="9.21875" style="2"/>
    <col min="12817" max="12817" width="11.44140625" style="2" customWidth="1"/>
    <col min="12818" max="12819" width="0" style="2" hidden="1" customWidth="1"/>
    <col min="12820" max="13056" width="9.21875" style="2"/>
    <col min="13057" max="13057" width="7.77734375" style="2" customWidth="1"/>
    <col min="13058" max="13058" width="20.77734375" style="2" bestFit="1" customWidth="1"/>
    <col min="13059" max="13060" width="9.21875" style="2"/>
    <col min="13061" max="13064" width="0" style="2" hidden="1" customWidth="1"/>
    <col min="13065" max="13072" width="9.21875" style="2"/>
    <col min="13073" max="13073" width="11.44140625" style="2" customWidth="1"/>
    <col min="13074" max="13075" width="0" style="2" hidden="1" customWidth="1"/>
    <col min="13076" max="13312" width="9.21875" style="2"/>
    <col min="13313" max="13313" width="7.77734375" style="2" customWidth="1"/>
    <col min="13314" max="13314" width="20.77734375" style="2" bestFit="1" customWidth="1"/>
    <col min="13315" max="13316" width="9.21875" style="2"/>
    <col min="13317" max="13320" width="0" style="2" hidden="1" customWidth="1"/>
    <col min="13321" max="13328" width="9.21875" style="2"/>
    <col min="13329" max="13329" width="11.44140625" style="2" customWidth="1"/>
    <col min="13330" max="13331" width="0" style="2" hidden="1" customWidth="1"/>
    <col min="13332" max="13568" width="9.21875" style="2"/>
    <col min="13569" max="13569" width="7.77734375" style="2" customWidth="1"/>
    <col min="13570" max="13570" width="20.77734375" style="2" bestFit="1" customWidth="1"/>
    <col min="13571" max="13572" width="9.21875" style="2"/>
    <col min="13573" max="13576" width="0" style="2" hidden="1" customWidth="1"/>
    <col min="13577" max="13584" width="9.21875" style="2"/>
    <col min="13585" max="13585" width="11.44140625" style="2" customWidth="1"/>
    <col min="13586" max="13587" width="0" style="2" hidden="1" customWidth="1"/>
    <col min="13588" max="13824" width="9.21875" style="2"/>
    <col min="13825" max="13825" width="7.77734375" style="2" customWidth="1"/>
    <col min="13826" max="13826" width="20.77734375" style="2" bestFit="1" customWidth="1"/>
    <col min="13827" max="13828" width="9.21875" style="2"/>
    <col min="13829" max="13832" width="0" style="2" hidden="1" customWidth="1"/>
    <col min="13833" max="13840" width="9.21875" style="2"/>
    <col min="13841" max="13841" width="11.44140625" style="2" customWidth="1"/>
    <col min="13842" max="13843" width="0" style="2" hidden="1" customWidth="1"/>
    <col min="13844" max="14080" width="9.21875" style="2"/>
    <col min="14081" max="14081" width="7.77734375" style="2" customWidth="1"/>
    <col min="14082" max="14082" width="20.77734375" style="2" bestFit="1" customWidth="1"/>
    <col min="14083" max="14084" width="9.21875" style="2"/>
    <col min="14085" max="14088" width="0" style="2" hidden="1" customWidth="1"/>
    <col min="14089" max="14096" width="9.21875" style="2"/>
    <col min="14097" max="14097" width="11.44140625" style="2" customWidth="1"/>
    <col min="14098" max="14099" width="0" style="2" hidden="1" customWidth="1"/>
    <col min="14100" max="14336" width="9.21875" style="2"/>
    <col min="14337" max="14337" width="7.77734375" style="2" customWidth="1"/>
    <col min="14338" max="14338" width="20.77734375" style="2" bestFit="1" customWidth="1"/>
    <col min="14339" max="14340" width="9.21875" style="2"/>
    <col min="14341" max="14344" width="0" style="2" hidden="1" customWidth="1"/>
    <col min="14345" max="14352" width="9.21875" style="2"/>
    <col min="14353" max="14353" width="11.44140625" style="2" customWidth="1"/>
    <col min="14354" max="14355" width="0" style="2" hidden="1" customWidth="1"/>
    <col min="14356" max="14592" width="9.21875" style="2"/>
    <col min="14593" max="14593" width="7.77734375" style="2" customWidth="1"/>
    <col min="14594" max="14594" width="20.77734375" style="2" bestFit="1" customWidth="1"/>
    <col min="14595" max="14596" width="9.21875" style="2"/>
    <col min="14597" max="14600" width="0" style="2" hidden="1" customWidth="1"/>
    <col min="14601" max="14608" width="9.21875" style="2"/>
    <col min="14609" max="14609" width="11.44140625" style="2" customWidth="1"/>
    <col min="14610" max="14611" width="0" style="2" hidden="1" customWidth="1"/>
    <col min="14612" max="14848" width="9.21875" style="2"/>
    <col min="14849" max="14849" width="7.77734375" style="2" customWidth="1"/>
    <col min="14850" max="14850" width="20.77734375" style="2" bestFit="1" customWidth="1"/>
    <col min="14851" max="14852" width="9.21875" style="2"/>
    <col min="14853" max="14856" width="0" style="2" hidden="1" customWidth="1"/>
    <col min="14857" max="14864" width="9.21875" style="2"/>
    <col min="14865" max="14865" width="11.44140625" style="2" customWidth="1"/>
    <col min="14866" max="14867" width="0" style="2" hidden="1" customWidth="1"/>
    <col min="14868" max="15104" width="9.21875" style="2"/>
    <col min="15105" max="15105" width="7.77734375" style="2" customWidth="1"/>
    <col min="15106" max="15106" width="20.77734375" style="2" bestFit="1" customWidth="1"/>
    <col min="15107" max="15108" width="9.21875" style="2"/>
    <col min="15109" max="15112" width="0" style="2" hidden="1" customWidth="1"/>
    <col min="15113" max="15120" width="9.21875" style="2"/>
    <col min="15121" max="15121" width="11.44140625" style="2" customWidth="1"/>
    <col min="15122" max="15123" width="0" style="2" hidden="1" customWidth="1"/>
    <col min="15124" max="15360" width="9.21875" style="2"/>
    <col min="15361" max="15361" width="7.77734375" style="2" customWidth="1"/>
    <col min="15362" max="15362" width="20.77734375" style="2" bestFit="1" customWidth="1"/>
    <col min="15363" max="15364" width="9.21875" style="2"/>
    <col min="15365" max="15368" width="0" style="2" hidden="1" customWidth="1"/>
    <col min="15369" max="15376" width="9.21875" style="2"/>
    <col min="15377" max="15377" width="11.44140625" style="2" customWidth="1"/>
    <col min="15378" max="15379" width="0" style="2" hidden="1" customWidth="1"/>
    <col min="15380" max="15616" width="9.21875" style="2"/>
    <col min="15617" max="15617" width="7.77734375" style="2" customWidth="1"/>
    <col min="15618" max="15618" width="20.77734375" style="2" bestFit="1" customWidth="1"/>
    <col min="15619" max="15620" width="9.21875" style="2"/>
    <col min="15621" max="15624" width="0" style="2" hidden="1" customWidth="1"/>
    <col min="15625" max="15632" width="9.21875" style="2"/>
    <col min="15633" max="15633" width="11.44140625" style="2" customWidth="1"/>
    <col min="15634" max="15635" width="0" style="2" hidden="1" customWidth="1"/>
    <col min="15636" max="15872" width="9.21875" style="2"/>
    <col min="15873" max="15873" width="7.77734375" style="2" customWidth="1"/>
    <col min="15874" max="15874" width="20.77734375" style="2" bestFit="1" customWidth="1"/>
    <col min="15875" max="15876" width="9.21875" style="2"/>
    <col min="15877" max="15880" width="0" style="2" hidden="1" customWidth="1"/>
    <col min="15881" max="15888" width="9.21875" style="2"/>
    <col min="15889" max="15889" width="11.44140625" style="2" customWidth="1"/>
    <col min="15890" max="15891" width="0" style="2" hidden="1" customWidth="1"/>
    <col min="15892" max="16128" width="9.21875" style="2"/>
    <col min="16129" max="16129" width="7.77734375" style="2" customWidth="1"/>
    <col min="16130" max="16130" width="20.77734375" style="2" bestFit="1" customWidth="1"/>
    <col min="16131" max="16132" width="9.21875" style="2"/>
    <col min="16133" max="16136" width="0" style="2" hidden="1" customWidth="1"/>
    <col min="16137" max="16144" width="9.21875" style="2"/>
    <col min="16145" max="16145" width="11.44140625" style="2" customWidth="1"/>
    <col min="16146" max="16147" width="0" style="2" hidden="1" customWidth="1"/>
    <col min="16148" max="16384" width="9.21875" style="2"/>
  </cols>
  <sheetData>
    <row r="1" spans="1:30" ht="17.399999999999999" x14ac:dyDescent="0.3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"/>
      <c r="V1" s="1"/>
      <c r="W1" s="1"/>
      <c r="X1" s="1"/>
      <c r="Y1" s="1"/>
      <c r="Z1" s="1"/>
    </row>
    <row r="2" spans="1:30" ht="12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D2" s="1"/>
    </row>
    <row r="3" spans="1:30" x14ac:dyDescent="0.3">
      <c r="A3" s="2" t="s">
        <v>1</v>
      </c>
      <c r="B3" s="3">
        <v>39496</v>
      </c>
    </row>
    <row r="5" spans="1:30" ht="15.6" x14ac:dyDescent="0.35">
      <c r="A5" s="129" t="s">
        <v>2</v>
      </c>
      <c r="B5" s="131" t="s">
        <v>3</v>
      </c>
      <c r="C5" s="131" t="s">
        <v>4</v>
      </c>
      <c r="D5" s="4" t="s">
        <v>52</v>
      </c>
      <c r="E5" s="133" t="s">
        <v>5</v>
      </c>
      <c r="F5" s="121"/>
      <c r="G5" s="121"/>
      <c r="H5" s="121"/>
      <c r="I5" s="121"/>
      <c r="J5" s="121"/>
      <c r="K5" s="121"/>
      <c r="L5" s="121"/>
      <c r="M5" s="121"/>
      <c r="N5" s="121"/>
      <c r="O5" s="5"/>
      <c r="P5" s="5"/>
      <c r="Q5" s="6"/>
      <c r="R5" s="133"/>
      <c r="S5" s="134"/>
      <c r="T5" s="134"/>
      <c r="U5" s="121" t="s">
        <v>6</v>
      </c>
      <c r="V5" s="121"/>
      <c r="W5" s="121"/>
      <c r="X5" s="121"/>
      <c r="Y5" s="5"/>
      <c r="Z5" s="5"/>
      <c r="AA5" s="6"/>
    </row>
    <row r="6" spans="1:30" x14ac:dyDescent="0.3">
      <c r="A6" s="130"/>
      <c r="B6" s="132"/>
      <c r="C6" s="132"/>
      <c r="D6" s="7" t="s">
        <v>7</v>
      </c>
      <c r="E6" s="8" t="s">
        <v>8</v>
      </c>
      <c r="F6" s="9" t="s">
        <v>9</v>
      </c>
      <c r="G6" s="10" t="s">
        <v>53</v>
      </c>
      <c r="H6" s="9">
        <v>1999</v>
      </c>
      <c r="I6" s="9">
        <v>2000</v>
      </c>
      <c r="J6" s="9">
        <v>2001</v>
      </c>
      <c r="K6" s="9">
        <v>2002</v>
      </c>
      <c r="L6" s="9">
        <v>2003</v>
      </c>
      <c r="M6" s="9">
        <v>2004</v>
      </c>
      <c r="N6" s="9">
        <v>2005</v>
      </c>
      <c r="O6" s="9">
        <v>2006</v>
      </c>
      <c r="P6" s="9">
        <v>2007</v>
      </c>
      <c r="Q6" s="11">
        <v>2008</v>
      </c>
      <c r="R6" s="12">
        <v>1998</v>
      </c>
      <c r="S6" s="9">
        <v>1999</v>
      </c>
      <c r="T6" s="9">
        <v>2000</v>
      </c>
      <c r="U6" s="9">
        <v>2002</v>
      </c>
      <c r="V6" s="9">
        <v>2003</v>
      </c>
      <c r="W6" s="9">
        <v>2004</v>
      </c>
      <c r="X6" s="9">
        <v>2005</v>
      </c>
      <c r="Y6" s="9">
        <v>2006</v>
      </c>
      <c r="Z6" s="9">
        <v>2007</v>
      </c>
      <c r="AA6" s="11">
        <v>2008</v>
      </c>
    </row>
    <row r="7" spans="1:30" x14ac:dyDescent="0.3">
      <c r="A7" s="122" t="s">
        <v>10</v>
      </c>
      <c r="B7" s="13" t="s">
        <v>11</v>
      </c>
      <c r="C7" s="14" t="s">
        <v>12</v>
      </c>
      <c r="D7" s="14">
        <v>24.7</v>
      </c>
      <c r="E7" s="15">
        <v>212</v>
      </c>
      <c r="F7" s="16" t="s">
        <v>13</v>
      </c>
      <c r="G7" s="16">
        <v>212</v>
      </c>
      <c r="H7" s="16">
        <v>235</v>
      </c>
      <c r="I7" s="16">
        <v>258</v>
      </c>
      <c r="J7" s="16">
        <v>276</v>
      </c>
      <c r="K7" s="16">
        <v>276</v>
      </c>
      <c r="L7" s="16">
        <v>276</v>
      </c>
      <c r="M7" s="16">
        <v>276</v>
      </c>
      <c r="N7" s="16">
        <v>278.7</v>
      </c>
      <c r="O7" s="17">
        <v>278.7</v>
      </c>
      <c r="P7" s="17">
        <v>278.7</v>
      </c>
      <c r="Q7" s="18">
        <v>283.7</v>
      </c>
      <c r="R7" s="19">
        <v>0</v>
      </c>
      <c r="S7" s="20">
        <v>0</v>
      </c>
      <c r="T7" s="21">
        <v>0</v>
      </c>
      <c r="U7" s="21">
        <v>0</v>
      </c>
      <c r="V7" s="21">
        <v>0</v>
      </c>
      <c r="W7" s="21">
        <v>0</v>
      </c>
      <c r="X7" s="21">
        <v>0</v>
      </c>
      <c r="Y7" s="21">
        <v>0</v>
      </c>
      <c r="Z7" s="21">
        <v>0</v>
      </c>
      <c r="AA7" s="22">
        <v>0</v>
      </c>
    </row>
    <row r="8" spans="1:30" x14ac:dyDescent="0.3">
      <c r="A8" s="123"/>
      <c r="B8" s="23" t="s">
        <v>14</v>
      </c>
      <c r="C8" s="24" t="s">
        <v>12</v>
      </c>
      <c r="D8" s="24">
        <v>24.7</v>
      </c>
      <c r="E8" s="25">
        <v>202</v>
      </c>
      <c r="F8" s="17" t="s">
        <v>13</v>
      </c>
      <c r="G8" s="17">
        <v>202</v>
      </c>
      <c r="H8" s="17">
        <v>225</v>
      </c>
      <c r="I8" s="17">
        <v>248</v>
      </c>
      <c r="J8" s="17">
        <v>266</v>
      </c>
      <c r="K8" s="17">
        <v>266</v>
      </c>
      <c r="L8" s="17">
        <v>266</v>
      </c>
      <c r="M8" s="17">
        <v>266</v>
      </c>
      <c r="N8" s="17">
        <v>268.7</v>
      </c>
      <c r="O8" s="17">
        <v>268.7</v>
      </c>
      <c r="P8" s="17">
        <v>268.7</v>
      </c>
      <c r="Q8" s="18">
        <v>273.5</v>
      </c>
      <c r="R8" s="26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7">
        <v>0</v>
      </c>
    </row>
    <row r="9" spans="1:30" x14ac:dyDescent="0.3">
      <c r="A9" s="123"/>
      <c r="B9" s="23" t="s">
        <v>15</v>
      </c>
      <c r="C9" s="24" t="s">
        <v>12</v>
      </c>
      <c r="D9" s="24">
        <v>24.7</v>
      </c>
      <c r="E9" s="25"/>
      <c r="F9" s="17"/>
      <c r="G9" s="17"/>
      <c r="H9" s="17">
        <v>216</v>
      </c>
      <c r="I9" s="17">
        <v>239</v>
      </c>
      <c r="J9" s="17">
        <f>+I9</f>
        <v>239</v>
      </c>
      <c r="K9" s="17">
        <f t="shared" ref="K9:L13" si="0">+J9</f>
        <v>239</v>
      </c>
      <c r="L9" s="17">
        <f t="shared" si="0"/>
        <v>239</v>
      </c>
      <c r="M9" s="17">
        <f>+J9</f>
        <v>239</v>
      </c>
      <c r="N9" s="17">
        <f>+K9</f>
        <v>239</v>
      </c>
      <c r="O9" s="17">
        <f>+L9</f>
        <v>239</v>
      </c>
      <c r="P9" s="17">
        <f>+M9</f>
        <v>239</v>
      </c>
      <c r="Q9" s="18"/>
      <c r="R9" s="26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7">
        <v>0</v>
      </c>
    </row>
    <row r="10" spans="1:30" ht="16.2" x14ac:dyDescent="0.3">
      <c r="A10" s="123"/>
      <c r="B10" s="23" t="s">
        <v>54</v>
      </c>
      <c r="C10" s="24" t="s">
        <v>12</v>
      </c>
      <c r="D10" s="24">
        <v>24.7</v>
      </c>
      <c r="E10" s="25"/>
      <c r="F10" s="17"/>
      <c r="G10" s="17"/>
      <c r="H10" s="17">
        <v>207</v>
      </c>
      <c r="I10" s="17">
        <v>230</v>
      </c>
      <c r="J10" s="17">
        <v>248</v>
      </c>
      <c r="K10" s="17">
        <f t="shared" si="0"/>
        <v>248</v>
      </c>
      <c r="L10" s="17">
        <f t="shared" si="0"/>
        <v>248</v>
      </c>
      <c r="M10" s="17">
        <f>+J10</f>
        <v>248</v>
      </c>
      <c r="N10" s="17">
        <v>250.7</v>
      </c>
      <c r="O10" s="17">
        <v>250.7</v>
      </c>
      <c r="P10" s="17">
        <v>250.7</v>
      </c>
      <c r="Q10" s="18">
        <v>255.2</v>
      </c>
      <c r="R10" s="26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1">
        <v>0</v>
      </c>
      <c r="AA10" s="27">
        <v>0</v>
      </c>
      <c r="AB10" s="2" t="s">
        <v>62</v>
      </c>
    </row>
    <row r="11" spans="1:30" x14ac:dyDescent="0.3">
      <c r="A11" s="123"/>
      <c r="B11" s="23" t="s">
        <v>17</v>
      </c>
      <c r="C11" s="24" t="s">
        <v>12</v>
      </c>
      <c r="D11" s="24">
        <v>24.7</v>
      </c>
      <c r="E11" s="25">
        <v>212</v>
      </c>
      <c r="F11" s="17" t="s">
        <v>13</v>
      </c>
      <c r="G11" s="17">
        <v>212</v>
      </c>
      <c r="H11" s="17">
        <v>235</v>
      </c>
      <c r="I11" s="17">
        <v>258</v>
      </c>
      <c r="J11" s="17">
        <v>276</v>
      </c>
      <c r="K11" s="17">
        <v>276</v>
      </c>
      <c r="L11" s="17">
        <v>276</v>
      </c>
      <c r="M11" s="17">
        <v>276</v>
      </c>
      <c r="N11" s="17">
        <v>278.7</v>
      </c>
      <c r="O11" s="17">
        <v>278.7</v>
      </c>
      <c r="P11" s="17">
        <v>278.7</v>
      </c>
      <c r="Q11" s="18">
        <v>283.7</v>
      </c>
      <c r="R11" s="26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7">
        <v>0</v>
      </c>
    </row>
    <row r="12" spans="1:30" ht="16.2" x14ac:dyDescent="0.3">
      <c r="A12" s="123"/>
      <c r="B12" s="28" t="s">
        <v>18</v>
      </c>
      <c r="C12" s="24" t="s">
        <v>55</v>
      </c>
      <c r="D12" s="24">
        <v>20.2</v>
      </c>
      <c r="E12" s="25">
        <v>231</v>
      </c>
      <c r="F12" s="17" t="s">
        <v>13</v>
      </c>
      <c r="G12" s="17">
        <v>231</v>
      </c>
      <c r="H12" s="17">
        <v>231</v>
      </c>
      <c r="I12" s="17">
        <v>262</v>
      </c>
      <c r="J12" s="17">
        <v>282</v>
      </c>
      <c r="K12" s="17">
        <f t="shared" si="0"/>
        <v>282</v>
      </c>
      <c r="L12" s="17">
        <f t="shared" si="0"/>
        <v>282</v>
      </c>
      <c r="M12" s="17">
        <f>+J12</f>
        <v>282</v>
      </c>
      <c r="N12" s="17">
        <v>284.2</v>
      </c>
      <c r="O12" s="17">
        <v>284.2</v>
      </c>
      <c r="P12" s="17">
        <v>284.2</v>
      </c>
      <c r="Q12" s="18">
        <v>289.3</v>
      </c>
      <c r="R12" s="26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7">
        <v>0</v>
      </c>
    </row>
    <row r="13" spans="1:30" x14ac:dyDescent="0.3">
      <c r="A13" s="123"/>
      <c r="B13" s="23" t="s">
        <v>19</v>
      </c>
      <c r="C13" s="24" t="s">
        <v>12</v>
      </c>
      <c r="D13" s="24">
        <v>14.7</v>
      </c>
      <c r="E13" s="25">
        <v>143</v>
      </c>
      <c r="F13" s="17" t="s">
        <v>13</v>
      </c>
      <c r="G13" s="17">
        <v>143</v>
      </c>
      <c r="H13" s="17">
        <v>145</v>
      </c>
      <c r="I13" s="17">
        <v>161</v>
      </c>
      <c r="J13" s="17">
        <v>173</v>
      </c>
      <c r="K13" s="17">
        <f t="shared" si="0"/>
        <v>173</v>
      </c>
      <c r="L13" s="17">
        <f t="shared" si="0"/>
        <v>173</v>
      </c>
      <c r="M13" s="17">
        <f>+J13</f>
        <v>173</v>
      </c>
      <c r="N13" s="17">
        <v>174.6</v>
      </c>
      <c r="O13" s="17">
        <v>174.6</v>
      </c>
      <c r="P13" s="17">
        <v>174.6</v>
      </c>
      <c r="Q13" s="18">
        <v>177.6</v>
      </c>
      <c r="R13" s="26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7">
        <v>0</v>
      </c>
    </row>
    <row r="14" spans="1:30" x14ac:dyDescent="0.3">
      <c r="A14" s="123"/>
      <c r="B14" s="23" t="s">
        <v>20</v>
      </c>
      <c r="C14" s="24" t="s">
        <v>21</v>
      </c>
      <c r="D14" s="24">
        <v>27.5</v>
      </c>
      <c r="E14" s="25">
        <v>259</v>
      </c>
      <c r="F14" s="17" t="s">
        <v>13</v>
      </c>
      <c r="G14" s="17">
        <v>259</v>
      </c>
      <c r="H14" s="17">
        <v>263</v>
      </c>
      <c r="I14" s="17">
        <v>293</v>
      </c>
      <c r="J14" s="17">
        <f>+I14</f>
        <v>293</v>
      </c>
      <c r="K14" s="17">
        <v>318</v>
      </c>
      <c r="L14" s="17">
        <v>318</v>
      </c>
      <c r="M14" s="17">
        <v>318</v>
      </c>
      <c r="N14" s="17">
        <v>321</v>
      </c>
      <c r="O14" s="17">
        <v>321</v>
      </c>
      <c r="P14" s="17">
        <v>321</v>
      </c>
      <c r="Q14" s="18">
        <v>326.8</v>
      </c>
      <c r="R14" s="26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7">
        <v>0</v>
      </c>
    </row>
    <row r="15" spans="1:30" x14ac:dyDescent="0.3">
      <c r="A15" s="123"/>
      <c r="B15" s="23" t="s">
        <v>22</v>
      </c>
      <c r="C15" s="24" t="s">
        <v>12</v>
      </c>
      <c r="D15" s="24">
        <v>22.4</v>
      </c>
      <c r="E15" s="25">
        <v>402</v>
      </c>
      <c r="F15" s="17" t="s">
        <v>13</v>
      </c>
      <c r="G15" s="17">
        <v>382</v>
      </c>
      <c r="H15" s="17">
        <v>422</v>
      </c>
      <c r="I15" s="17">
        <v>432</v>
      </c>
      <c r="J15" s="17">
        <v>442</v>
      </c>
      <c r="K15" s="17">
        <v>452</v>
      </c>
      <c r="L15" s="17">
        <v>452</v>
      </c>
      <c r="M15" s="17">
        <v>452</v>
      </c>
      <c r="N15" s="17">
        <v>450</v>
      </c>
      <c r="O15" s="17">
        <v>450</v>
      </c>
      <c r="P15" s="17">
        <v>450</v>
      </c>
      <c r="Q15" s="18">
        <v>458.1</v>
      </c>
      <c r="R15" s="26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7">
        <v>0</v>
      </c>
    </row>
    <row r="16" spans="1:30" ht="16.2" x14ac:dyDescent="0.3">
      <c r="A16" s="124"/>
      <c r="B16" s="29" t="s">
        <v>56</v>
      </c>
      <c r="C16" s="7" t="s">
        <v>12</v>
      </c>
      <c r="D16" s="7">
        <v>22.4</v>
      </c>
      <c r="E16" s="12">
        <v>337</v>
      </c>
      <c r="F16" s="9" t="s">
        <v>13</v>
      </c>
      <c r="G16" s="9">
        <v>317</v>
      </c>
      <c r="H16" s="9">
        <v>357</v>
      </c>
      <c r="I16" s="9">
        <v>367</v>
      </c>
      <c r="J16" s="9">
        <v>377</v>
      </c>
      <c r="K16" s="9">
        <v>387</v>
      </c>
      <c r="L16" s="9">
        <v>387</v>
      </c>
      <c r="M16" s="9">
        <v>387</v>
      </c>
      <c r="N16" s="9">
        <v>385</v>
      </c>
      <c r="O16" s="9">
        <v>385</v>
      </c>
      <c r="P16" s="9">
        <v>385</v>
      </c>
      <c r="Q16" s="11">
        <v>391.9</v>
      </c>
      <c r="R16" s="30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2">
        <v>0</v>
      </c>
    </row>
    <row r="17" spans="1:29" ht="16.2" x14ac:dyDescent="0.3">
      <c r="A17" s="125" t="s">
        <v>23</v>
      </c>
      <c r="B17" s="13" t="s">
        <v>57</v>
      </c>
      <c r="C17" s="14" t="s">
        <v>12</v>
      </c>
      <c r="D17" s="14">
        <v>24.7</v>
      </c>
      <c r="E17" s="15">
        <v>149</v>
      </c>
      <c r="F17" s="16" t="s">
        <v>13</v>
      </c>
      <c r="G17" s="16">
        <v>170</v>
      </c>
      <c r="H17" s="16">
        <v>170</v>
      </c>
      <c r="I17" s="16">
        <v>173</v>
      </c>
      <c r="J17" s="16">
        <v>178</v>
      </c>
      <c r="K17" s="16">
        <v>183</v>
      </c>
      <c r="L17" s="16">
        <v>183</v>
      </c>
      <c r="M17" s="16">
        <v>183</v>
      </c>
      <c r="N17" s="16">
        <v>185.7</v>
      </c>
      <c r="O17" s="17">
        <v>185.7</v>
      </c>
      <c r="P17" s="17">
        <v>185.7</v>
      </c>
      <c r="Q17" s="18">
        <v>189</v>
      </c>
      <c r="R17" s="15">
        <v>2.5</v>
      </c>
      <c r="S17" s="16">
        <v>2.5</v>
      </c>
      <c r="T17" s="17">
        <v>3.4</v>
      </c>
      <c r="U17" s="17">
        <v>3.4</v>
      </c>
      <c r="V17" s="17">
        <v>3.4</v>
      </c>
      <c r="W17" s="17">
        <v>3.4</v>
      </c>
      <c r="X17" s="17">
        <v>3.4</v>
      </c>
      <c r="Y17" s="17">
        <v>3.4</v>
      </c>
      <c r="Z17" s="17">
        <v>3.4</v>
      </c>
      <c r="AA17" s="37">
        <v>3.4611999999999998</v>
      </c>
      <c r="AC17" s="46"/>
    </row>
    <row r="18" spans="1:29" x14ac:dyDescent="0.3">
      <c r="A18" s="126"/>
      <c r="B18" s="23" t="s">
        <v>24</v>
      </c>
      <c r="C18" s="24" t="s">
        <v>21</v>
      </c>
      <c r="D18" s="24">
        <v>29.3</v>
      </c>
      <c r="E18" s="25">
        <v>166</v>
      </c>
      <c r="F18" s="17"/>
      <c r="G18" s="17">
        <v>191</v>
      </c>
      <c r="H18" s="17">
        <v>191</v>
      </c>
      <c r="I18" s="17">
        <v>195</v>
      </c>
      <c r="J18" s="17">
        <v>200</v>
      </c>
      <c r="K18" s="17">
        <v>206</v>
      </c>
      <c r="L18" s="17">
        <v>206</v>
      </c>
      <c r="M18" s="17">
        <v>206</v>
      </c>
      <c r="N18" s="17">
        <v>209.2</v>
      </c>
      <c r="O18" s="17">
        <v>209.2</v>
      </c>
      <c r="P18" s="17">
        <v>209.2</v>
      </c>
      <c r="Q18" s="18">
        <v>213</v>
      </c>
      <c r="R18" s="25">
        <v>16</v>
      </c>
      <c r="S18" s="17">
        <v>18</v>
      </c>
      <c r="T18" s="17">
        <v>20</v>
      </c>
      <c r="U18" s="17">
        <v>20</v>
      </c>
      <c r="V18" s="17">
        <v>20</v>
      </c>
      <c r="W18" s="17">
        <v>20</v>
      </c>
      <c r="X18" s="17">
        <v>20</v>
      </c>
      <c r="Y18" s="17">
        <v>20</v>
      </c>
      <c r="Z18" s="17">
        <v>20</v>
      </c>
      <c r="AA18" s="34">
        <v>20.36</v>
      </c>
      <c r="AC18" s="46"/>
    </row>
    <row r="19" spans="1:29" x14ac:dyDescent="0.3">
      <c r="A19" s="126"/>
      <c r="B19" s="23" t="s">
        <v>25</v>
      </c>
      <c r="C19" s="24" t="s">
        <v>21</v>
      </c>
      <c r="D19" s="24">
        <v>25.7</v>
      </c>
      <c r="E19" s="25">
        <v>150</v>
      </c>
      <c r="F19" s="17"/>
      <c r="G19" s="17">
        <v>173</v>
      </c>
      <c r="H19" s="17">
        <v>173</v>
      </c>
      <c r="I19" s="17">
        <v>176</v>
      </c>
      <c r="J19" s="17">
        <v>181</v>
      </c>
      <c r="K19" s="17">
        <v>186</v>
      </c>
      <c r="L19" s="17">
        <v>186</v>
      </c>
      <c r="M19" s="17">
        <v>186</v>
      </c>
      <c r="N19" s="17">
        <v>188.8</v>
      </c>
      <c r="O19" s="17">
        <v>188.8</v>
      </c>
      <c r="P19" s="17">
        <v>188.8</v>
      </c>
      <c r="Q19" s="18">
        <v>192.2</v>
      </c>
      <c r="R19" s="25">
        <v>16.399999999999999</v>
      </c>
      <c r="S19" s="17">
        <v>18.2</v>
      </c>
      <c r="T19" s="17">
        <v>20</v>
      </c>
      <c r="U19" s="17">
        <v>20</v>
      </c>
      <c r="V19" s="17">
        <v>20</v>
      </c>
      <c r="W19" s="17">
        <v>20</v>
      </c>
      <c r="X19" s="17">
        <v>20</v>
      </c>
      <c r="Y19" s="17">
        <v>20</v>
      </c>
      <c r="Z19" s="17">
        <v>20</v>
      </c>
      <c r="AA19" s="34">
        <v>20.36</v>
      </c>
      <c r="AC19" s="46"/>
    </row>
    <row r="20" spans="1:29" x14ac:dyDescent="0.3">
      <c r="A20" s="126"/>
      <c r="B20" s="23" t="s">
        <v>17</v>
      </c>
      <c r="C20" s="24" t="s">
        <v>12</v>
      </c>
      <c r="D20" s="24">
        <v>24.7</v>
      </c>
      <c r="E20" s="25">
        <v>149</v>
      </c>
      <c r="F20" s="17"/>
      <c r="G20" s="17">
        <v>170</v>
      </c>
      <c r="H20" s="17">
        <v>170</v>
      </c>
      <c r="I20" s="17">
        <v>173</v>
      </c>
      <c r="J20" s="17">
        <v>178</v>
      </c>
      <c r="K20" s="17">
        <v>183</v>
      </c>
      <c r="L20" s="17">
        <v>183</v>
      </c>
      <c r="M20" s="17">
        <v>183</v>
      </c>
      <c r="N20" s="17">
        <v>185.7</v>
      </c>
      <c r="O20" s="17">
        <v>185.7</v>
      </c>
      <c r="P20" s="17">
        <v>185.7</v>
      </c>
      <c r="Q20" s="18">
        <v>189</v>
      </c>
      <c r="R20" s="25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34">
        <v>0</v>
      </c>
      <c r="AC20" s="46"/>
    </row>
    <row r="21" spans="1:29" x14ac:dyDescent="0.3">
      <c r="A21" s="126"/>
      <c r="B21" s="23" t="s">
        <v>26</v>
      </c>
      <c r="C21" s="24" t="s">
        <v>21</v>
      </c>
      <c r="D21" s="24">
        <v>30.5</v>
      </c>
      <c r="E21" s="25">
        <v>200</v>
      </c>
      <c r="F21" s="17"/>
      <c r="G21" s="17">
        <v>218</v>
      </c>
      <c r="H21" s="17">
        <v>218</v>
      </c>
      <c r="I21" s="17">
        <v>222</v>
      </c>
      <c r="J21" s="17">
        <v>228</v>
      </c>
      <c r="K21" s="17">
        <v>235</v>
      </c>
      <c r="L21" s="17">
        <v>235</v>
      </c>
      <c r="M21" s="17">
        <v>235</v>
      </c>
      <c r="N21" s="17">
        <v>237.9</v>
      </c>
      <c r="O21" s="17">
        <v>237.9</v>
      </c>
      <c r="P21" s="17">
        <v>237.9</v>
      </c>
      <c r="Q21" s="18">
        <v>242.2</v>
      </c>
      <c r="R21" s="25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34">
        <v>0</v>
      </c>
      <c r="AC21" s="46"/>
    </row>
    <row r="22" spans="1:29" x14ac:dyDescent="0.3">
      <c r="A22" s="126"/>
      <c r="B22" s="23" t="s">
        <v>27</v>
      </c>
      <c r="C22" s="24" t="s">
        <v>21</v>
      </c>
      <c r="D22" s="24">
        <v>26.6</v>
      </c>
      <c r="E22" s="25">
        <v>200</v>
      </c>
      <c r="F22" s="17"/>
      <c r="G22" s="17">
        <v>218</v>
      </c>
      <c r="H22" s="17">
        <v>218</v>
      </c>
      <c r="I22" s="17">
        <v>222</v>
      </c>
      <c r="J22" s="17">
        <v>228</v>
      </c>
      <c r="K22" s="17">
        <v>235</v>
      </c>
      <c r="L22" s="17">
        <v>235</v>
      </c>
      <c r="M22" s="17">
        <v>235</v>
      </c>
      <c r="N22" s="17">
        <v>237.9</v>
      </c>
      <c r="O22" s="17">
        <v>237.9</v>
      </c>
      <c r="P22" s="17">
        <v>237.9</v>
      </c>
      <c r="Q22" s="18">
        <v>242.2</v>
      </c>
      <c r="R22" s="25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34">
        <v>0</v>
      </c>
      <c r="AC22" s="46"/>
    </row>
    <row r="23" spans="1:29" ht="16.2" x14ac:dyDescent="0.3">
      <c r="A23" s="126"/>
      <c r="B23" s="29" t="s">
        <v>58</v>
      </c>
      <c r="C23" s="7" t="s">
        <v>28</v>
      </c>
      <c r="D23" s="7">
        <v>205.2</v>
      </c>
      <c r="E23" s="12">
        <v>1150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1"/>
      <c r="R23" s="12">
        <v>26</v>
      </c>
      <c r="S23" s="9">
        <v>40</v>
      </c>
      <c r="T23" s="9">
        <v>54</v>
      </c>
      <c r="U23" s="9">
        <v>54</v>
      </c>
      <c r="V23" s="9">
        <v>54</v>
      </c>
      <c r="W23" s="9">
        <v>54</v>
      </c>
      <c r="X23" s="9">
        <v>54</v>
      </c>
      <c r="Y23" s="9">
        <v>54</v>
      </c>
      <c r="Z23" s="9">
        <v>54</v>
      </c>
      <c r="AA23" s="47">
        <v>54.972000000000001</v>
      </c>
      <c r="AC23" s="46"/>
    </row>
    <row r="24" spans="1:29" x14ac:dyDescent="0.3">
      <c r="A24" s="126"/>
      <c r="B24" s="13" t="s">
        <v>29</v>
      </c>
      <c r="C24" s="14" t="s">
        <v>28</v>
      </c>
      <c r="D24" s="14">
        <v>221.7</v>
      </c>
      <c r="E24" s="15">
        <v>1040</v>
      </c>
      <c r="F24" s="16"/>
      <c r="G24" s="16">
        <v>1040</v>
      </c>
      <c r="H24" s="16">
        <v>1250</v>
      </c>
      <c r="I24" s="16">
        <v>1300</v>
      </c>
      <c r="J24" s="16">
        <v>1350</v>
      </c>
      <c r="K24" s="16">
        <v>1425</v>
      </c>
      <c r="L24" s="16">
        <v>1425</v>
      </c>
      <c r="M24" s="16">
        <v>1425</v>
      </c>
      <c r="N24" s="16">
        <v>1449.2</v>
      </c>
      <c r="O24" s="17">
        <v>1449.2</v>
      </c>
      <c r="P24" s="17">
        <v>1449.2</v>
      </c>
      <c r="Q24" s="18">
        <v>1475.3</v>
      </c>
      <c r="R24" s="15">
        <v>137</v>
      </c>
      <c r="S24" s="16">
        <v>149</v>
      </c>
      <c r="T24" s="17">
        <v>162</v>
      </c>
      <c r="U24" s="17">
        <v>162</v>
      </c>
      <c r="V24" s="17">
        <v>162</v>
      </c>
      <c r="W24" s="17">
        <v>162</v>
      </c>
      <c r="X24" s="17">
        <v>162</v>
      </c>
      <c r="Y24" s="17">
        <v>162</v>
      </c>
      <c r="Z24" s="17">
        <v>162</v>
      </c>
      <c r="AA24" s="27"/>
    </row>
    <row r="25" spans="1:29" x14ac:dyDescent="0.3">
      <c r="A25" s="126"/>
      <c r="B25" s="23" t="s">
        <v>30</v>
      </c>
      <c r="C25" s="24" t="s">
        <v>28</v>
      </c>
      <c r="D25" s="24">
        <v>295.89999999999998</v>
      </c>
      <c r="E25" s="25">
        <v>1311</v>
      </c>
      <c r="F25" s="17"/>
      <c r="G25" s="17"/>
      <c r="H25" s="17"/>
      <c r="I25" s="17"/>
      <c r="J25" s="17"/>
      <c r="K25" s="17">
        <v>1675</v>
      </c>
      <c r="L25" s="17">
        <v>1675</v>
      </c>
      <c r="M25" s="17">
        <v>1675</v>
      </c>
      <c r="N25" s="17">
        <v>1707.3</v>
      </c>
      <c r="O25" s="17">
        <v>1707.3</v>
      </c>
      <c r="P25" s="17">
        <v>1707.3</v>
      </c>
      <c r="Q25" s="34">
        <v>1738</v>
      </c>
      <c r="R25" s="25">
        <v>228</v>
      </c>
      <c r="S25" s="17">
        <v>244</v>
      </c>
      <c r="T25" s="17">
        <v>260</v>
      </c>
      <c r="U25" s="17">
        <v>260</v>
      </c>
      <c r="V25" s="17">
        <v>260</v>
      </c>
      <c r="W25" s="17">
        <v>260</v>
      </c>
      <c r="X25" s="17">
        <v>260</v>
      </c>
      <c r="Y25" s="17">
        <v>260</v>
      </c>
      <c r="Z25" s="17">
        <v>260</v>
      </c>
      <c r="AA25" s="27"/>
      <c r="AB25" s="2" t="s">
        <v>62</v>
      </c>
    </row>
    <row r="26" spans="1:29" x14ac:dyDescent="0.3">
      <c r="A26" s="126"/>
      <c r="B26" s="23" t="s">
        <v>31</v>
      </c>
      <c r="C26" s="24" t="s">
        <v>28</v>
      </c>
      <c r="D26" s="24">
        <v>163.1</v>
      </c>
      <c r="E26" s="25">
        <v>764</v>
      </c>
      <c r="F26" s="17"/>
      <c r="G26" s="17"/>
      <c r="H26" s="17"/>
      <c r="I26" s="17"/>
      <c r="J26" s="17"/>
      <c r="K26" s="17">
        <v>1030</v>
      </c>
      <c r="L26" s="17">
        <v>1030</v>
      </c>
      <c r="M26" s="17">
        <v>1030</v>
      </c>
      <c r="N26" s="9">
        <v>1047.8</v>
      </c>
      <c r="O26" s="9">
        <v>1047.8</v>
      </c>
      <c r="P26" s="9">
        <v>1047.8</v>
      </c>
      <c r="Q26" s="11">
        <v>1066.7</v>
      </c>
      <c r="R26" s="12">
        <v>137</v>
      </c>
      <c r="S26" s="9">
        <v>149</v>
      </c>
      <c r="T26" s="9">
        <v>162</v>
      </c>
      <c r="U26" s="9">
        <v>162</v>
      </c>
      <c r="V26" s="9">
        <v>162</v>
      </c>
      <c r="W26" s="9">
        <v>162</v>
      </c>
      <c r="X26" s="9">
        <v>162</v>
      </c>
      <c r="Y26" s="9">
        <v>162</v>
      </c>
      <c r="Z26" s="9">
        <v>162</v>
      </c>
      <c r="AA26" s="11"/>
    </row>
    <row r="27" spans="1:29" ht="16.2" x14ac:dyDescent="0.3">
      <c r="A27" s="126"/>
      <c r="B27" s="35" t="s">
        <v>59</v>
      </c>
      <c r="C27" s="14" t="s">
        <v>55</v>
      </c>
      <c r="D27" s="14">
        <v>20.2</v>
      </c>
      <c r="E27" s="15">
        <v>123</v>
      </c>
      <c r="F27" s="16" t="s">
        <v>13</v>
      </c>
      <c r="G27" s="16">
        <v>147</v>
      </c>
      <c r="H27" s="16">
        <v>147</v>
      </c>
      <c r="I27" s="16">
        <v>160</v>
      </c>
      <c r="J27" s="16">
        <v>196</v>
      </c>
      <c r="K27" s="16">
        <v>202</v>
      </c>
      <c r="L27" s="16">
        <v>202</v>
      </c>
      <c r="M27" s="16">
        <v>202</v>
      </c>
      <c r="N27" s="17">
        <v>204.2</v>
      </c>
      <c r="O27" s="17">
        <v>204.2</v>
      </c>
      <c r="P27" s="17">
        <v>204.2</v>
      </c>
      <c r="Q27" s="33">
        <v>207.9</v>
      </c>
      <c r="R27" s="19">
        <v>0</v>
      </c>
      <c r="S27" s="20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2">
        <v>0</v>
      </c>
    </row>
    <row r="28" spans="1:29" ht="16.2" x14ac:dyDescent="0.3">
      <c r="A28" s="126"/>
      <c r="B28" s="36" t="s">
        <v>32</v>
      </c>
      <c r="C28" s="7" t="s">
        <v>55</v>
      </c>
      <c r="D28" s="7">
        <v>20.2</v>
      </c>
      <c r="E28" s="12">
        <v>1</v>
      </c>
      <c r="F28" s="9" t="s">
        <v>13</v>
      </c>
      <c r="G28" s="9">
        <v>25</v>
      </c>
      <c r="H28" s="9">
        <v>25</v>
      </c>
      <c r="I28" s="9">
        <v>38</v>
      </c>
      <c r="J28" s="9">
        <v>68</v>
      </c>
      <c r="K28" s="9">
        <v>99</v>
      </c>
      <c r="L28" s="9">
        <v>125</v>
      </c>
      <c r="M28" s="9">
        <v>150</v>
      </c>
      <c r="N28" s="9">
        <v>177.2</v>
      </c>
      <c r="O28" s="9">
        <v>204.2</v>
      </c>
      <c r="P28" s="9">
        <v>204.2</v>
      </c>
      <c r="Q28" s="11">
        <v>207.9</v>
      </c>
      <c r="R28" s="30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2">
        <v>0</v>
      </c>
    </row>
    <row r="29" spans="1:29" x14ac:dyDescent="0.3">
      <c r="A29" s="126"/>
      <c r="B29" s="13" t="s">
        <v>33</v>
      </c>
      <c r="C29" s="24" t="s">
        <v>34</v>
      </c>
      <c r="D29" s="14">
        <v>8.8000000000000007</v>
      </c>
      <c r="E29" s="15">
        <v>40.1</v>
      </c>
      <c r="F29" s="16" t="s">
        <v>13</v>
      </c>
      <c r="G29" s="16">
        <v>40.1</v>
      </c>
      <c r="H29" s="16">
        <v>41.6</v>
      </c>
      <c r="I29" s="16">
        <v>47.1</v>
      </c>
      <c r="J29" s="16">
        <v>48.6</v>
      </c>
      <c r="K29" s="16">
        <v>50.1</v>
      </c>
      <c r="L29" s="16">
        <v>50.1</v>
      </c>
      <c r="M29" s="16">
        <v>50.1</v>
      </c>
      <c r="N29" s="16">
        <v>51.1</v>
      </c>
      <c r="O29" s="17">
        <v>51.1</v>
      </c>
      <c r="P29" s="17">
        <v>51.1</v>
      </c>
      <c r="Q29" s="37">
        <v>52</v>
      </c>
      <c r="R29" s="15" t="s">
        <v>35</v>
      </c>
      <c r="S29" s="16" t="s">
        <v>35</v>
      </c>
      <c r="T29" s="17" t="s">
        <v>35</v>
      </c>
      <c r="U29" s="17" t="s">
        <v>35</v>
      </c>
      <c r="V29" s="17" t="s">
        <v>35</v>
      </c>
      <c r="W29" s="17" t="s">
        <v>35</v>
      </c>
      <c r="X29" s="17" t="s">
        <v>35</v>
      </c>
      <c r="Y29" s="17" t="s">
        <v>35</v>
      </c>
      <c r="Z29" s="17" t="s">
        <v>35</v>
      </c>
      <c r="AA29" s="18" t="s">
        <v>35</v>
      </c>
    </row>
    <row r="30" spans="1:29" x14ac:dyDescent="0.3">
      <c r="A30" s="126"/>
      <c r="B30" s="29" t="s">
        <v>36</v>
      </c>
      <c r="C30" s="7" t="s">
        <v>34</v>
      </c>
      <c r="D30" s="7">
        <v>8.8000000000000007</v>
      </c>
      <c r="E30" s="12">
        <v>46.6</v>
      </c>
      <c r="F30" s="9" t="s">
        <v>13</v>
      </c>
      <c r="G30" s="9">
        <v>46.6</v>
      </c>
      <c r="H30" s="9">
        <v>52.1</v>
      </c>
      <c r="I30" s="9">
        <v>53.6</v>
      </c>
      <c r="J30" s="9">
        <v>55.1</v>
      </c>
      <c r="K30" s="9">
        <v>56.6</v>
      </c>
      <c r="L30" s="9">
        <v>56.6</v>
      </c>
      <c r="M30" s="9">
        <v>56.6</v>
      </c>
      <c r="N30" s="9">
        <v>57.6</v>
      </c>
      <c r="O30" s="9">
        <v>57.6</v>
      </c>
      <c r="P30" s="9">
        <v>57.6</v>
      </c>
      <c r="Q30" s="11">
        <v>58.7</v>
      </c>
      <c r="R30" s="12" t="s">
        <v>35</v>
      </c>
      <c r="S30" s="9" t="s">
        <v>35</v>
      </c>
      <c r="T30" s="9" t="s">
        <v>35</v>
      </c>
      <c r="U30" s="9" t="s">
        <v>35</v>
      </c>
      <c r="V30" s="9" t="s">
        <v>35</v>
      </c>
      <c r="W30" s="9" t="s">
        <v>35</v>
      </c>
      <c r="X30" s="9" t="s">
        <v>35</v>
      </c>
      <c r="Y30" s="9" t="s">
        <v>35</v>
      </c>
      <c r="Z30" s="9" t="s">
        <v>35</v>
      </c>
      <c r="AA30" s="11" t="s">
        <v>35</v>
      </c>
    </row>
    <row r="31" spans="1:29" ht="16.2" x14ac:dyDescent="0.3">
      <c r="A31" s="126"/>
      <c r="B31" s="13" t="s">
        <v>60</v>
      </c>
      <c r="C31" s="14" t="s">
        <v>28</v>
      </c>
      <c r="D31" s="38">
        <v>0</v>
      </c>
      <c r="E31" s="19">
        <v>160</v>
      </c>
      <c r="F31" s="20"/>
      <c r="G31" s="20">
        <v>210</v>
      </c>
      <c r="H31" s="20">
        <v>280</v>
      </c>
      <c r="I31" s="20">
        <f t="shared" ref="I31:K32" si="1">+H31</f>
        <v>280</v>
      </c>
      <c r="J31" s="20">
        <f t="shared" si="1"/>
        <v>280</v>
      </c>
      <c r="K31" s="20">
        <f t="shared" si="1"/>
        <v>280</v>
      </c>
      <c r="L31" s="20">
        <f>+K31</f>
        <v>280</v>
      </c>
      <c r="M31" s="20">
        <f t="shared" ref="M31:O32" si="2">+J31</f>
        <v>280</v>
      </c>
      <c r="N31" s="20">
        <f t="shared" si="2"/>
        <v>280</v>
      </c>
      <c r="O31" s="21">
        <f t="shared" si="2"/>
        <v>280</v>
      </c>
      <c r="P31" s="22">
        <v>280</v>
      </c>
      <c r="Q31" s="22">
        <v>280</v>
      </c>
      <c r="R31" s="15">
        <v>0</v>
      </c>
      <c r="S31" s="16">
        <v>4</v>
      </c>
      <c r="T31" s="17">
        <v>9</v>
      </c>
      <c r="U31" s="17">
        <v>9</v>
      </c>
      <c r="V31" s="17">
        <v>9</v>
      </c>
      <c r="W31" s="17">
        <v>9</v>
      </c>
      <c r="X31" s="17">
        <v>9</v>
      </c>
      <c r="Y31" s="17">
        <v>9</v>
      </c>
      <c r="Z31" s="17">
        <v>9</v>
      </c>
      <c r="AA31" s="18">
        <v>9.1999999999999993</v>
      </c>
    </row>
    <row r="32" spans="1:29" x14ac:dyDescent="0.3">
      <c r="A32" s="126"/>
      <c r="B32" s="23" t="s">
        <v>37</v>
      </c>
      <c r="C32" s="24" t="s">
        <v>28</v>
      </c>
      <c r="D32" s="39">
        <v>0</v>
      </c>
      <c r="E32" s="26">
        <v>210</v>
      </c>
      <c r="F32" s="21"/>
      <c r="G32" s="21">
        <v>260</v>
      </c>
      <c r="H32" s="21">
        <v>330</v>
      </c>
      <c r="I32" s="21">
        <f t="shared" si="1"/>
        <v>330</v>
      </c>
      <c r="J32" s="21">
        <f t="shared" si="1"/>
        <v>330</v>
      </c>
      <c r="K32" s="21">
        <f t="shared" si="1"/>
        <v>330</v>
      </c>
      <c r="L32" s="21">
        <f>+K32</f>
        <v>330</v>
      </c>
      <c r="M32" s="21">
        <f t="shared" si="2"/>
        <v>330</v>
      </c>
      <c r="N32" s="21">
        <f t="shared" si="2"/>
        <v>330</v>
      </c>
      <c r="O32" s="21">
        <f t="shared" si="2"/>
        <v>330</v>
      </c>
      <c r="P32" s="27">
        <v>330</v>
      </c>
      <c r="Q32" s="27">
        <v>330</v>
      </c>
      <c r="R32" s="25">
        <v>0</v>
      </c>
      <c r="S32" s="17">
        <v>4</v>
      </c>
      <c r="T32" s="17">
        <v>9</v>
      </c>
      <c r="U32" s="17">
        <v>9</v>
      </c>
      <c r="V32" s="17">
        <v>9</v>
      </c>
      <c r="W32" s="17">
        <v>9</v>
      </c>
      <c r="X32" s="17">
        <v>9</v>
      </c>
      <c r="Y32" s="17">
        <v>9</v>
      </c>
      <c r="Z32" s="17">
        <v>9</v>
      </c>
      <c r="AA32" s="18">
        <v>9.1999999999999993</v>
      </c>
    </row>
    <row r="33" spans="1:30" x14ac:dyDescent="0.3">
      <c r="A33" s="126"/>
      <c r="B33" s="23" t="s">
        <v>38</v>
      </c>
      <c r="C33" s="24" t="s">
        <v>28</v>
      </c>
      <c r="D33" s="39">
        <v>0</v>
      </c>
      <c r="E33" s="26"/>
      <c r="F33" s="21"/>
      <c r="G33" s="21" t="s">
        <v>39</v>
      </c>
      <c r="H33" s="21">
        <v>375</v>
      </c>
      <c r="I33" s="21">
        <v>375</v>
      </c>
      <c r="J33" s="21">
        <v>375</v>
      </c>
      <c r="K33" s="21">
        <v>375</v>
      </c>
      <c r="L33" s="21">
        <v>375</v>
      </c>
      <c r="M33" s="21">
        <v>375</v>
      </c>
      <c r="N33" s="21">
        <v>375</v>
      </c>
      <c r="O33" s="21">
        <v>375</v>
      </c>
      <c r="P33" s="27">
        <v>375</v>
      </c>
      <c r="Q33" s="27">
        <v>375</v>
      </c>
      <c r="R33" s="25"/>
      <c r="S33" s="17"/>
      <c r="T33" s="17"/>
      <c r="U33" s="17"/>
      <c r="V33" s="17"/>
      <c r="W33" s="17"/>
      <c r="X33" s="17"/>
      <c r="Y33" s="17"/>
      <c r="Z33" s="17"/>
      <c r="AA33" s="18"/>
    </row>
    <row r="34" spans="1:30" x14ac:dyDescent="0.3">
      <c r="A34" s="126"/>
      <c r="B34" s="29" t="s">
        <v>40</v>
      </c>
      <c r="C34" s="7" t="s">
        <v>41</v>
      </c>
      <c r="D34" s="40">
        <v>0</v>
      </c>
      <c r="E34" s="30">
        <v>0</v>
      </c>
      <c r="F34" s="31" t="s">
        <v>13</v>
      </c>
      <c r="G34" s="31">
        <v>0</v>
      </c>
      <c r="H34" s="31">
        <v>4.9000000000000004</v>
      </c>
      <c r="I34" s="31">
        <v>7.6</v>
      </c>
      <c r="J34" s="31">
        <v>10.199999999999999</v>
      </c>
      <c r="K34" s="31">
        <v>12.9</v>
      </c>
      <c r="L34" s="31">
        <v>12.9</v>
      </c>
      <c r="M34" s="31">
        <v>12.9</v>
      </c>
      <c r="N34" s="31">
        <v>12.9</v>
      </c>
      <c r="O34" s="9">
        <v>12.9</v>
      </c>
      <c r="P34" s="32">
        <v>12.9</v>
      </c>
      <c r="Q34" s="32">
        <v>12.9</v>
      </c>
      <c r="R34" s="12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11">
        <v>0</v>
      </c>
    </row>
    <row r="35" spans="1:30" x14ac:dyDescent="0.3">
      <c r="A35" s="126"/>
      <c r="B35" s="13" t="s">
        <v>42</v>
      </c>
      <c r="C35" s="14" t="s">
        <v>28</v>
      </c>
      <c r="D35" s="38">
        <v>0</v>
      </c>
      <c r="E35" s="19">
        <v>0</v>
      </c>
      <c r="F35" s="20" t="s">
        <v>13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1">
        <v>0</v>
      </c>
      <c r="P35" s="21"/>
      <c r="Q35" s="22">
        <v>0</v>
      </c>
      <c r="R35" s="15">
        <v>4</v>
      </c>
      <c r="S35" s="16">
        <v>12</v>
      </c>
      <c r="T35" s="17">
        <v>20</v>
      </c>
      <c r="U35" s="17">
        <v>20</v>
      </c>
      <c r="V35" s="17">
        <v>23</v>
      </c>
      <c r="W35" s="17">
        <v>23</v>
      </c>
      <c r="X35" s="17">
        <v>23</v>
      </c>
      <c r="Y35" s="17">
        <v>23</v>
      </c>
      <c r="Z35" s="17">
        <v>23</v>
      </c>
      <c r="AA35" s="18">
        <v>23.4</v>
      </c>
    </row>
    <row r="36" spans="1:30" x14ac:dyDescent="0.3">
      <c r="A36" s="126"/>
      <c r="B36" s="23" t="s">
        <v>43</v>
      </c>
      <c r="C36" s="24" t="s">
        <v>28</v>
      </c>
      <c r="D36" s="39">
        <v>0</v>
      </c>
      <c r="E36" s="26">
        <v>0</v>
      </c>
      <c r="F36" s="21" t="s">
        <v>13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/>
      <c r="Q36" s="27">
        <v>0</v>
      </c>
      <c r="R36" s="25">
        <v>22</v>
      </c>
      <c r="S36" s="17">
        <v>31</v>
      </c>
      <c r="T36" s="17">
        <v>40</v>
      </c>
      <c r="U36" s="17">
        <v>40</v>
      </c>
      <c r="V36" s="17">
        <v>40</v>
      </c>
      <c r="W36" s="17">
        <v>40</v>
      </c>
      <c r="X36" s="17">
        <v>40</v>
      </c>
      <c r="Y36" s="17">
        <v>40</v>
      </c>
      <c r="Z36" s="17">
        <v>40</v>
      </c>
      <c r="AA36" s="18">
        <v>40.700000000000003</v>
      </c>
    </row>
    <row r="37" spans="1:30" x14ac:dyDescent="0.3">
      <c r="A37" s="126"/>
      <c r="B37" s="23" t="s">
        <v>44</v>
      </c>
      <c r="C37" s="24" t="s">
        <v>28</v>
      </c>
      <c r="D37" s="39">
        <v>0</v>
      </c>
      <c r="E37" s="26">
        <v>0</v>
      </c>
      <c r="F37" s="21" t="s">
        <v>13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/>
      <c r="Q37" s="27">
        <v>0</v>
      </c>
      <c r="R37" s="25">
        <v>10</v>
      </c>
      <c r="S37" s="17">
        <v>10</v>
      </c>
      <c r="T37" s="17">
        <v>10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8">
        <v>0</v>
      </c>
    </row>
    <row r="38" spans="1:30" x14ac:dyDescent="0.3">
      <c r="A38" s="127"/>
      <c r="B38" s="29" t="s">
        <v>45</v>
      </c>
      <c r="C38" s="7" t="s">
        <v>28</v>
      </c>
      <c r="D38" s="40">
        <v>0</v>
      </c>
      <c r="E38" s="30">
        <v>0</v>
      </c>
      <c r="F38" s="31" t="s">
        <v>13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/>
      <c r="Q38" s="32">
        <v>0</v>
      </c>
      <c r="R38" s="12">
        <v>0</v>
      </c>
      <c r="S38" s="9">
        <v>1</v>
      </c>
      <c r="T38" s="9">
        <v>11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11">
        <v>0</v>
      </c>
    </row>
    <row r="39" spans="1:30" x14ac:dyDescent="0.3"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D39" s="41"/>
    </row>
    <row r="40" spans="1:30" x14ac:dyDescent="0.3">
      <c r="B40" s="42" t="s">
        <v>46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D40" s="41"/>
    </row>
    <row r="41" spans="1:30" x14ac:dyDescent="0.3">
      <c r="B41" s="42" t="s">
        <v>47</v>
      </c>
      <c r="D41" s="41"/>
      <c r="E41" s="41"/>
      <c r="F41" s="41"/>
      <c r="G41" s="41"/>
      <c r="H41" s="41"/>
      <c r="I41" s="41"/>
      <c r="J41" s="41"/>
      <c r="K41" s="43"/>
      <c r="L41" s="41"/>
      <c r="M41" s="41"/>
      <c r="N41" s="41"/>
      <c r="O41" s="41"/>
      <c r="P41" s="41"/>
      <c r="Q41" s="44"/>
      <c r="R41" s="41"/>
      <c r="S41" s="41"/>
      <c r="T41" s="41"/>
      <c r="U41" s="41"/>
      <c r="V41" s="41"/>
      <c r="W41" s="41"/>
      <c r="X41" s="41"/>
      <c r="Y41" s="41"/>
      <c r="Z41" s="41"/>
      <c r="AA41" s="41"/>
      <c r="AD41" s="41"/>
    </row>
    <row r="42" spans="1:30" x14ac:dyDescent="0.3">
      <c r="B42" s="42" t="s">
        <v>48</v>
      </c>
      <c r="D42" s="41"/>
      <c r="E42" s="41"/>
      <c r="F42" s="41"/>
      <c r="G42" s="41"/>
      <c r="H42" s="41"/>
      <c r="I42" s="41"/>
      <c r="J42" s="41"/>
      <c r="K42" s="43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D42" s="41"/>
    </row>
    <row r="43" spans="1:30" x14ac:dyDescent="0.3">
      <c r="B43" s="42" t="s">
        <v>49</v>
      </c>
      <c r="D43" s="41"/>
      <c r="E43" s="41"/>
      <c r="F43" s="41"/>
      <c r="G43" s="41"/>
      <c r="H43" s="41"/>
      <c r="I43" s="41"/>
      <c r="J43" s="41"/>
      <c r="K43" s="43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D43" s="41"/>
    </row>
    <row r="44" spans="1:30" x14ac:dyDescent="0.3">
      <c r="B44" s="42" t="s">
        <v>50</v>
      </c>
      <c r="D44" s="41"/>
      <c r="E44" s="41"/>
      <c r="F44" s="41"/>
      <c r="G44" s="41"/>
      <c r="H44" s="41"/>
      <c r="I44" s="41"/>
      <c r="J44" s="41"/>
      <c r="K44" s="43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D44" s="41"/>
    </row>
    <row r="45" spans="1:30" x14ac:dyDescent="0.3">
      <c r="B45" s="42" t="s">
        <v>51</v>
      </c>
      <c r="D45" s="41"/>
      <c r="E45" s="41"/>
      <c r="F45" s="41"/>
      <c r="G45" s="41"/>
      <c r="H45" s="41"/>
      <c r="I45" s="41"/>
      <c r="J45" s="41"/>
      <c r="K45" s="43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D45" s="41"/>
    </row>
    <row r="46" spans="1:30" ht="15.6" x14ac:dyDescent="0.3">
      <c r="A46" s="48"/>
      <c r="B46" s="42"/>
      <c r="D46" s="41"/>
      <c r="E46" s="41"/>
      <c r="F46" s="41"/>
      <c r="G46" s="41"/>
      <c r="H46" s="41"/>
      <c r="I46" s="41"/>
      <c r="J46" s="41"/>
      <c r="K46" s="43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D46" s="41"/>
    </row>
    <row r="47" spans="1:30" ht="15.6" x14ac:dyDescent="0.3">
      <c r="A47" s="49" t="s">
        <v>63</v>
      </c>
      <c r="B47" s="42"/>
      <c r="D47" s="41"/>
      <c r="E47" s="41"/>
      <c r="F47" s="41"/>
      <c r="G47" s="41"/>
      <c r="H47" s="41"/>
      <c r="I47" s="41"/>
      <c r="J47" s="41"/>
      <c r="K47" s="43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D47" s="41"/>
    </row>
    <row r="48" spans="1:30" ht="15.6" x14ac:dyDescent="0.3">
      <c r="A48" s="50"/>
      <c r="B48" s="42"/>
      <c r="D48" s="41"/>
      <c r="E48" s="41"/>
      <c r="F48" s="41"/>
      <c r="G48" s="41"/>
      <c r="H48" s="41"/>
      <c r="I48" s="41"/>
      <c r="J48" s="41"/>
      <c r="K48" s="43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D48" s="41"/>
    </row>
    <row r="49" spans="1:30" ht="16.2" x14ac:dyDescent="0.3">
      <c r="A49" s="51" t="s">
        <v>64</v>
      </c>
      <c r="B49" s="42"/>
      <c r="D49" s="41"/>
      <c r="E49" s="41"/>
      <c r="F49" s="41"/>
      <c r="G49" s="41"/>
      <c r="H49" s="41"/>
      <c r="I49" s="41"/>
      <c r="J49" s="41"/>
      <c r="K49" s="43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D49" s="41"/>
    </row>
    <row r="50" spans="1:30" x14ac:dyDescent="0.3">
      <c r="B50" s="42"/>
      <c r="D50" s="41"/>
      <c r="E50" s="41"/>
      <c r="F50" s="41"/>
      <c r="G50" s="41"/>
      <c r="H50" s="41"/>
      <c r="I50" s="41"/>
      <c r="J50" s="41"/>
      <c r="K50" s="43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D50" s="41"/>
    </row>
    <row r="51" spans="1:30" x14ac:dyDescent="0.3">
      <c r="B51" s="42"/>
      <c r="D51" s="41"/>
      <c r="E51" s="41"/>
      <c r="F51" s="41"/>
      <c r="G51" s="41"/>
      <c r="H51" s="41"/>
      <c r="I51" s="41"/>
      <c r="J51" s="41"/>
      <c r="K51" s="43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D51" s="41"/>
    </row>
    <row r="52" spans="1:30" x14ac:dyDescent="0.3">
      <c r="B52" s="42"/>
      <c r="D52" s="41"/>
      <c r="E52" s="41"/>
      <c r="F52" s="41"/>
      <c r="G52" s="41"/>
      <c r="H52" s="41"/>
      <c r="I52" s="41"/>
      <c r="J52" s="41"/>
      <c r="K52" s="43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D52" s="41"/>
    </row>
    <row r="53" spans="1:30" x14ac:dyDescent="0.3">
      <c r="B53" s="42"/>
      <c r="D53" s="41"/>
      <c r="E53" s="41"/>
      <c r="F53" s="41"/>
      <c r="G53" s="41"/>
      <c r="H53" s="41"/>
      <c r="I53" s="41"/>
      <c r="J53" s="41"/>
      <c r="K53" s="43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D53" s="41"/>
    </row>
    <row r="54" spans="1:30" x14ac:dyDescent="0.3">
      <c r="B54" s="42"/>
      <c r="D54" s="41"/>
      <c r="E54" s="41"/>
      <c r="F54" s="41"/>
      <c r="G54" s="41"/>
      <c r="H54" s="41"/>
      <c r="I54" s="41"/>
      <c r="J54" s="41"/>
      <c r="K54" s="43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D54" s="41"/>
    </row>
    <row r="55" spans="1:30" x14ac:dyDescent="0.3">
      <c r="B55" s="42"/>
      <c r="D55" s="41"/>
      <c r="E55" s="41"/>
      <c r="F55" s="41"/>
      <c r="G55" s="41"/>
      <c r="H55" s="41"/>
      <c r="I55" s="41"/>
      <c r="J55" s="41"/>
      <c r="K55" s="43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D55" s="41"/>
    </row>
    <row r="56" spans="1:30" x14ac:dyDescent="0.3">
      <c r="D56" s="41"/>
      <c r="E56" s="41"/>
      <c r="F56" s="41"/>
      <c r="G56" s="41"/>
      <c r="H56" s="41"/>
      <c r="I56" s="41"/>
      <c r="J56" s="41"/>
      <c r="K56" s="43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D56" s="41"/>
    </row>
    <row r="57" spans="1:30" x14ac:dyDescent="0.3">
      <c r="D57" s="41"/>
      <c r="E57" s="41"/>
      <c r="F57" s="41"/>
      <c r="G57" s="41"/>
      <c r="H57" s="41"/>
      <c r="I57" s="41"/>
      <c r="J57" s="41"/>
      <c r="K57" s="43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D57" s="41"/>
    </row>
    <row r="58" spans="1:30" x14ac:dyDescent="0.3">
      <c r="D58" s="41"/>
      <c r="E58" s="41"/>
      <c r="F58" s="41"/>
      <c r="G58" s="41"/>
      <c r="H58" s="41"/>
      <c r="I58" s="41"/>
      <c r="J58" s="41"/>
      <c r="K58" s="43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D58" s="41"/>
    </row>
    <row r="59" spans="1:30" x14ac:dyDescent="0.3">
      <c r="D59" s="41"/>
      <c r="E59" s="41"/>
      <c r="F59" s="41"/>
      <c r="G59" s="41"/>
      <c r="H59" s="41"/>
      <c r="I59" s="41"/>
      <c r="J59" s="41"/>
      <c r="K59" s="43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D59" s="41"/>
    </row>
    <row r="60" spans="1:30" x14ac:dyDescent="0.3">
      <c r="D60" s="41"/>
      <c r="E60" s="41"/>
      <c r="F60" s="41"/>
      <c r="G60" s="41"/>
      <c r="H60" s="41"/>
      <c r="I60" s="41"/>
      <c r="J60" s="41"/>
      <c r="K60" s="43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D60" s="41"/>
    </row>
    <row r="61" spans="1:30" x14ac:dyDescent="0.3">
      <c r="D61" s="41"/>
      <c r="E61" s="41"/>
      <c r="F61" s="41"/>
      <c r="G61" s="41"/>
      <c r="H61" s="41"/>
      <c r="I61" s="41"/>
      <c r="J61" s="41"/>
      <c r="K61" s="43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D61" s="41"/>
    </row>
    <row r="62" spans="1:30" x14ac:dyDescent="0.3">
      <c r="D62" s="41"/>
      <c r="E62" s="41"/>
      <c r="F62" s="41"/>
      <c r="G62" s="41"/>
      <c r="H62" s="41"/>
      <c r="I62" s="41"/>
      <c r="J62" s="41"/>
      <c r="K62" s="43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D62" s="41"/>
    </row>
    <row r="63" spans="1:30" x14ac:dyDescent="0.3">
      <c r="D63" s="41"/>
      <c r="E63" s="41"/>
      <c r="F63" s="41"/>
      <c r="G63" s="41"/>
      <c r="H63" s="41"/>
      <c r="I63" s="41"/>
      <c r="J63" s="41"/>
      <c r="K63" s="43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D63" s="41"/>
    </row>
    <row r="64" spans="1:30" x14ac:dyDescent="0.3">
      <c r="D64" s="41"/>
      <c r="E64" s="41"/>
      <c r="F64" s="41"/>
      <c r="G64" s="41"/>
      <c r="H64" s="41"/>
      <c r="I64" s="41"/>
      <c r="J64" s="41"/>
      <c r="K64" s="43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D64" s="41"/>
    </row>
    <row r="65" spans="4:30" x14ac:dyDescent="0.3"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D65" s="41"/>
    </row>
    <row r="66" spans="4:30" x14ac:dyDescent="0.3"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D66" s="41"/>
    </row>
    <row r="67" spans="4:30" x14ac:dyDescent="0.3"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D67" s="41"/>
    </row>
    <row r="68" spans="4:30" x14ac:dyDescent="0.3"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D68" s="41"/>
    </row>
    <row r="69" spans="4:30" x14ac:dyDescent="0.3"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D69" s="41"/>
    </row>
  </sheetData>
  <mergeCells count="9">
    <mergeCell ref="U5:X5"/>
    <mergeCell ref="A7:A16"/>
    <mergeCell ref="A17:A38"/>
    <mergeCell ref="A1:T1"/>
    <mergeCell ref="A5:A6"/>
    <mergeCell ref="B5:B6"/>
    <mergeCell ref="C5:C6"/>
    <mergeCell ref="E5:N5"/>
    <mergeCell ref="R5:T5"/>
  </mergeCells>
  <hyperlinks>
    <hyperlink ref="A47" r:id="rId1" display="https://www.retsinformation.dk/Forms/R0710.aspx?id=11423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"/>
  <sheetViews>
    <sheetView zoomScale="60" zoomScaleNormal="60" workbookViewId="0">
      <selection activeCell="A47" sqref="A47"/>
    </sheetView>
  </sheetViews>
  <sheetFormatPr defaultColWidth="9.21875" defaultRowHeight="14.4" outlineLevelCol="1" x14ac:dyDescent="0.3"/>
  <cols>
    <col min="1" max="1" width="7.77734375" style="2" customWidth="1"/>
    <col min="2" max="2" width="20.77734375" style="2" bestFit="1" customWidth="1"/>
    <col min="3" max="4" width="9.21875" style="2"/>
    <col min="5" max="6" width="9.21875" style="2" hidden="1" customWidth="1" outlineLevel="1"/>
    <col min="7" max="8" width="9.21875" style="2" hidden="1" customWidth="1"/>
    <col min="9" max="17" width="9.21875" style="2"/>
    <col min="18" max="18" width="11.44140625" style="2" customWidth="1"/>
    <col min="19" max="19" width="9.21875" style="2" hidden="1" customWidth="1"/>
    <col min="20" max="20" width="9.77734375" style="2" hidden="1" customWidth="1"/>
    <col min="21" max="256" width="9.21875" style="2"/>
    <col min="257" max="257" width="7.77734375" style="2" customWidth="1"/>
    <col min="258" max="258" width="20.77734375" style="2" bestFit="1" customWidth="1"/>
    <col min="259" max="260" width="9.21875" style="2"/>
    <col min="261" max="264" width="0" style="2" hidden="1" customWidth="1"/>
    <col min="265" max="273" width="9.21875" style="2"/>
    <col min="274" max="274" width="11.44140625" style="2" customWidth="1"/>
    <col min="275" max="276" width="0" style="2" hidden="1" customWidth="1"/>
    <col min="277" max="512" width="9.21875" style="2"/>
    <col min="513" max="513" width="7.77734375" style="2" customWidth="1"/>
    <col min="514" max="514" width="20.77734375" style="2" bestFit="1" customWidth="1"/>
    <col min="515" max="516" width="9.21875" style="2"/>
    <col min="517" max="520" width="0" style="2" hidden="1" customWidth="1"/>
    <col min="521" max="529" width="9.21875" style="2"/>
    <col min="530" max="530" width="11.44140625" style="2" customWidth="1"/>
    <col min="531" max="532" width="0" style="2" hidden="1" customWidth="1"/>
    <col min="533" max="768" width="9.21875" style="2"/>
    <col min="769" max="769" width="7.77734375" style="2" customWidth="1"/>
    <col min="770" max="770" width="20.77734375" style="2" bestFit="1" customWidth="1"/>
    <col min="771" max="772" width="9.21875" style="2"/>
    <col min="773" max="776" width="0" style="2" hidden="1" customWidth="1"/>
    <col min="777" max="785" width="9.21875" style="2"/>
    <col min="786" max="786" width="11.44140625" style="2" customWidth="1"/>
    <col min="787" max="788" width="0" style="2" hidden="1" customWidth="1"/>
    <col min="789" max="1024" width="9.21875" style="2"/>
    <col min="1025" max="1025" width="7.77734375" style="2" customWidth="1"/>
    <col min="1026" max="1026" width="20.77734375" style="2" bestFit="1" customWidth="1"/>
    <col min="1027" max="1028" width="9.21875" style="2"/>
    <col min="1029" max="1032" width="0" style="2" hidden="1" customWidth="1"/>
    <col min="1033" max="1041" width="9.21875" style="2"/>
    <col min="1042" max="1042" width="11.44140625" style="2" customWidth="1"/>
    <col min="1043" max="1044" width="0" style="2" hidden="1" customWidth="1"/>
    <col min="1045" max="1280" width="9.21875" style="2"/>
    <col min="1281" max="1281" width="7.77734375" style="2" customWidth="1"/>
    <col min="1282" max="1282" width="20.77734375" style="2" bestFit="1" customWidth="1"/>
    <col min="1283" max="1284" width="9.21875" style="2"/>
    <col min="1285" max="1288" width="0" style="2" hidden="1" customWidth="1"/>
    <col min="1289" max="1297" width="9.21875" style="2"/>
    <col min="1298" max="1298" width="11.44140625" style="2" customWidth="1"/>
    <col min="1299" max="1300" width="0" style="2" hidden="1" customWidth="1"/>
    <col min="1301" max="1536" width="9.21875" style="2"/>
    <col min="1537" max="1537" width="7.77734375" style="2" customWidth="1"/>
    <col min="1538" max="1538" width="20.77734375" style="2" bestFit="1" customWidth="1"/>
    <col min="1539" max="1540" width="9.21875" style="2"/>
    <col min="1541" max="1544" width="0" style="2" hidden="1" customWidth="1"/>
    <col min="1545" max="1553" width="9.21875" style="2"/>
    <col min="1554" max="1554" width="11.44140625" style="2" customWidth="1"/>
    <col min="1555" max="1556" width="0" style="2" hidden="1" customWidth="1"/>
    <col min="1557" max="1792" width="9.21875" style="2"/>
    <col min="1793" max="1793" width="7.77734375" style="2" customWidth="1"/>
    <col min="1794" max="1794" width="20.77734375" style="2" bestFit="1" customWidth="1"/>
    <col min="1795" max="1796" width="9.21875" style="2"/>
    <col min="1797" max="1800" width="0" style="2" hidden="1" customWidth="1"/>
    <col min="1801" max="1809" width="9.21875" style="2"/>
    <col min="1810" max="1810" width="11.44140625" style="2" customWidth="1"/>
    <col min="1811" max="1812" width="0" style="2" hidden="1" customWidth="1"/>
    <col min="1813" max="2048" width="9.21875" style="2"/>
    <col min="2049" max="2049" width="7.77734375" style="2" customWidth="1"/>
    <col min="2050" max="2050" width="20.77734375" style="2" bestFit="1" customWidth="1"/>
    <col min="2051" max="2052" width="9.21875" style="2"/>
    <col min="2053" max="2056" width="0" style="2" hidden="1" customWidth="1"/>
    <col min="2057" max="2065" width="9.21875" style="2"/>
    <col min="2066" max="2066" width="11.44140625" style="2" customWidth="1"/>
    <col min="2067" max="2068" width="0" style="2" hidden="1" customWidth="1"/>
    <col min="2069" max="2304" width="9.21875" style="2"/>
    <col min="2305" max="2305" width="7.77734375" style="2" customWidth="1"/>
    <col min="2306" max="2306" width="20.77734375" style="2" bestFit="1" customWidth="1"/>
    <col min="2307" max="2308" width="9.21875" style="2"/>
    <col min="2309" max="2312" width="0" style="2" hidden="1" customWidth="1"/>
    <col min="2313" max="2321" width="9.21875" style="2"/>
    <col min="2322" max="2322" width="11.44140625" style="2" customWidth="1"/>
    <col min="2323" max="2324" width="0" style="2" hidden="1" customWidth="1"/>
    <col min="2325" max="2560" width="9.21875" style="2"/>
    <col min="2561" max="2561" width="7.77734375" style="2" customWidth="1"/>
    <col min="2562" max="2562" width="20.77734375" style="2" bestFit="1" customWidth="1"/>
    <col min="2563" max="2564" width="9.21875" style="2"/>
    <col min="2565" max="2568" width="0" style="2" hidden="1" customWidth="1"/>
    <col min="2569" max="2577" width="9.21875" style="2"/>
    <col min="2578" max="2578" width="11.44140625" style="2" customWidth="1"/>
    <col min="2579" max="2580" width="0" style="2" hidden="1" customWidth="1"/>
    <col min="2581" max="2816" width="9.21875" style="2"/>
    <col min="2817" max="2817" width="7.77734375" style="2" customWidth="1"/>
    <col min="2818" max="2818" width="20.77734375" style="2" bestFit="1" customWidth="1"/>
    <col min="2819" max="2820" width="9.21875" style="2"/>
    <col min="2821" max="2824" width="0" style="2" hidden="1" customWidth="1"/>
    <col min="2825" max="2833" width="9.21875" style="2"/>
    <col min="2834" max="2834" width="11.44140625" style="2" customWidth="1"/>
    <col min="2835" max="2836" width="0" style="2" hidden="1" customWidth="1"/>
    <col min="2837" max="3072" width="9.21875" style="2"/>
    <col min="3073" max="3073" width="7.77734375" style="2" customWidth="1"/>
    <col min="3074" max="3074" width="20.77734375" style="2" bestFit="1" customWidth="1"/>
    <col min="3075" max="3076" width="9.21875" style="2"/>
    <col min="3077" max="3080" width="0" style="2" hidden="1" customWidth="1"/>
    <col min="3081" max="3089" width="9.21875" style="2"/>
    <col min="3090" max="3090" width="11.44140625" style="2" customWidth="1"/>
    <col min="3091" max="3092" width="0" style="2" hidden="1" customWidth="1"/>
    <col min="3093" max="3328" width="9.21875" style="2"/>
    <col min="3329" max="3329" width="7.77734375" style="2" customWidth="1"/>
    <col min="3330" max="3330" width="20.77734375" style="2" bestFit="1" customWidth="1"/>
    <col min="3331" max="3332" width="9.21875" style="2"/>
    <col min="3333" max="3336" width="0" style="2" hidden="1" customWidth="1"/>
    <col min="3337" max="3345" width="9.21875" style="2"/>
    <col min="3346" max="3346" width="11.44140625" style="2" customWidth="1"/>
    <col min="3347" max="3348" width="0" style="2" hidden="1" customWidth="1"/>
    <col min="3349" max="3584" width="9.21875" style="2"/>
    <col min="3585" max="3585" width="7.77734375" style="2" customWidth="1"/>
    <col min="3586" max="3586" width="20.77734375" style="2" bestFit="1" customWidth="1"/>
    <col min="3587" max="3588" width="9.21875" style="2"/>
    <col min="3589" max="3592" width="0" style="2" hidden="1" customWidth="1"/>
    <col min="3593" max="3601" width="9.21875" style="2"/>
    <col min="3602" max="3602" width="11.44140625" style="2" customWidth="1"/>
    <col min="3603" max="3604" width="0" style="2" hidden="1" customWidth="1"/>
    <col min="3605" max="3840" width="9.21875" style="2"/>
    <col min="3841" max="3841" width="7.77734375" style="2" customWidth="1"/>
    <col min="3842" max="3842" width="20.77734375" style="2" bestFit="1" customWidth="1"/>
    <col min="3843" max="3844" width="9.21875" style="2"/>
    <col min="3845" max="3848" width="0" style="2" hidden="1" customWidth="1"/>
    <col min="3849" max="3857" width="9.21875" style="2"/>
    <col min="3858" max="3858" width="11.44140625" style="2" customWidth="1"/>
    <col min="3859" max="3860" width="0" style="2" hidden="1" customWidth="1"/>
    <col min="3861" max="4096" width="9.21875" style="2"/>
    <col min="4097" max="4097" width="7.77734375" style="2" customWidth="1"/>
    <col min="4098" max="4098" width="20.77734375" style="2" bestFit="1" customWidth="1"/>
    <col min="4099" max="4100" width="9.21875" style="2"/>
    <col min="4101" max="4104" width="0" style="2" hidden="1" customWidth="1"/>
    <col min="4105" max="4113" width="9.21875" style="2"/>
    <col min="4114" max="4114" width="11.44140625" style="2" customWidth="1"/>
    <col min="4115" max="4116" width="0" style="2" hidden="1" customWidth="1"/>
    <col min="4117" max="4352" width="9.21875" style="2"/>
    <col min="4353" max="4353" width="7.77734375" style="2" customWidth="1"/>
    <col min="4354" max="4354" width="20.77734375" style="2" bestFit="1" customWidth="1"/>
    <col min="4355" max="4356" width="9.21875" style="2"/>
    <col min="4357" max="4360" width="0" style="2" hidden="1" customWidth="1"/>
    <col min="4361" max="4369" width="9.21875" style="2"/>
    <col min="4370" max="4370" width="11.44140625" style="2" customWidth="1"/>
    <col min="4371" max="4372" width="0" style="2" hidden="1" customWidth="1"/>
    <col min="4373" max="4608" width="9.21875" style="2"/>
    <col min="4609" max="4609" width="7.77734375" style="2" customWidth="1"/>
    <col min="4610" max="4610" width="20.77734375" style="2" bestFit="1" customWidth="1"/>
    <col min="4611" max="4612" width="9.21875" style="2"/>
    <col min="4613" max="4616" width="0" style="2" hidden="1" customWidth="1"/>
    <col min="4617" max="4625" width="9.21875" style="2"/>
    <col min="4626" max="4626" width="11.44140625" style="2" customWidth="1"/>
    <col min="4627" max="4628" width="0" style="2" hidden="1" customWidth="1"/>
    <col min="4629" max="4864" width="9.21875" style="2"/>
    <col min="4865" max="4865" width="7.77734375" style="2" customWidth="1"/>
    <col min="4866" max="4866" width="20.77734375" style="2" bestFit="1" customWidth="1"/>
    <col min="4867" max="4868" width="9.21875" style="2"/>
    <col min="4869" max="4872" width="0" style="2" hidden="1" customWidth="1"/>
    <col min="4873" max="4881" width="9.21875" style="2"/>
    <col min="4882" max="4882" width="11.44140625" style="2" customWidth="1"/>
    <col min="4883" max="4884" width="0" style="2" hidden="1" customWidth="1"/>
    <col min="4885" max="5120" width="9.21875" style="2"/>
    <col min="5121" max="5121" width="7.77734375" style="2" customWidth="1"/>
    <col min="5122" max="5122" width="20.77734375" style="2" bestFit="1" customWidth="1"/>
    <col min="5123" max="5124" width="9.21875" style="2"/>
    <col min="5125" max="5128" width="0" style="2" hidden="1" customWidth="1"/>
    <col min="5129" max="5137" width="9.21875" style="2"/>
    <col min="5138" max="5138" width="11.44140625" style="2" customWidth="1"/>
    <col min="5139" max="5140" width="0" style="2" hidden="1" customWidth="1"/>
    <col min="5141" max="5376" width="9.21875" style="2"/>
    <col min="5377" max="5377" width="7.77734375" style="2" customWidth="1"/>
    <col min="5378" max="5378" width="20.77734375" style="2" bestFit="1" customWidth="1"/>
    <col min="5379" max="5380" width="9.21875" style="2"/>
    <col min="5381" max="5384" width="0" style="2" hidden="1" customWidth="1"/>
    <col min="5385" max="5393" width="9.21875" style="2"/>
    <col min="5394" max="5394" width="11.44140625" style="2" customWidth="1"/>
    <col min="5395" max="5396" width="0" style="2" hidden="1" customWidth="1"/>
    <col min="5397" max="5632" width="9.21875" style="2"/>
    <col min="5633" max="5633" width="7.77734375" style="2" customWidth="1"/>
    <col min="5634" max="5634" width="20.77734375" style="2" bestFit="1" customWidth="1"/>
    <col min="5635" max="5636" width="9.21875" style="2"/>
    <col min="5637" max="5640" width="0" style="2" hidden="1" customWidth="1"/>
    <col min="5641" max="5649" width="9.21875" style="2"/>
    <col min="5650" max="5650" width="11.44140625" style="2" customWidth="1"/>
    <col min="5651" max="5652" width="0" style="2" hidden="1" customWidth="1"/>
    <col min="5653" max="5888" width="9.21875" style="2"/>
    <col min="5889" max="5889" width="7.77734375" style="2" customWidth="1"/>
    <col min="5890" max="5890" width="20.77734375" style="2" bestFit="1" customWidth="1"/>
    <col min="5891" max="5892" width="9.21875" style="2"/>
    <col min="5893" max="5896" width="0" style="2" hidden="1" customWidth="1"/>
    <col min="5897" max="5905" width="9.21875" style="2"/>
    <col min="5906" max="5906" width="11.44140625" style="2" customWidth="1"/>
    <col min="5907" max="5908" width="0" style="2" hidden="1" customWidth="1"/>
    <col min="5909" max="6144" width="9.21875" style="2"/>
    <col min="6145" max="6145" width="7.77734375" style="2" customWidth="1"/>
    <col min="6146" max="6146" width="20.77734375" style="2" bestFit="1" customWidth="1"/>
    <col min="6147" max="6148" width="9.21875" style="2"/>
    <col min="6149" max="6152" width="0" style="2" hidden="1" customWidth="1"/>
    <col min="6153" max="6161" width="9.21875" style="2"/>
    <col min="6162" max="6162" width="11.44140625" style="2" customWidth="1"/>
    <col min="6163" max="6164" width="0" style="2" hidden="1" customWidth="1"/>
    <col min="6165" max="6400" width="9.21875" style="2"/>
    <col min="6401" max="6401" width="7.77734375" style="2" customWidth="1"/>
    <col min="6402" max="6402" width="20.77734375" style="2" bestFit="1" customWidth="1"/>
    <col min="6403" max="6404" width="9.21875" style="2"/>
    <col min="6405" max="6408" width="0" style="2" hidden="1" customWidth="1"/>
    <col min="6409" max="6417" width="9.21875" style="2"/>
    <col min="6418" max="6418" width="11.44140625" style="2" customWidth="1"/>
    <col min="6419" max="6420" width="0" style="2" hidden="1" customWidth="1"/>
    <col min="6421" max="6656" width="9.21875" style="2"/>
    <col min="6657" max="6657" width="7.77734375" style="2" customWidth="1"/>
    <col min="6658" max="6658" width="20.77734375" style="2" bestFit="1" customWidth="1"/>
    <col min="6659" max="6660" width="9.21875" style="2"/>
    <col min="6661" max="6664" width="0" style="2" hidden="1" customWidth="1"/>
    <col min="6665" max="6673" width="9.21875" style="2"/>
    <col min="6674" max="6674" width="11.44140625" style="2" customWidth="1"/>
    <col min="6675" max="6676" width="0" style="2" hidden="1" customWidth="1"/>
    <col min="6677" max="6912" width="9.21875" style="2"/>
    <col min="6913" max="6913" width="7.77734375" style="2" customWidth="1"/>
    <col min="6914" max="6914" width="20.77734375" style="2" bestFit="1" customWidth="1"/>
    <col min="6915" max="6916" width="9.21875" style="2"/>
    <col min="6917" max="6920" width="0" style="2" hidden="1" customWidth="1"/>
    <col min="6921" max="6929" width="9.21875" style="2"/>
    <col min="6930" max="6930" width="11.44140625" style="2" customWidth="1"/>
    <col min="6931" max="6932" width="0" style="2" hidden="1" customWidth="1"/>
    <col min="6933" max="7168" width="9.21875" style="2"/>
    <col min="7169" max="7169" width="7.77734375" style="2" customWidth="1"/>
    <col min="7170" max="7170" width="20.77734375" style="2" bestFit="1" customWidth="1"/>
    <col min="7171" max="7172" width="9.21875" style="2"/>
    <col min="7173" max="7176" width="0" style="2" hidden="1" customWidth="1"/>
    <col min="7177" max="7185" width="9.21875" style="2"/>
    <col min="7186" max="7186" width="11.44140625" style="2" customWidth="1"/>
    <col min="7187" max="7188" width="0" style="2" hidden="1" customWidth="1"/>
    <col min="7189" max="7424" width="9.21875" style="2"/>
    <col min="7425" max="7425" width="7.77734375" style="2" customWidth="1"/>
    <col min="7426" max="7426" width="20.77734375" style="2" bestFit="1" customWidth="1"/>
    <col min="7427" max="7428" width="9.21875" style="2"/>
    <col min="7429" max="7432" width="0" style="2" hidden="1" customWidth="1"/>
    <col min="7433" max="7441" width="9.21875" style="2"/>
    <col min="7442" max="7442" width="11.44140625" style="2" customWidth="1"/>
    <col min="7443" max="7444" width="0" style="2" hidden="1" customWidth="1"/>
    <col min="7445" max="7680" width="9.21875" style="2"/>
    <col min="7681" max="7681" width="7.77734375" style="2" customWidth="1"/>
    <col min="7682" max="7682" width="20.77734375" style="2" bestFit="1" customWidth="1"/>
    <col min="7683" max="7684" width="9.21875" style="2"/>
    <col min="7685" max="7688" width="0" style="2" hidden="1" customWidth="1"/>
    <col min="7689" max="7697" width="9.21875" style="2"/>
    <col min="7698" max="7698" width="11.44140625" style="2" customWidth="1"/>
    <col min="7699" max="7700" width="0" style="2" hidden="1" customWidth="1"/>
    <col min="7701" max="7936" width="9.21875" style="2"/>
    <col min="7937" max="7937" width="7.77734375" style="2" customWidth="1"/>
    <col min="7938" max="7938" width="20.77734375" style="2" bestFit="1" customWidth="1"/>
    <col min="7939" max="7940" width="9.21875" style="2"/>
    <col min="7941" max="7944" width="0" style="2" hidden="1" customWidth="1"/>
    <col min="7945" max="7953" width="9.21875" style="2"/>
    <col min="7954" max="7954" width="11.44140625" style="2" customWidth="1"/>
    <col min="7955" max="7956" width="0" style="2" hidden="1" customWidth="1"/>
    <col min="7957" max="8192" width="9.21875" style="2"/>
    <col min="8193" max="8193" width="7.77734375" style="2" customWidth="1"/>
    <col min="8194" max="8194" width="20.77734375" style="2" bestFit="1" customWidth="1"/>
    <col min="8195" max="8196" width="9.21875" style="2"/>
    <col min="8197" max="8200" width="0" style="2" hidden="1" customWidth="1"/>
    <col min="8201" max="8209" width="9.21875" style="2"/>
    <col min="8210" max="8210" width="11.44140625" style="2" customWidth="1"/>
    <col min="8211" max="8212" width="0" style="2" hidden="1" customWidth="1"/>
    <col min="8213" max="8448" width="9.21875" style="2"/>
    <col min="8449" max="8449" width="7.77734375" style="2" customWidth="1"/>
    <col min="8450" max="8450" width="20.77734375" style="2" bestFit="1" customWidth="1"/>
    <col min="8451" max="8452" width="9.21875" style="2"/>
    <col min="8453" max="8456" width="0" style="2" hidden="1" customWidth="1"/>
    <col min="8457" max="8465" width="9.21875" style="2"/>
    <col min="8466" max="8466" width="11.44140625" style="2" customWidth="1"/>
    <col min="8467" max="8468" width="0" style="2" hidden="1" customWidth="1"/>
    <col min="8469" max="8704" width="9.21875" style="2"/>
    <col min="8705" max="8705" width="7.77734375" style="2" customWidth="1"/>
    <col min="8706" max="8706" width="20.77734375" style="2" bestFit="1" customWidth="1"/>
    <col min="8707" max="8708" width="9.21875" style="2"/>
    <col min="8709" max="8712" width="0" style="2" hidden="1" customWidth="1"/>
    <col min="8713" max="8721" width="9.21875" style="2"/>
    <col min="8722" max="8722" width="11.44140625" style="2" customWidth="1"/>
    <col min="8723" max="8724" width="0" style="2" hidden="1" customWidth="1"/>
    <col min="8725" max="8960" width="9.21875" style="2"/>
    <col min="8961" max="8961" width="7.77734375" style="2" customWidth="1"/>
    <col min="8962" max="8962" width="20.77734375" style="2" bestFit="1" customWidth="1"/>
    <col min="8963" max="8964" width="9.21875" style="2"/>
    <col min="8965" max="8968" width="0" style="2" hidden="1" customWidth="1"/>
    <col min="8969" max="8977" width="9.21875" style="2"/>
    <col min="8978" max="8978" width="11.44140625" style="2" customWidth="1"/>
    <col min="8979" max="8980" width="0" style="2" hidden="1" customWidth="1"/>
    <col min="8981" max="9216" width="9.21875" style="2"/>
    <col min="9217" max="9217" width="7.77734375" style="2" customWidth="1"/>
    <col min="9218" max="9218" width="20.77734375" style="2" bestFit="1" customWidth="1"/>
    <col min="9219" max="9220" width="9.21875" style="2"/>
    <col min="9221" max="9224" width="0" style="2" hidden="1" customWidth="1"/>
    <col min="9225" max="9233" width="9.21875" style="2"/>
    <col min="9234" max="9234" width="11.44140625" style="2" customWidth="1"/>
    <col min="9235" max="9236" width="0" style="2" hidden="1" customWidth="1"/>
    <col min="9237" max="9472" width="9.21875" style="2"/>
    <col min="9473" max="9473" width="7.77734375" style="2" customWidth="1"/>
    <col min="9474" max="9474" width="20.77734375" style="2" bestFit="1" customWidth="1"/>
    <col min="9475" max="9476" width="9.21875" style="2"/>
    <col min="9477" max="9480" width="0" style="2" hidden="1" customWidth="1"/>
    <col min="9481" max="9489" width="9.21875" style="2"/>
    <col min="9490" max="9490" width="11.44140625" style="2" customWidth="1"/>
    <col min="9491" max="9492" width="0" style="2" hidden="1" customWidth="1"/>
    <col min="9493" max="9728" width="9.21875" style="2"/>
    <col min="9729" max="9729" width="7.77734375" style="2" customWidth="1"/>
    <col min="9730" max="9730" width="20.77734375" style="2" bestFit="1" customWidth="1"/>
    <col min="9731" max="9732" width="9.21875" style="2"/>
    <col min="9733" max="9736" width="0" style="2" hidden="1" customWidth="1"/>
    <col min="9737" max="9745" width="9.21875" style="2"/>
    <col min="9746" max="9746" width="11.44140625" style="2" customWidth="1"/>
    <col min="9747" max="9748" width="0" style="2" hidden="1" customWidth="1"/>
    <col min="9749" max="9984" width="9.21875" style="2"/>
    <col min="9985" max="9985" width="7.77734375" style="2" customWidth="1"/>
    <col min="9986" max="9986" width="20.77734375" style="2" bestFit="1" customWidth="1"/>
    <col min="9987" max="9988" width="9.21875" style="2"/>
    <col min="9989" max="9992" width="0" style="2" hidden="1" customWidth="1"/>
    <col min="9993" max="10001" width="9.21875" style="2"/>
    <col min="10002" max="10002" width="11.44140625" style="2" customWidth="1"/>
    <col min="10003" max="10004" width="0" style="2" hidden="1" customWidth="1"/>
    <col min="10005" max="10240" width="9.21875" style="2"/>
    <col min="10241" max="10241" width="7.77734375" style="2" customWidth="1"/>
    <col min="10242" max="10242" width="20.77734375" style="2" bestFit="1" customWidth="1"/>
    <col min="10243" max="10244" width="9.21875" style="2"/>
    <col min="10245" max="10248" width="0" style="2" hidden="1" customWidth="1"/>
    <col min="10249" max="10257" width="9.21875" style="2"/>
    <col min="10258" max="10258" width="11.44140625" style="2" customWidth="1"/>
    <col min="10259" max="10260" width="0" style="2" hidden="1" customWidth="1"/>
    <col min="10261" max="10496" width="9.21875" style="2"/>
    <col min="10497" max="10497" width="7.77734375" style="2" customWidth="1"/>
    <col min="10498" max="10498" width="20.77734375" style="2" bestFit="1" customWidth="1"/>
    <col min="10499" max="10500" width="9.21875" style="2"/>
    <col min="10501" max="10504" width="0" style="2" hidden="1" customWidth="1"/>
    <col min="10505" max="10513" width="9.21875" style="2"/>
    <col min="10514" max="10514" width="11.44140625" style="2" customWidth="1"/>
    <col min="10515" max="10516" width="0" style="2" hidden="1" customWidth="1"/>
    <col min="10517" max="10752" width="9.21875" style="2"/>
    <col min="10753" max="10753" width="7.77734375" style="2" customWidth="1"/>
    <col min="10754" max="10754" width="20.77734375" style="2" bestFit="1" customWidth="1"/>
    <col min="10755" max="10756" width="9.21875" style="2"/>
    <col min="10757" max="10760" width="0" style="2" hidden="1" customWidth="1"/>
    <col min="10761" max="10769" width="9.21875" style="2"/>
    <col min="10770" max="10770" width="11.44140625" style="2" customWidth="1"/>
    <col min="10771" max="10772" width="0" style="2" hidden="1" customWidth="1"/>
    <col min="10773" max="11008" width="9.21875" style="2"/>
    <col min="11009" max="11009" width="7.77734375" style="2" customWidth="1"/>
    <col min="11010" max="11010" width="20.77734375" style="2" bestFit="1" customWidth="1"/>
    <col min="11011" max="11012" width="9.21875" style="2"/>
    <col min="11013" max="11016" width="0" style="2" hidden="1" customWidth="1"/>
    <col min="11017" max="11025" width="9.21875" style="2"/>
    <col min="11026" max="11026" width="11.44140625" style="2" customWidth="1"/>
    <col min="11027" max="11028" width="0" style="2" hidden="1" customWidth="1"/>
    <col min="11029" max="11264" width="9.21875" style="2"/>
    <col min="11265" max="11265" width="7.77734375" style="2" customWidth="1"/>
    <col min="11266" max="11266" width="20.77734375" style="2" bestFit="1" customWidth="1"/>
    <col min="11267" max="11268" width="9.21875" style="2"/>
    <col min="11269" max="11272" width="0" style="2" hidden="1" customWidth="1"/>
    <col min="11273" max="11281" width="9.21875" style="2"/>
    <col min="11282" max="11282" width="11.44140625" style="2" customWidth="1"/>
    <col min="11283" max="11284" width="0" style="2" hidden="1" customWidth="1"/>
    <col min="11285" max="11520" width="9.21875" style="2"/>
    <col min="11521" max="11521" width="7.77734375" style="2" customWidth="1"/>
    <col min="11522" max="11522" width="20.77734375" style="2" bestFit="1" customWidth="1"/>
    <col min="11523" max="11524" width="9.21875" style="2"/>
    <col min="11525" max="11528" width="0" style="2" hidden="1" customWidth="1"/>
    <col min="11529" max="11537" width="9.21875" style="2"/>
    <col min="11538" max="11538" width="11.44140625" style="2" customWidth="1"/>
    <col min="11539" max="11540" width="0" style="2" hidden="1" customWidth="1"/>
    <col min="11541" max="11776" width="9.21875" style="2"/>
    <col min="11777" max="11777" width="7.77734375" style="2" customWidth="1"/>
    <col min="11778" max="11778" width="20.77734375" style="2" bestFit="1" customWidth="1"/>
    <col min="11779" max="11780" width="9.21875" style="2"/>
    <col min="11781" max="11784" width="0" style="2" hidden="1" customWidth="1"/>
    <col min="11785" max="11793" width="9.21875" style="2"/>
    <col min="11794" max="11794" width="11.44140625" style="2" customWidth="1"/>
    <col min="11795" max="11796" width="0" style="2" hidden="1" customWidth="1"/>
    <col min="11797" max="12032" width="9.21875" style="2"/>
    <col min="12033" max="12033" width="7.77734375" style="2" customWidth="1"/>
    <col min="12034" max="12034" width="20.77734375" style="2" bestFit="1" customWidth="1"/>
    <col min="12035" max="12036" width="9.21875" style="2"/>
    <col min="12037" max="12040" width="0" style="2" hidden="1" customWidth="1"/>
    <col min="12041" max="12049" width="9.21875" style="2"/>
    <col min="12050" max="12050" width="11.44140625" style="2" customWidth="1"/>
    <col min="12051" max="12052" width="0" style="2" hidden="1" customWidth="1"/>
    <col min="12053" max="12288" width="9.21875" style="2"/>
    <col min="12289" max="12289" width="7.77734375" style="2" customWidth="1"/>
    <col min="12290" max="12290" width="20.77734375" style="2" bestFit="1" customWidth="1"/>
    <col min="12291" max="12292" width="9.21875" style="2"/>
    <col min="12293" max="12296" width="0" style="2" hidden="1" customWidth="1"/>
    <col min="12297" max="12305" width="9.21875" style="2"/>
    <col min="12306" max="12306" width="11.44140625" style="2" customWidth="1"/>
    <col min="12307" max="12308" width="0" style="2" hidden="1" customWidth="1"/>
    <col min="12309" max="12544" width="9.21875" style="2"/>
    <col min="12545" max="12545" width="7.77734375" style="2" customWidth="1"/>
    <col min="12546" max="12546" width="20.77734375" style="2" bestFit="1" customWidth="1"/>
    <col min="12547" max="12548" width="9.21875" style="2"/>
    <col min="12549" max="12552" width="0" style="2" hidden="1" customWidth="1"/>
    <col min="12553" max="12561" width="9.21875" style="2"/>
    <col min="12562" max="12562" width="11.44140625" style="2" customWidth="1"/>
    <col min="12563" max="12564" width="0" style="2" hidden="1" customWidth="1"/>
    <col min="12565" max="12800" width="9.21875" style="2"/>
    <col min="12801" max="12801" width="7.77734375" style="2" customWidth="1"/>
    <col min="12802" max="12802" width="20.77734375" style="2" bestFit="1" customWidth="1"/>
    <col min="12803" max="12804" width="9.21875" style="2"/>
    <col min="12805" max="12808" width="0" style="2" hidden="1" customWidth="1"/>
    <col min="12809" max="12817" width="9.21875" style="2"/>
    <col min="12818" max="12818" width="11.44140625" style="2" customWidth="1"/>
    <col min="12819" max="12820" width="0" style="2" hidden="1" customWidth="1"/>
    <col min="12821" max="13056" width="9.21875" style="2"/>
    <col min="13057" max="13057" width="7.77734375" style="2" customWidth="1"/>
    <col min="13058" max="13058" width="20.77734375" style="2" bestFit="1" customWidth="1"/>
    <col min="13059" max="13060" width="9.21875" style="2"/>
    <col min="13061" max="13064" width="0" style="2" hidden="1" customWidth="1"/>
    <col min="13065" max="13073" width="9.21875" style="2"/>
    <col min="13074" max="13074" width="11.44140625" style="2" customWidth="1"/>
    <col min="13075" max="13076" width="0" style="2" hidden="1" customWidth="1"/>
    <col min="13077" max="13312" width="9.21875" style="2"/>
    <col min="13313" max="13313" width="7.77734375" style="2" customWidth="1"/>
    <col min="13314" max="13314" width="20.77734375" style="2" bestFit="1" customWidth="1"/>
    <col min="13315" max="13316" width="9.21875" style="2"/>
    <col min="13317" max="13320" width="0" style="2" hidden="1" customWidth="1"/>
    <col min="13321" max="13329" width="9.21875" style="2"/>
    <col min="13330" max="13330" width="11.44140625" style="2" customWidth="1"/>
    <col min="13331" max="13332" width="0" style="2" hidden="1" customWidth="1"/>
    <col min="13333" max="13568" width="9.21875" style="2"/>
    <col min="13569" max="13569" width="7.77734375" style="2" customWidth="1"/>
    <col min="13570" max="13570" width="20.77734375" style="2" bestFit="1" customWidth="1"/>
    <col min="13571" max="13572" width="9.21875" style="2"/>
    <col min="13573" max="13576" width="0" style="2" hidden="1" customWidth="1"/>
    <col min="13577" max="13585" width="9.21875" style="2"/>
    <col min="13586" max="13586" width="11.44140625" style="2" customWidth="1"/>
    <col min="13587" max="13588" width="0" style="2" hidden="1" customWidth="1"/>
    <col min="13589" max="13824" width="9.21875" style="2"/>
    <col min="13825" max="13825" width="7.77734375" style="2" customWidth="1"/>
    <col min="13826" max="13826" width="20.77734375" style="2" bestFit="1" customWidth="1"/>
    <col min="13827" max="13828" width="9.21875" style="2"/>
    <col min="13829" max="13832" width="0" style="2" hidden="1" customWidth="1"/>
    <col min="13833" max="13841" width="9.21875" style="2"/>
    <col min="13842" max="13842" width="11.44140625" style="2" customWidth="1"/>
    <col min="13843" max="13844" width="0" style="2" hidden="1" customWidth="1"/>
    <col min="13845" max="14080" width="9.21875" style="2"/>
    <col min="14081" max="14081" width="7.77734375" style="2" customWidth="1"/>
    <col min="14082" max="14082" width="20.77734375" style="2" bestFit="1" customWidth="1"/>
    <col min="14083" max="14084" width="9.21875" style="2"/>
    <col min="14085" max="14088" width="0" style="2" hidden="1" customWidth="1"/>
    <col min="14089" max="14097" width="9.21875" style="2"/>
    <col min="14098" max="14098" width="11.44140625" style="2" customWidth="1"/>
    <col min="14099" max="14100" width="0" style="2" hidden="1" customWidth="1"/>
    <col min="14101" max="14336" width="9.21875" style="2"/>
    <col min="14337" max="14337" width="7.77734375" style="2" customWidth="1"/>
    <col min="14338" max="14338" width="20.77734375" style="2" bestFit="1" customWidth="1"/>
    <col min="14339" max="14340" width="9.21875" style="2"/>
    <col min="14341" max="14344" width="0" style="2" hidden="1" customWidth="1"/>
    <col min="14345" max="14353" width="9.21875" style="2"/>
    <col min="14354" max="14354" width="11.44140625" style="2" customWidth="1"/>
    <col min="14355" max="14356" width="0" style="2" hidden="1" customWidth="1"/>
    <col min="14357" max="14592" width="9.21875" style="2"/>
    <col min="14593" max="14593" width="7.77734375" style="2" customWidth="1"/>
    <col min="14594" max="14594" width="20.77734375" style="2" bestFit="1" customWidth="1"/>
    <col min="14595" max="14596" width="9.21875" style="2"/>
    <col min="14597" max="14600" width="0" style="2" hidden="1" customWidth="1"/>
    <col min="14601" max="14609" width="9.21875" style="2"/>
    <col min="14610" max="14610" width="11.44140625" style="2" customWidth="1"/>
    <col min="14611" max="14612" width="0" style="2" hidden="1" customWidth="1"/>
    <col min="14613" max="14848" width="9.21875" style="2"/>
    <col min="14849" max="14849" width="7.77734375" style="2" customWidth="1"/>
    <col min="14850" max="14850" width="20.77734375" style="2" bestFit="1" customWidth="1"/>
    <col min="14851" max="14852" width="9.21875" style="2"/>
    <col min="14853" max="14856" width="0" style="2" hidden="1" customWidth="1"/>
    <col min="14857" max="14865" width="9.21875" style="2"/>
    <col min="14866" max="14866" width="11.44140625" style="2" customWidth="1"/>
    <col min="14867" max="14868" width="0" style="2" hidden="1" customWidth="1"/>
    <col min="14869" max="15104" width="9.21875" style="2"/>
    <col min="15105" max="15105" width="7.77734375" style="2" customWidth="1"/>
    <col min="15106" max="15106" width="20.77734375" style="2" bestFit="1" customWidth="1"/>
    <col min="15107" max="15108" width="9.21875" style="2"/>
    <col min="15109" max="15112" width="0" style="2" hidden="1" customWidth="1"/>
    <col min="15113" max="15121" width="9.21875" style="2"/>
    <col min="15122" max="15122" width="11.44140625" style="2" customWidth="1"/>
    <col min="15123" max="15124" width="0" style="2" hidden="1" customWidth="1"/>
    <col min="15125" max="15360" width="9.21875" style="2"/>
    <col min="15361" max="15361" width="7.77734375" style="2" customWidth="1"/>
    <col min="15362" max="15362" width="20.77734375" style="2" bestFit="1" customWidth="1"/>
    <col min="15363" max="15364" width="9.21875" style="2"/>
    <col min="15365" max="15368" width="0" style="2" hidden="1" customWidth="1"/>
    <col min="15369" max="15377" width="9.21875" style="2"/>
    <col min="15378" max="15378" width="11.44140625" style="2" customWidth="1"/>
    <col min="15379" max="15380" width="0" style="2" hidden="1" customWidth="1"/>
    <col min="15381" max="15616" width="9.21875" style="2"/>
    <col min="15617" max="15617" width="7.77734375" style="2" customWidth="1"/>
    <col min="15618" max="15618" width="20.77734375" style="2" bestFit="1" customWidth="1"/>
    <col min="15619" max="15620" width="9.21875" style="2"/>
    <col min="15621" max="15624" width="0" style="2" hidden="1" customWidth="1"/>
    <col min="15625" max="15633" width="9.21875" style="2"/>
    <col min="15634" max="15634" width="11.44140625" style="2" customWidth="1"/>
    <col min="15635" max="15636" width="0" style="2" hidden="1" customWidth="1"/>
    <col min="15637" max="15872" width="9.21875" style="2"/>
    <col min="15873" max="15873" width="7.77734375" style="2" customWidth="1"/>
    <col min="15874" max="15874" width="20.77734375" style="2" bestFit="1" customWidth="1"/>
    <col min="15875" max="15876" width="9.21875" style="2"/>
    <col min="15877" max="15880" width="0" style="2" hidden="1" customWidth="1"/>
    <col min="15881" max="15889" width="9.21875" style="2"/>
    <col min="15890" max="15890" width="11.44140625" style="2" customWidth="1"/>
    <col min="15891" max="15892" width="0" style="2" hidden="1" customWidth="1"/>
    <col min="15893" max="16128" width="9.21875" style="2"/>
    <col min="16129" max="16129" width="7.77734375" style="2" customWidth="1"/>
    <col min="16130" max="16130" width="20.77734375" style="2" bestFit="1" customWidth="1"/>
    <col min="16131" max="16132" width="9.21875" style="2"/>
    <col min="16133" max="16136" width="0" style="2" hidden="1" customWidth="1"/>
    <col min="16137" max="16145" width="9.21875" style="2"/>
    <col min="16146" max="16146" width="11.44140625" style="2" customWidth="1"/>
    <col min="16147" max="16148" width="0" style="2" hidden="1" customWidth="1"/>
    <col min="16149" max="16384" width="9.21875" style="2"/>
  </cols>
  <sheetData>
    <row r="1" spans="1:32" ht="17.399999999999999" x14ac:dyDescent="0.3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"/>
      <c r="W1" s="1"/>
      <c r="X1" s="1"/>
      <c r="Y1" s="1"/>
      <c r="Z1" s="1"/>
      <c r="AA1" s="1"/>
      <c r="AB1" s="1"/>
      <c r="AC1" s="1"/>
    </row>
    <row r="2" spans="1:32" ht="12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F2" s="1"/>
    </row>
    <row r="3" spans="1:32" x14ac:dyDescent="0.3">
      <c r="A3" s="2" t="s">
        <v>1</v>
      </c>
      <c r="B3" s="3">
        <v>39828</v>
      </c>
    </row>
    <row r="5" spans="1:32" ht="15.6" x14ac:dyDescent="0.35">
      <c r="A5" s="129" t="s">
        <v>2</v>
      </c>
      <c r="B5" s="131" t="s">
        <v>3</v>
      </c>
      <c r="C5" s="131" t="s">
        <v>4</v>
      </c>
      <c r="D5" s="4" t="s">
        <v>52</v>
      </c>
      <c r="E5" s="133" t="s">
        <v>5</v>
      </c>
      <c r="F5" s="121"/>
      <c r="G5" s="121"/>
      <c r="H5" s="121"/>
      <c r="I5" s="121"/>
      <c r="J5" s="121"/>
      <c r="K5" s="121"/>
      <c r="L5" s="121"/>
      <c r="M5" s="121"/>
      <c r="N5" s="121"/>
      <c r="O5" s="5"/>
      <c r="P5" s="5"/>
      <c r="Q5" s="5"/>
      <c r="R5" s="6"/>
      <c r="S5" s="133"/>
      <c r="T5" s="134"/>
      <c r="U5" s="134"/>
      <c r="V5" s="121" t="s">
        <v>6</v>
      </c>
      <c r="W5" s="121"/>
      <c r="X5" s="121"/>
      <c r="Y5" s="121"/>
      <c r="Z5" s="5"/>
      <c r="AA5" s="5"/>
      <c r="AB5" s="5"/>
      <c r="AC5" s="6"/>
    </row>
    <row r="6" spans="1:32" x14ac:dyDescent="0.3">
      <c r="A6" s="130"/>
      <c r="B6" s="132"/>
      <c r="C6" s="132"/>
      <c r="D6" s="7" t="s">
        <v>65</v>
      </c>
      <c r="E6" s="8" t="s">
        <v>8</v>
      </c>
      <c r="F6" s="9" t="s">
        <v>9</v>
      </c>
      <c r="G6" s="10" t="s">
        <v>53</v>
      </c>
      <c r="H6" s="9">
        <v>1999</v>
      </c>
      <c r="I6" s="9">
        <v>2000</v>
      </c>
      <c r="J6" s="9">
        <v>2001</v>
      </c>
      <c r="K6" s="9">
        <v>2002</v>
      </c>
      <c r="L6" s="9">
        <v>2003</v>
      </c>
      <c r="M6" s="9">
        <v>2004</v>
      </c>
      <c r="N6" s="9">
        <v>2005</v>
      </c>
      <c r="O6" s="9">
        <v>2006</v>
      </c>
      <c r="P6" s="9">
        <v>2007</v>
      </c>
      <c r="Q6" s="9">
        <v>2008</v>
      </c>
      <c r="R6" s="11">
        <v>2009</v>
      </c>
      <c r="S6" s="12">
        <v>1998</v>
      </c>
      <c r="T6" s="9">
        <v>1999</v>
      </c>
      <c r="U6" s="9">
        <v>2000</v>
      </c>
      <c r="V6" s="9">
        <v>2002</v>
      </c>
      <c r="W6" s="9">
        <v>2003</v>
      </c>
      <c r="X6" s="9">
        <v>2004</v>
      </c>
      <c r="Y6" s="9">
        <v>2005</v>
      </c>
      <c r="Z6" s="9">
        <v>2006</v>
      </c>
      <c r="AA6" s="9">
        <v>2007</v>
      </c>
      <c r="AB6" s="9">
        <v>2008</v>
      </c>
      <c r="AC6" s="11">
        <v>2009</v>
      </c>
    </row>
    <row r="7" spans="1:32" x14ac:dyDescent="0.3">
      <c r="A7" s="122" t="s">
        <v>10</v>
      </c>
      <c r="B7" s="13" t="s">
        <v>11</v>
      </c>
      <c r="C7" s="14" t="s">
        <v>12</v>
      </c>
      <c r="D7" s="14">
        <v>25.2</v>
      </c>
      <c r="E7" s="15">
        <v>212</v>
      </c>
      <c r="F7" s="16" t="s">
        <v>13</v>
      </c>
      <c r="G7" s="16">
        <v>212</v>
      </c>
      <c r="H7" s="16">
        <v>235</v>
      </c>
      <c r="I7" s="16">
        <v>258</v>
      </c>
      <c r="J7" s="16">
        <v>276</v>
      </c>
      <c r="K7" s="16">
        <v>276</v>
      </c>
      <c r="L7" s="16">
        <v>276</v>
      </c>
      <c r="M7" s="16">
        <v>276</v>
      </c>
      <c r="N7" s="16">
        <v>278.7</v>
      </c>
      <c r="O7" s="17">
        <v>278.7</v>
      </c>
      <c r="P7" s="17">
        <v>278.7</v>
      </c>
      <c r="Q7" s="17">
        <v>283.7</v>
      </c>
      <c r="R7" s="37">
        <f>Q7*1.018</f>
        <v>288.8066</v>
      </c>
      <c r="S7" s="19">
        <v>0</v>
      </c>
      <c r="T7" s="20">
        <v>0</v>
      </c>
      <c r="U7" s="21">
        <v>0</v>
      </c>
      <c r="V7" s="21"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2">
        <v>0</v>
      </c>
    </row>
    <row r="8" spans="1:32" x14ac:dyDescent="0.3">
      <c r="A8" s="123"/>
      <c r="B8" s="23" t="s">
        <v>14</v>
      </c>
      <c r="C8" s="24" t="s">
        <v>12</v>
      </c>
      <c r="D8" s="24">
        <v>25.2</v>
      </c>
      <c r="E8" s="25">
        <v>202</v>
      </c>
      <c r="F8" s="17" t="s">
        <v>13</v>
      </c>
      <c r="G8" s="17">
        <v>202</v>
      </c>
      <c r="H8" s="17">
        <v>225</v>
      </c>
      <c r="I8" s="17">
        <v>248</v>
      </c>
      <c r="J8" s="17">
        <v>266</v>
      </c>
      <c r="K8" s="17">
        <v>266</v>
      </c>
      <c r="L8" s="17">
        <v>266</v>
      </c>
      <c r="M8" s="17">
        <v>266</v>
      </c>
      <c r="N8" s="17">
        <v>268.7</v>
      </c>
      <c r="O8" s="17">
        <v>268.7</v>
      </c>
      <c r="P8" s="17">
        <v>268.7</v>
      </c>
      <c r="Q8" s="17">
        <v>273.5</v>
      </c>
      <c r="R8" s="34">
        <f t="shared" ref="R8:R22" si="0">Q8*1.018</f>
        <v>278.423</v>
      </c>
      <c r="S8" s="26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7">
        <v>0</v>
      </c>
    </row>
    <row r="9" spans="1:32" x14ac:dyDescent="0.3">
      <c r="A9" s="123"/>
      <c r="B9" s="23" t="s">
        <v>15</v>
      </c>
      <c r="C9" s="24" t="s">
        <v>12</v>
      </c>
      <c r="D9" s="24">
        <v>25.2</v>
      </c>
      <c r="E9" s="25"/>
      <c r="F9" s="17"/>
      <c r="G9" s="17"/>
      <c r="H9" s="17">
        <v>216</v>
      </c>
      <c r="I9" s="17">
        <v>239</v>
      </c>
      <c r="J9" s="17">
        <f>+I9</f>
        <v>239</v>
      </c>
      <c r="K9" s="17">
        <f t="shared" ref="K9:L13" si="1">+J9</f>
        <v>239</v>
      </c>
      <c r="L9" s="17">
        <f t="shared" si="1"/>
        <v>239</v>
      </c>
      <c r="M9" s="17">
        <f>+J9</f>
        <v>239</v>
      </c>
      <c r="N9" s="17">
        <f>+K9</f>
        <v>239</v>
      </c>
      <c r="O9" s="17">
        <f>+L9</f>
        <v>239</v>
      </c>
      <c r="P9" s="17">
        <f>+M9</f>
        <v>239</v>
      </c>
      <c r="Q9" s="17"/>
      <c r="R9" s="34">
        <f t="shared" si="0"/>
        <v>0</v>
      </c>
      <c r="S9" s="26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7">
        <v>0</v>
      </c>
    </row>
    <row r="10" spans="1:32" ht="16.2" x14ac:dyDescent="0.3">
      <c r="A10" s="123"/>
      <c r="B10" s="23" t="s">
        <v>54</v>
      </c>
      <c r="C10" s="24" t="s">
        <v>12</v>
      </c>
      <c r="D10" s="24">
        <v>25.2</v>
      </c>
      <c r="E10" s="25"/>
      <c r="F10" s="17"/>
      <c r="G10" s="17"/>
      <c r="H10" s="17">
        <v>207</v>
      </c>
      <c r="I10" s="17">
        <v>230</v>
      </c>
      <c r="J10" s="17">
        <v>248</v>
      </c>
      <c r="K10" s="17">
        <f t="shared" si="1"/>
        <v>248</v>
      </c>
      <c r="L10" s="17">
        <f t="shared" si="1"/>
        <v>248</v>
      </c>
      <c r="M10" s="17">
        <f>+J10</f>
        <v>248</v>
      </c>
      <c r="N10" s="17">
        <v>250.7</v>
      </c>
      <c r="O10" s="17">
        <v>250.7</v>
      </c>
      <c r="P10" s="17">
        <v>250.7</v>
      </c>
      <c r="Q10" s="17">
        <v>255.2</v>
      </c>
      <c r="R10" s="34">
        <f t="shared" si="0"/>
        <v>259.79359999999997</v>
      </c>
      <c r="S10" s="26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7">
        <v>0</v>
      </c>
      <c r="AD10" s="2" t="s">
        <v>66</v>
      </c>
    </row>
    <row r="11" spans="1:32" x14ac:dyDescent="0.3">
      <c r="A11" s="123"/>
      <c r="B11" s="23" t="s">
        <v>17</v>
      </c>
      <c r="C11" s="24" t="s">
        <v>12</v>
      </c>
      <c r="D11" s="24">
        <v>25.2</v>
      </c>
      <c r="E11" s="25">
        <v>212</v>
      </c>
      <c r="F11" s="17" t="s">
        <v>13</v>
      </c>
      <c r="G11" s="17">
        <v>212</v>
      </c>
      <c r="H11" s="17">
        <v>235</v>
      </c>
      <c r="I11" s="17">
        <v>258</v>
      </c>
      <c r="J11" s="17">
        <v>276</v>
      </c>
      <c r="K11" s="17">
        <v>276</v>
      </c>
      <c r="L11" s="17">
        <v>276</v>
      </c>
      <c r="M11" s="17">
        <v>276</v>
      </c>
      <c r="N11" s="17">
        <v>278.7</v>
      </c>
      <c r="O11" s="17">
        <v>278.7</v>
      </c>
      <c r="P11" s="17">
        <v>278.7</v>
      </c>
      <c r="Q11" s="17">
        <v>283.7</v>
      </c>
      <c r="R11" s="34">
        <f t="shared" si="0"/>
        <v>288.8066</v>
      </c>
      <c r="S11" s="26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7">
        <v>0</v>
      </c>
    </row>
    <row r="12" spans="1:32" ht="16.2" x14ac:dyDescent="0.3">
      <c r="A12" s="123"/>
      <c r="B12" s="28" t="s">
        <v>18</v>
      </c>
      <c r="C12" s="24" t="s">
        <v>55</v>
      </c>
      <c r="D12" s="24">
        <v>20.5</v>
      </c>
      <c r="E12" s="25">
        <v>231</v>
      </c>
      <c r="F12" s="17" t="s">
        <v>13</v>
      </c>
      <c r="G12" s="17">
        <v>231</v>
      </c>
      <c r="H12" s="17">
        <v>231</v>
      </c>
      <c r="I12" s="17">
        <v>262</v>
      </c>
      <c r="J12" s="17">
        <v>282</v>
      </c>
      <c r="K12" s="17">
        <f t="shared" si="1"/>
        <v>282</v>
      </c>
      <c r="L12" s="17">
        <f t="shared" si="1"/>
        <v>282</v>
      </c>
      <c r="M12" s="17">
        <f>+J12</f>
        <v>282</v>
      </c>
      <c r="N12" s="17">
        <v>284.2</v>
      </c>
      <c r="O12" s="17">
        <v>284.2</v>
      </c>
      <c r="P12" s="17">
        <v>284.2</v>
      </c>
      <c r="Q12" s="17">
        <v>289.3</v>
      </c>
      <c r="R12" s="34">
        <f t="shared" si="0"/>
        <v>294.50740000000002</v>
      </c>
      <c r="S12" s="26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7">
        <v>0</v>
      </c>
    </row>
    <row r="13" spans="1:32" x14ac:dyDescent="0.3">
      <c r="A13" s="123"/>
      <c r="B13" s="23" t="s">
        <v>19</v>
      </c>
      <c r="C13" s="24" t="s">
        <v>12</v>
      </c>
      <c r="D13" s="24">
        <v>14.9</v>
      </c>
      <c r="E13" s="25">
        <v>143</v>
      </c>
      <c r="F13" s="17" t="s">
        <v>13</v>
      </c>
      <c r="G13" s="17">
        <v>143</v>
      </c>
      <c r="H13" s="17">
        <v>145</v>
      </c>
      <c r="I13" s="17">
        <v>161</v>
      </c>
      <c r="J13" s="17">
        <v>173</v>
      </c>
      <c r="K13" s="17">
        <f t="shared" si="1"/>
        <v>173</v>
      </c>
      <c r="L13" s="17">
        <f t="shared" si="1"/>
        <v>173</v>
      </c>
      <c r="M13" s="17">
        <f>+J13</f>
        <v>173</v>
      </c>
      <c r="N13" s="17">
        <v>174.6</v>
      </c>
      <c r="O13" s="17">
        <v>174.6</v>
      </c>
      <c r="P13" s="17">
        <v>174.6</v>
      </c>
      <c r="Q13" s="17">
        <v>177.6</v>
      </c>
      <c r="R13" s="34">
        <f t="shared" si="0"/>
        <v>180.79679999999999</v>
      </c>
      <c r="S13" s="26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7">
        <v>0</v>
      </c>
    </row>
    <row r="14" spans="1:32" x14ac:dyDescent="0.3">
      <c r="A14" s="123"/>
      <c r="B14" s="23" t="s">
        <v>20</v>
      </c>
      <c r="C14" s="24" t="s">
        <v>21</v>
      </c>
      <c r="D14" s="24">
        <v>28</v>
      </c>
      <c r="E14" s="25">
        <v>259</v>
      </c>
      <c r="F14" s="17" t="s">
        <v>13</v>
      </c>
      <c r="G14" s="17">
        <v>259</v>
      </c>
      <c r="H14" s="17">
        <v>263</v>
      </c>
      <c r="I14" s="17">
        <v>293</v>
      </c>
      <c r="J14" s="17">
        <f>+I14</f>
        <v>293</v>
      </c>
      <c r="K14" s="17">
        <v>318</v>
      </c>
      <c r="L14" s="17">
        <v>318</v>
      </c>
      <c r="M14" s="17">
        <v>318</v>
      </c>
      <c r="N14" s="17">
        <v>321</v>
      </c>
      <c r="O14" s="17">
        <v>321</v>
      </c>
      <c r="P14" s="17">
        <v>321</v>
      </c>
      <c r="Q14" s="17">
        <v>326.8</v>
      </c>
      <c r="R14" s="34">
        <f t="shared" si="0"/>
        <v>332.68240000000003</v>
      </c>
      <c r="S14" s="26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7">
        <v>0</v>
      </c>
    </row>
    <row r="15" spans="1:32" x14ac:dyDescent="0.3">
      <c r="A15" s="123"/>
      <c r="B15" s="23" t="s">
        <v>22</v>
      </c>
      <c r="C15" s="24" t="s">
        <v>12</v>
      </c>
      <c r="D15" s="24">
        <v>22.8</v>
      </c>
      <c r="E15" s="25">
        <v>402</v>
      </c>
      <c r="F15" s="17" t="s">
        <v>13</v>
      </c>
      <c r="G15" s="17">
        <v>382</v>
      </c>
      <c r="H15" s="17">
        <v>422</v>
      </c>
      <c r="I15" s="17">
        <v>432</v>
      </c>
      <c r="J15" s="17">
        <v>442</v>
      </c>
      <c r="K15" s="17">
        <v>452</v>
      </c>
      <c r="L15" s="17">
        <v>452</v>
      </c>
      <c r="M15" s="17">
        <v>452</v>
      </c>
      <c r="N15" s="17">
        <v>450</v>
      </c>
      <c r="O15" s="17">
        <v>450</v>
      </c>
      <c r="P15" s="17">
        <v>450</v>
      </c>
      <c r="Q15" s="17">
        <v>455</v>
      </c>
      <c r="R15" s="34">
        <f t="shared" si="0"/>
        <v>463.19</v>
      </c>
      <c r="S15" s="26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7">
        <v>0</v>
      </c>
    </row>
    <row r="16" spans="1:32" ht="16.2" x14ac:dyDescent="0.3">
      <c r="A16" s="124"/>
      <c r="B16" s="29" t="s">
        <v>56</v>
      </c>
      <c r="C16" s="7" t="s">
        <v>12</v>
      </c>
      <c r="D16" s="7">
        <v>22.8</v>
      </c>
      <c r="E16" s="12">
        <v>337</v>
      </c>
      <c r="F16" s="9" t="s">
        <v>13</v>
      </c>
      <c r="G16" s="9">
        <v>317</v>
      </c>
      <c r="H16" s="9">
        <v>357</v>
      </c>
      <c r="I16" s="9">
        <v>367</v>
      </c>
      <c r="J16" s="9">
        <v>377</v>
      </c>
      <c r="K16" s="9">
        <v>387</v>
      </c>
      <c r="L16" s="9">
        <v>387</v>
      </c>
      <c r="M16" s="9">
        <v>387</v>
      </c>
      <c r="N16" s="9">
        <v>385</v>
      </c>
      <c r="O16" s="9">
        <v>385</v>
      </c>
      <c r="P16" s="9">
        <v>385</v>
      </c>
      <c r="Q16" s="9">
        <v>388.9</v>
      </c>
      <c r="R16" s="47">
        <f t="shared" si="0"/>
        <v>395.90019999999998</v>
      </c>
      <c r="S16" s="30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2">
        <v>0</v>
      </c>
    </row>
    <row r="17" spans="1:31" ht="16.2" x14ac:dyDescent="0.3">
      <c r="A17" s="125" t="s">
        <v>23</v>
      </c>
      <c r="B17" s="13" t="s">
        <v>57</v>
      </c>
      <c r="C17" s="14" t="s">
        <v>12</v>
      </c>
      <c r="D17" s="14">
        <v>25.2</v>
      </c>
      <c r="E17" s="15">
        <v>149</v>
      </c>
      <c r="F17" s="16" t="s">
        <v>13</v>
      </c>
      <c r="G17" s="16">
        <v>170</v>
      </c>
      <c r="H17" s="16">
        <v>170</v>
      </c>
      <c r="I17" s="16">
        <v>173</v>
      </c>
      <c r="J17" s="16">
        <v>178</v>
      </c>
      <c r="K17" s="16">
        <v>183</v>
      </c>
      <c r="L17" s="16">
        <v>183</v>
      </c>
      <c r="M17" s="16">
        <v>183</v>
      </c>
      <c r="N17" s="16">
        <v>185.7</v>
      </c>
      <c r="O17" s="17">
        <v>185.7</v>
      </c>
      <c r="P17" s="17">
        <v>185.7</v>
      </c>
      <c r="Q17" s="17">
        <v>189</v>
      </c>
      <c r="R17" s="34">
        <f t="shared" si="0"/>
        <v>192.40200000000002</v>
      </c>
      <c r="S17" s="15">
        <v>2.5</v>
      </c>
      <c r="T17" s="16">
        <v>2.5</v>
      </c>
      <c r="U17" s="17">
        <v>3.4</v>
      </c>
      <c r="V17" s="17">
        <v>3.4</v>
      </c>
      <c r="W17" s="17">
        <v>3.4</v>
      </c>
      <c r="X17" s="17">
        <v>3.4</v>
      </c>
      <c r="Y17" s="17">
        <v>3.4</v>
      </c>
      <c r="Z17" s="17">
        <v>3.4</v>
      </c>
      <c r="AA17" s="17">
        <v>3.4</v>
      </c>
      <c r="AB17" s="17">
        <v>3.4611999999999998</v>
      </c>
      <c r="AC17" s="37">
        <v>3.4611999999999998</v>
      </c>
      <c r="AE17" s="46"/>
    </row>
    <row r="18" spans="1:31" x14ac:dyDescent="0.3">
      <c r="A18" s="126"/>
      <c r="B18" s="23" t="s">
        <v>24</v>
      </c>
      <c r="C18" s="24" t="s">
        <v>21</v>
      </c>
      <c r="D18" s="24">
        <v>29.8</v>
      </c>
      <c r="E18" s="25">
        <v>166</v>
      </c>
      <c r="F18" s="17"/>
      <c r="G18" s="17">
        <v>191</v>
      </c>
      <c r="H18" s="17">
        <v>191</v>
      </c>
      <c r="I18" s="17">
        <v>195</v>
      </c>
      <c r="J18" s="17">
        <v>200</v>
      </c>
      <c r="K18" s="17">
        <v>206</v>
      </c>
      <c r="L18" s="17">
        <v>206</v>
      </c>
      <c r="M18" s="17">
        <v>206</v>
      </c>
      <c r="N18" s="17">
        <v>209.2</v>
      </c>
      <c r="O18" s="17">
        <v>209.2</v>
      </c>
      <c r="P18" s="17">
        <v>209.2</v>
      </c>
      <c r="Q18" s="17">
        <v>213</v>
      </c>
      <c r="R18" s="34">
        <f t="shared" si="0"/>
        <v>216.834</v>
      </c>
      <c r="S18" s="25">
        <v>16</v>
      </c>
      <c r="T18" s="17">
        <v>18</v>
      </c>
      <c r="U18" s="17">
        <v>20</v>
      </c>
      <c r="V18" s="17">
        <v>20</v>
      </c>
      <c r="W18" s="17">
        <v>20</v>
      </c>
      <c r="X18" s="17">
        <v>20</v>
      </c>
      <c r="Y18" s="17">
        <v>20</v>
      </c>
      <c r="Z18" s="17">
        <v>20</v>
      </c>
      <c r="AA18" s="17">
        <v>20</v>
      </c>
      <c r="AB18" s="17">
        <v>20.36</v>
      </c>
      <c r="AC18" s="34">
        <v>20.8</v>
      </c>
      <c r="AE18" s="46"/>
    </row>
    <row r="19" spans="1:31" x14ac:dyDescent="0.3">
      <c r="A19" s="126"/>
      <c r="B19" s="23" t="s">
        <v>25</v>
      </c>
      <c r="C19" s="24" t="s">
        <v>21</v>
      </c>
      <c r="D19" s="24">
        <v>26.1</v>
      </c>
      <c r="E19" s="25">
        <v>150</v>
      </c>
      <c r="F19" s="17"/>
      <c r="G19" s="17">
        <v>173</v>
      </c>
      <c r="H19" s="17">
        <v>173</v>
      </c>
      <c r="I19" s="17">
        <v>176</v>
      </c>
      <c r="J19" s="17">
        <v>181</v>
      </c>
      <c r="K19" s="17">
        <v>186</v>
      </c>
      <c r="L19" s="17">
        <v>186</v>
      </c>
      <c r="M19" s="17">
        <v>186</v>
      </c>
      <c r="N19" s="17">
        <v>188.8</v>
      </c>
      <c r="O19" s="17">
        <v>188.8</v>
      </c>
      <c r="P19" s="17">
        <v>188.8</v>
      </c>
      <c r="Q19" s="17">
        <v>192.2</v>
      </c>
      <c r="R19" s="34">
        <f t="shared" si="0"/>
        <v>195.65959999999998</v>
      </c>
      <c r="S19" s="25">
        <v>16.399999999999999</v>
      </c>
      <c r="T19" s="17">
        <v>18.2</v>
      </c>
      <c r="U19" s="17">
        <v>20</v>
      </c>
      <c r="V19" s="17">
        <v>20</v>
      </c>
      <c r="W19" s="17">
        <v>20</v>
      </c>
      <c r="X19" s="17">
        <v>20</v>
      </c>
      <c r="Y19" s="17">
        <v>20</v>
      </c>
      <c r="Z19" s="17">
        <v>20</v>
      </c>
      <c r="AA19" s="17">
        <v>20</v>
      </c>
      <c r="AB19" s="17">
        <v>20.36</v>
      </c>
      <c r="AC19" s="34">
        <v>20.8</v>
      </c>
      <c r="AE19" s="46"/>
    </row>
    <row r="20" spans="1:31" x14ac:dyDescent="0.3">
      <c r="A20" s="126"/>
      <c r="B20" s="23" t="s">
        <v>17</v>
      </c>
      <c r="C20" s="24" t="s">
        <v>12</v>
      </c>
      <c r="D20" s="24">
        <v>25.2</v>
      </c>
      <c r="E20" s="25">
        <v>149</v>
      </c>
      <c r="F20" s="17"/>
      <c r="G20" s="17">
        <v>170</v>
      </c>
      <c r="H20" s="17">
        <v>170</v>
      </c>
      <c r="I20" s="17">
        <v>173</v>
      </c>
      <c r="J20" s="17">
        <v>178</v>
      </c>
      <c r="K20" s="17">
        <v>183</v>
      </c>
      <c r="L20" s="17">
        <v>183</v>
      </c>
      <c r="M20" s="17">
        <v>183</v>
      </c>
      <c r="N20" s="17">
        <v>185.7</v>
      </c>
      <c r="O20" s="17">
        <v>185.7</v>
      </c>
      <c r="P20" s="17">
        <v>185.7</v>
      </c>
      <c r="Q20" s="17">
        <v>189</v>
      </c>
      <c r="R20" s="34">
        <f t="shared" si="0"/>
        <v>192.40200000000002</v>
      </c>
      <c r="S20" s="25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34">
        <v>0</v>
      </c>
      <c r="AE20" s="46"/>
    </row>
    <row r="21" spans="1:31" x14ac:dyDescent="0.3">
      <c r="A21" s="126"/>
      <c r="B21" s="23" t="s">
        <v>26</v>
      </c>
      <c r="C21" s="24" t="s">
        <v>21</v>
      </c>
      <c r="D21" s="24">
        <v>28</v>
      </c>
      <c r="E21" s="25">
        <v>200</v>
      </c>
      <c r="F21" s="17"/>
      <c r="G21" s="17">
        <v>218</v>
      </c>
      <c r="H21" s="17">
        <v>218</v>
      </c>
      <c r="I21" s="17">
        <v>222</v>
      </c>
      <c r="J21" s="17">
        <v>228</v>
      </c>
      <c r="K21" s="17">
        <v>235</v>
      </c>
      <c r="L21" s="17">
        <v>235</v>
      </c>
      <c r="M21" s="17">
        <v>235</v>
      </c>
      <c r="N21" s="17">
        <v>237.9</v>
      </c>
      <c r="O21" s="17">
        <v>237.9</v>
      </c>
      <c r="P21" s="17">
        <v>237.9</v>
      </c>
      <c r="Q21" s="17">
        <v>242.2</v>
      </c>
      <c r="R21" s="34">
        <f t="shared" si="0"/>
        <v>246.55959999999999</v>
      </c>
      <c r="S21" s="25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34">
        <v>0</v>
      </c>
      <c r="AE21" s="46"/>
    </row>
    <row r="22" spans="1:31" x14ac:dyDescent="0.3">
      <c r="A22" s="126"/>
      <c r="B22" s="23" t="s">
        <v>27</v>
      </c>
      <c r="C22" s="24" t="s">
        <v>21</v>
      </c>
      <c r="D22" s="24">
        <v>27</v>
      </c>
      <c r="E22" s="25">
        <v>200</v>
      </c>
      <c r="F22" s="17"/>
      <c r="G22" s="17">
        <v>218</v>
      </c>
      <c r="H22" s="17">
        <v>218</v>
      </c>
      <c r="I22" s="17">
        <v>222</v>
      </c>
      <c r="J22" s="17">
        <v>228</v>
      </c>
      <c r="K22" s="17">
        <v>235</v>
      </c>
      <c r="L22" s="17">
        <v>235</v>
      </c>
      <c r="M22" s="17">
        <v>235</v>
      </c>
      <c r="N22" s="17">
        <v>237.9</v>
      </c>
      <c r="O22" s="17">
        <v>237.9</v>
      </c>
      <c r="P22" s="17">
        <v>237.9</v>
      </c>
      <c r="Q22" s="17">
        <v>242.2</v>
      </c>
      <c r="R22" s="34">
        <f t="shared" si="0"/>
        <v>246.55959999999999</v>
      </c>
      <c r="S22" s="25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34">
        <v>0</v>
      </c>
      <c r="AE22" s="46"/>
    </row>
    <row r="23" spans="1:31" ht="16.2" x14ac:dyDescent="0.3">
      <c r="A23" s="126"/>
      <c r="B23" s="29" t="s">
        <v>58</v>
      </c>
      <c r="C23" s="7" t="s">
        <v>28</v>
      </c>
      <c r="D23" s="7">
        <v>208.9</v>
      </c>
      <c r="E23" s="12">
        <v>1150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11"/>
      <c r="S23" s="12">
        <v>26</v>
      </c>
      <c r="T23" s="9">
        <v>40</v>
      </c>
      <c r="U23" s="9">
        <v>54</v>
      </c>
      <c r="V23" s="9">
        <v>54</v>
      </c>
      <c r="W23" s="9">
        <v>54</v>
      </c>
      <c r="X23" s="9">
        <v>54</v>
      </c>
      <c r="Y23" s="9">
        <v>54</v>
      </c>
      <c r="Z23" s="9">
        <v>54</v>
      </c>
      <c r="AA23" s="9">
        <v>54</v>
      </c>
      <c r="AB23" s="9">
        <v>54.972000000000001</v>
      </c>
      <c r="AC23" s="47">
        <v>54.972000000000001</v>
      </c>
      <c r="AE23" s="46"/>
    </row>
    <row r="24" spans="1:31" x14ac:dyDescent="0.3">
      <c r="A24" s="126"/>
      <c r="B24" s="13" t="s">
        <v>29</v>
      </c>
      <c r="C24" s="14" t="s">
        <v>28</v>
      </c>
      <c r="D24" s="14">
        <v>225.7</v>
      </c>
      <c r="E24" s="15">
        <v>1040</v>
      </c>
      <c r="F24" s="16"/>
      <c r="G24" s="16">
        <v>1040</v>
      </c>
      <c r="H24" s="16">
        <v>1250</v>
      </c>
      <c r="I24" s="16">
        <v>1300</v>
      </c>
      <c r="J24" s="16">
        <v>1350</v>
      </c>
      <c r="K24" s="16">
        <v>1425</v>
      </c>
      <c r="L24" s="16">
        <v>1425</v>
      </c>
      <c r="M24" s="16">
        <v>1425</v>
      </c>
      <c r="N24" s="16">
        <v>1449.2</v>
      </c>
      <c r="O24" s="17">
        <v>1449.2</v>
      </c>
      <c r="P24" s="17">
        <v>1449.2</v>
      </c>
      <c r="Q24" s="17">
        <v>1475.3</v>
      </c>
      <c r="R24" s="34">
        <f>Q24*1.018</f>
        <v>1501.8553999999999</v>
      </c>
      <c r="S24" s="15">
        <v>137</v>
      </c>
      <c r="T24" s="16">
        <v>149</v>
      </c>
      <c r="U24" s="17">
        <v>162</v>
      </c>
      <c r="V24" s="17">
        <v>162</v>
      </c>
      <c r="W24" s="17">
        <v>162</v>
      </c>
      <c r="X24" s="17">
        <v>162</v>
      </c>
      <c r="Y24" s="17">
        <v>162</v>
      </c>
      <c r="Z24" s="17">
        <v>162</v>
      </c>
      <c r="AA24" s="17">
        <v>162</v>
      </c>
      <c r="AB24" s="17"/>
      <c r="AC24" s="33"/>
    </row>
    <row r="25" spans="1:31" x14ac:dyDescent="0.3">
      <c r="A25" s="126"/>
      <c r="B25" s="23" t="s">
        <v>30</v>
      </c>
      <c r="C25" s="24" t="s">
        <v>28</v>
      </c>
      <c r="D25" s="24">
        <v>301.3</v>
      </c>
      <c r="E25" s="25">
        <v>1311</v>
      </c>
      <c r="F25" s="17"/>
      <c r="G25" s="17"/>
      <c r="H25" s="17"/>
      <c r="I25" s="17"/>
      <c r="J25" s="17"/>
      <c r="K25" s="52">
        <v>1675</v>
      </c>
      <c r="L25" s="52">
        <v>1675</v>
      </c>
      <c r="M25" s="52">
        <v>1675</v>
      </c>
      <c r="N25" s="52">
        <v>1707.3</v>
      </c>
      <c r="O25" s="52">
        <v>1707.3</v>
      </c>
      <c r="P25" s="52">
        <v>1707.3</v>
      </c>
      <c r="Q25" s="52">
        <v>1738</v>
      </c>
      <c r="R25" s="34">
        <f>Q25*1.018</f>
        <v>1769.2840000000001</v>
      </c>
      <c r="S25" s="25">
        <v>228</v>
      </c>
      <c r="T25" s="17">
        <v>244</v>
      </c>
      <c r="U25" s="17">
        <v>260</v>
      </c>
      <c r="V25" s="17">
        <v>260</v>
      </c>
      <c r="W25" s="17">
        <v>260</v>
      </c>
      <c r="X25" s="17">
        <v>260</v>
      </c>
      <c r="Y25" s="17">
        <v>260</v>
      </c>
      <c r="Z25" s="17">
        <v>260</v>
      </c>
      <c r="AA25" s="17">
        <v>260</v>
      </c>
      <c r="AB25" s="17"/>
      <c r="AC25" s="18"/>
      <c r="AD25" s="2" t="s">
        <v>66</v>
      </c>
    </row>
    <row r="26" spans="1:31" x14ac:dyDescent="0.3">
      <c r="A26" s="126"/>
      <c r="B26" s="23" t="s">
        <v>31</v>
      </c>
      <c r="C26" s="24" t="s">
        <v>28</v>
      </c>
      <c r="D26" s="24">
        <v>166</v>
      </c>
      <c r="E26" s="25">
        <v>764</v>
      </c>
      <c r="F26" s="17"/>
      <c r="G26" s="17"/>
      <c r="H26" s="17"/>
      <c r="I26" s="17"/>
      <c r="J26" s="17"/>
      <c r="K26" s="52">
        <v>1030</v>
      </c>
      <c r="L26" s="52">
        <v>1030</v>
      </c>
      <c r="M26" s="52">
        <v>1030</v>
      </c>
      <c r="N26" s="53">
        <v>1047.8</v>
      </c>
      <c r="O26" s="53">
        <v>1047.8</v>
      </c>
      <c r="P26" s="53">
        <v>1047.8</v>
      </c>
      <c r="Q26" s="53">
        <v>1066.7</v>
      </c>
      <c r="R26" s="47">
        <f>Q26*1.018</f>
        <v>1085.9006000000002</v>
      </c>
      <c r="S26" s="12">
        <v>137</v>
      </c>
      <c r="T26" s="9">
        <v>149</v>
      </c>
      <c r="U26" s="9">
        <v>162</v>
      </c>
      <c r="V26" s="9">
        <v>162</v>
      </c>
      <c r="W26" s="9">
        <v>162</v>
      </c>
      <c r="X26" s="9">
        <v>162</v>
      </c>
      <c r="Y26" s="9">
        <v>162</v>
      </c>
      <c r="Z26" s="9">
        <v>162</v>
      </c>
      <c r="AA26" s="9">
        <v>162</v>
      </c>
      <c r="AB26" s="9"/>
      <c r="AC26" s="11"/>
    </row>
    <row r="27" spans="1:31" ht="16.2" x14ac:dyDescent="0.3">
      <c r="A27" s="126"/>
      <c r="B27" s="35" t="s">
        <v>59</v>
      </c>
      <c r="C27" s="14" t="s">
        <v>55</v>
      </c>
      <c r="D27" s="14">
        <v>20.5</v>
      </c>
      <c r="E27" s="15">
        <v>123</v>
      </c>
      <c r="F27" s="16" t="s">
        <v>13</v>
      </c>
      <c r="G27" s="16">
        <v>147</v>
      </c>
      <c r="H27" s="16">
        <v>147</v>
      </c>
      <c r="I27" s="16">
        <v>160</v>
      </c>
      <c r="J27" s="16">
        <v>196</v>
      </c>
      <c r="K27" s="16">
        <v>202</v>
      </c>
      <c r="L27" s="16">
        <v>202</v>
      </c>
      <c r="M27" s="16">
        <v>202</v>
      </c>
      <c r="N27" s="17">
        <v>204.2</v>
      </c>
      <c r="O27" s="17">
        <v>204.2</v>
      </c>
      <c r="P27" s="17">
        <v>204.2</v>
      </c>
      <c r="Q27" s="17">
        <v>207.9</v>
      </c>
      <c r="R27" s="34">
        <f>Q27*1.018</f>
        <v>211.6422</v>
      </c>
      <c r="S27" s="19">
        <v>0</v>
      </c>
      <c r="T27" s="20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2">
        <v>0</v>
      </c>
    </row>
    <row r="28" spans="1:31" ht="16.2" x14ac:dyDescent="0.3">
      <c r="A28" s="126"/>
      <c r="B28" s="36" t="s">
        <v>32</v>
      </c>
      <c r="C28" s="7" t="s">
        <v>55</v>
      </c>
      <c r="D28" s="7">
        <v>20.5</v>
      </c>
      <c r="E28" s="12">
        <v>1</v>
      </c>
      <c r="F28" s="9" t="s">
        <v>13</v>
      </c>
      <c r="G28" s="9">
        <v>25</v>
      </c>
      <c r="H28" s="9">
        <v>25</v>
      </c>
      <c r="I28" s="9">
        <v>38</v>
      </c>
      <c r="J28" s="9">
        <v>68</v>
      </c>
      <c r="K28" s="9">
        <v>99</v>
      </c>
      <c r="L28" s="9">
        <v>125</v>
      </c>
      <c r="M28" s="9">
        <v>150</v>
      </c>
      <c r="N28" s="9">
        <v>177.2</v>
      </c>
      <c r="O28" s="9">
        <v>204.2</v>
      </c>
      <c r="P28" s="9">
        <v>204.2</v>
      </c>
      <c r="Q28" s="9">
        <v>207.9</v>
      </c>
      <c r="R28" s="47">
        <f>Q28*1.018</f>
        <v>211.6422</v>
      </c>
      <c r="S28" s="30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2">
        <v>0</v>
      </c>
    </row>
    <row r="29" spans="1:31" x14ac:dyDescent="0.3">
      <c r="A29" s="126"/>
      <c r="B29" s="13" t="s">
        <v>33</v>
      </c>
      <c r="C29" s="24" t="s">
        <v>34</v>
      </c>
      <c r="D29" s="14">
        <v>8.9</v>
      </c>
      <c r="E29" s="15">
        <v>40.1</v>
      </c>
      <c r="F29" s="16" t="s">
        <v>13</v>
      </c>
      <c r="G29" s="16">
        <v>40.1</v>
      </c>
      <c r="H29" s="16">
        <v>41.6</v>
      </c>
      <c r="I29" s="16">
        <v>47.1</v>
      </c>
      <c r="J29" s="16">
        <v>48.6</v>
      </c>
      <c r="K29" s="16">
        <v>50.1</v>
      </c>
      <c r="L29" s="16">
        <v>50.1</v>
      </c>
      <c r="M29" s="16">
        <v>50.1</v>
      </c>
      <c r="N29" s="16">
        <v>51.1</v>
      </c>
      <c r="O29" s="17">
        <v>51.1</v>
      </c>
      <c r="P29" s="17">
        <v>51.1</v>
      </c>
      <c r="Q29" s="17">
        <v>52</v>
      </c>
      <c r="R29" s="34">
        <v>52.9</v>
      </c>
      <c r="S29" s="15" t="s">
        <v>35</v>
      </c>
      <c r="T29" s="16" t="s">
        <v>35</v>
      </c>
      <c r="U29" s="17" t="s">
        <v>35</v>
      </c>
      <c r="V29" s="17" t="s">
        <v>35</v>
      </c>
      <c r="W29" s="17" t="s">
        <v>35</v>
      </c>
      <c r="X29" s="17" t="s">
        <v>35</v>
      </c>
      <c r="Y29" s="17" t="s">
        <v>35</v>
      </c>
      <c r="Z29" s="17" t="s">
        <v>35</v>
      </c>
      <c r="AA29" s="17" t="s">
        <v>35</v>
      </c>
      <c r="AB29" s="17" t="s">
        <v>35</v>
      </c>
      <c r="AC29" s="18" t="s">
        <v>35</v>
      </c>
    </row>
    <row r="30" spans="1:31" x14ac:dyDescent="0.3">
      <c r="A30" s="126"/>
      <c r="B30" s="29" t="s">
        <v>36</v>
      </c>
      <c r="C30" s="7" t="s">
        <v>34</v>
      </c>
      <c r="D30" s="7">
        <v>8.9</v>
      </c>
      <c r="E30" s="12">
        <v>46.6</v>
      </c>
      <c r="F30" s="9" t="s">
        <v>13</v>
      </c>
      <c r="G30" s="9">
        <v>46.6</v>
      </c>
      <c r="H30" s="9">
        <v>52.1</v>
      </c>
      <c r="I30" s="9">
        <v>53.6</v>
      </c>
      <c r="J30" s="9">
        <v>55.1</v>
      </c>
      <c r="K30" s="9">
        <v>56.6</v>
      </c>
      <c r="L30" s="9">
        <v>56.6</v>
      </c>
      <c r="M30" s="9">
        <v>56.6</v>
      </c>
      <c r="N30" s="9">
        <v>57.6</v>
      </c>
      <c r="O30" s="9">
        <v>57.6</v>
      </c>
      <c r="P30" s="9">
        <v>57.6</v>
      </c>
      <c r="Q30" s="9">
        <v>58.7</v>
      </c>
      <c r="R30" s="34">
        <v>59.6</v>
      </c>
      <c r="S30" s="12" t="s">
        <v>35</v>
      </c>
      <c r="T30" s="9" t="s">
        <v>35</v>
      </c>
      <c r="U30" s="9" t="s">
        <v>35</v>
      </c>
      <c r="V30" s="9" t="s">
        <v>35</v>
      </c>
      <c r="W30" s="9" t="s">
        <v>35</v>
      </c>
      <c r="X30" s="9" t="s">
        <v>35</v>
      </c>
      <c r="Y30" s="9" t="s">
        <v>35</v>
      </c>
      <c r="Z30" s="9" t="s">
        <v>35</v>
      </c>
      <c r="AA30" s="9" t="s">
        <v>35</v>
      </c>
      <c r="AB30" s="9" t="s">
        <v>35</v>
      </c>
      <c r="AC30" s="11" t="s">
        <v>35</v>
      </c>
    </row>
    <row r="31" spans="1:31" ht="16.2" x14ac:dyDescent="0.3">
      <c r="A31" s="126"/>
      <c r="B31" s="13" t="s">
        <v>60</v>
      </c>
      <c r="C31" s="14" t="s">
        <v>28</v>
      </c>
      <c r="D31" s="38">
        <v>0</v>
      </c>
      <c r="E31" s="19">
        <v>160</v>
      </c>
      <c r="F31" s="20"/>
      <c r="G31" s="20">
        <v>210</v>
      </c>
      <c r="H31" s="20">
        <v>280</v>
      </c>
      <c r="I31" s="20">
        <f t="shared" ref="I31:K32" si="2">+H31</f>
        <v>280</v>
      </c>
      <c r="J31" s="20">
        <f t="shared" si="2"/>
        <v>280</v>
      </c>
      <c r="K31" s="20">
        <f t="shared" si="2"/>
        <v>280</v>
      </c>
      <c r="L31" s="20">
        <f>+K31</f>
        <v>280</v>
      </c>
      <c r="M31" s="20">
        <f t="shared" ref="M31:O32" si="3">+J31</f>
        <v>280</v>
      </c>
      <c r="N31" s="20">
        <f t="shared" si="3"/>
        <v>280</v>
      </c>
      <c r="O31" s="21">
        <f t="shared" si="3"/>
        <v>280</v>
      </c>
      <c r="P31" s="21">
        <v>280</v>
      </c>
      <c r="Q31" s="21">
        <v>280</v>
      </c>
      <c r="R31" s="34">
        <v>280</v>
      </c>
      <c r="S31" s="15">
        <v>0</v>
      </c>
      <c r="T31" s="16">
        <v>4</v>
      </c>
      <c r="U31" s="17">
        <v>9</v>
      </c>
      <c r="V31" s="17">
        <v>9</v>
      </c>
      <c r="W31" s="17">
        <v>9</v>
      </c>
      <c r="X31" s="17">
        <v>9</v>
      </c>
      <c r="Y31" s="17">
        <v>9</v>
      </c>
      <c r="Z31" s="17">
        <v>9</v>
      </c>
      <c r="AA31" s="17">
        <v>9</v>
      </c>
      <c r="AB31" s="17">
        <v>9.1999999999999993</v>
      </c>
      <c r="AC31" s="18">
        <v>9.3000000000000007</v>
      </c>
    </row>
    <row r="32" spans="1:31" x14ac:dyDescent="0.3">
      <c r="A32" s="126"/>
      <c r="B32" s="23" t="s">
        <v>37</v>
      </c>
      <c r="C32" s="24" t="s">
        <v>28</v>
      </c>
      <c r="D32" s="39">
        <v>0</v>
      </c>
      <c r="E32" s="26">
        <v>210</v>
      </c>
      <c r="F32" s="21"/>
      <c r="G32" s="21">
        <v>260</v>
      </c>
      <c r="H32" s="21">
        <v>330</v>
      </c>
      <c r="I32" s="21">
        <f t="shared" si="2"/>
        <v>330</v>
      </c>
      <c r="J32" s="21">
        <f t="shared" si="2"/>
        <v>330</v>
      </c>
      <c r="K32" s="21">
        <f t="shared" si="2"/>
        <v>330</v>
      </c>
      <c r="L32" s="21">
        <f>+K32</f>
        <v>330</v>
      </c>
      <c r="M32" s="21">
        <f t="shared" si="3"/>
        <v>330</v>
      </c>
      <c r="N32" s="21">
        <f t="shared" si="3"/>
        <v>330</v>
      </c>
      <c r="O32" s="21">
        <f t="shared" si="3"/>
        <v>330</v>
      </c>
      <c r="P32" s="21">
        <v>330</v>
      </c>
      <c r="Q32" s="21">
        <v>330</v>
      </c>
      <c r="R32" s="34">
        <v>330</v>
      </c>
      <c r="S32" s="25">
        <v>0</v>
      </c>
      <c r="T32" s="17">
        <v>4</v>
      </c>
      <c r="U32" s="17">
        <v>9</v>
      </c>
      <c r="V32" s="17">
        <v>9</v>
      </c>
      <c r="W32" s="17">
        <v>9</v>
      </c>
      <c r="X32" s="17">
        <v>9</v>
      </c>
      <c r="Y32" s="17">
        <v>9</v>
      </c>
      <c r="Z32" s="17">
        <v>9</v>
      </c>
      <c r="AA32" s="17">
        <v>9</v>
      </c>
      <c r="AB32" s="17">
        <v>9.1999999999999993</v>
      </c>
      <c r="AC32" s="18">
        <v>9.3000000000000007</v>
      </c>
    </row>
    <row r="33" spans="1:32" x14ac:dyDescent="0.3">
      <c r="A33" s="126"/>
      <c r="B33" s="23" t="s">
        <v>38</v>
      </c>
      <c r="C33" s="24" t="s">
        <v>28</v>
      </c>
      <c r="D33" s="39">
        <v>0</v>
      </c>
      <c r="E33" s="26"/>
      <c r="F33" s="21"/>
      <c r="G33" s="21" t="s">
        <v>39</v>
      </c>
      <c r="H33" s="21">
        <v>375</v>
      </c>
      <c r="I33" s="21">
        <v>375</v>
      </c>
      <c r="J33" s="21">
        <v>375</v>
      </c>
      <c r="K33" s="21">
        <v>375</v>
      </c>
      <c r="L33" s="21">
        <v>375</v>
      </c>
      <c r="M33" s="21">
        <v>375</v>
      </c>
      <c r="N33" s="21">
        <v>375</v>
      </c>
      <c r="O33" s="21">
        <v>375</v>
      </c>
      <c r="P33" s="21">
        <v>375</v>
      </c>
      <c r="Q33" s="21">
        <v>375</v>
      </c>
      <c r="R33" s="34">
        <v>375</v>
      </c>
      <c r="S33" s="25"/>
      <c r="T33" s="17"/>
      <c r="U33" s="17"/>
      <c r="V33" s="17"/>
      <c r="W33" s="17"/>
      <c r="X33" s="17"/>
      <c r="Y33" s="17"/>
      <c r="Z33" s="17"/>
      <c r="AA33" s="17"/>
      <c r="AB33" s="17"/>
      <c r="AC33" s="18"/>
    </row>
    <row r="34" spans="1:32" x14ac:dyDescent="0.3">
      <c r="A34" s="126"/>
      <c r="B34" s="29" t="s">
        <v>40</v>
      </c>
      <c r="C34" s="7" t="s">
        <v>41</v>
      </c>
      <c r="D34" s="40">
        <v>0</v>
      </c>
      <c r="E34" s="30">
        <v>0</v>
      </c>
      <c r="F34" s="31" t="s">
        <v>13</v>
      </c>
      <c r="G34" s="31">
        <v>0</v>
      </c>
      <c r="H34" s="31">
        <v>4.9000000000000004</v>
      </c>
      <c r="I34" s="31">
        <v>7.6</v>
      </c>
      <c r="J34" s="31">
        <v>10.199999999999999</v>
      </c>
      <c r="K34" s="31">
        <v>12.9</v>
      </c>
      <c r="L34" s="31">
        <v>12.9</v>
      </c>
      <c r="M34" s="31">
        <v>12.9</v>
      </c>
      <c r="N34" s="31">
        <v>12.9</v>
      </c>
      <c r="O34" s="9">
        <v>12.9</v>
      </c>
      <c r="P34" s="9">
        <v>12.9</v>
      </c>
      <c r="Q34" s="9">
        <v>12.9</v>
      </c>
      <c r="R34" s="34">
        <v>12.9</v>
      </c>
      <c r="S34" s="12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11">
        <v>0</v>
      </c>
    </row>
    <row r="35" spans="1:32" x14ac:dyDescent="0.3">
      <c r="A35" s="126"/>
      <c r="B35" s="13" t="s">
        <v>42</v>
      </c>
      <c r="C35" s="14" t="s">
        <v>28</v>
      </c>
      <c r="D35" s="38">
        <v>0</v>
      </c>
      <c r="E35" s="19">
        <v>0</v>
      </c>
      <c r="F35" s="20" t="s">
        <v>13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1">
        <v>0</v>
      </c>
      <c r="P35" s="21"/>
      <c r="Q35" s="21"/>
      <c r="R35" s="22">
        <v>0</v>
      </c>
      <c r="S35" s="15">
        <v>4</v>
      </c>
      <c r="T35" s="16">
        <v>12</v>
      </c>
      <c r="U35" s="17">
        <v>20</v>
      </c>
      <c r="V35" s="17">
        <v>20</v>
      </c>
      <c r="W35" s="17">
        <v>23</v>
      </c>
      <c r="X35" s="17">
        <v>23</v>
      </c>
      <c r="Y35" s="17">
        <v>23</v>
      </c>
      <c r="Z35" s="17">
        <v>23</v>
      </c>
      <c r="AA35" s="17">
        <v>23</v>
      </c>
      <c r="AB35" s="17">
        <v>23.4</v>
      </c>
      <c r="AC35" s="18">
        <v>23.8</v>
      </c>
    </row>
    <row r="36" spans="1:32" x14ac:dyDescent="0.3">
      <c r="A36" s="126"/>
      <c r="B36" s="23" t="s">
        <v>43</v>
      </c>
      <c r="C36" s="24" t="s">
        <v>28</v>
      </c>
      <c r="D36" s="39">
        <v>0</v>
      </c>
      <c r="E36" s="26">
        <v>0</v>
      </c>
      <c r="F36" s="21" t="s">
        <v>13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/>
      <c r="Q36" s="21"/>
      <c r="R36" s="27">
        <v>0</v>
      </c>
      <c r="S36" s="25">
        <v>22</v>
      </c>
      <c r="T36" s="17">
        <v>31</v>
      </c>
      <c r="U36" s="17">
        <v>40</v>
      </c>
      <c r="V36" s="17">
        <v>40</v>
      </c>
      <c r="W36" s="17">
        <v>40</v>
      </c>
      <c r="X36" s="17">
        <v>40</v>
      </c>
      <c r="Y36" s="17">
        <v>40</v>
      </c>
      <c r="Z36" s="17">
        <v>40</v>
      </c>
      <c r="AA36" s="17">
        <v>40</v>
      </c>
      <c r="AB36" s="17">
        <v>40.700000000000003</v>
      </c>
      <c r="AC36" s="18">
        <v>41.5</v>
      </c>
    </row>
    <row r="37" spans="1:32" x14ac:dyDescent="0.3">
      <c r="A37" s="126"/>
      <c r="B37" s="23" t="s">
        <v>44</v>
      </c>
      <c r="C37" s="24" t="s">
        <v>28</v>
      </c>
      <c r="D37" s="39">
        <v>0</v>
      </c>
      <c r="E37" s="26">
        <v>0</v>
      </c>
      <c r="F37" s="21" t="s">
        <v>13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/>
      <c r="Q37" s="21"/>
      <c r="R37" s="27">
        <v>0</v>
      </c>
      <c r="S37" s="25">
        <v>10</v>
      </c>
      <c r="T37" s="17">
        <v>10</v>
      </c>
      <c r="U37" s="17">
        <v>10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8">
        <v>0</v>
      </c>
    </row>
    <row r="38" spans="1:32" x14ac:dyDescent="0.3">
      <c r="A38" s="127"/>
      <c r="B38" s="29" t="s">
        <v>45</v>
      </c>
      <c r="C38" s="7" t="s">
        <v>28</v>
      </c>
      <c r="D38" s="40">
        <v>0</v>
      </c>
      <c r="E38" s="30">
        <v>0</v>
      </c>
      <c r="F38" s="31" t="s">
        <v>13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/>
      <c r="Q38" s="31"/>
      <c r="R38" s="32">
        <v>0</v>
      </c>
      <c r="S38" s="12">
        <v>0</v>
      </c>
      <c r="T38" s="9">
        <v>1</v>
      </c>
      <c r="U38" s="9">
        <v>11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11">
        <v>0</v>
      </c>
    </row>
    <row r="39" spans="1:32" x14ac:dyDescent="0.3"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F39" s="41"/>
    </row>
    <row r="40" spans="1:32" x14ac:dyDescent="0.3">
      <c r="B40" s="42" t="s">
        <v>46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F40" s="41"/>
    </row>
    <row r="41" spans="1:32" x14ac:dyDescent="0.3">
      <c r="B41" s="42" t="s">
        <v>47</v>
      </c>
      <c r="D41" s="41"/>
      <c r="E41" s="41"/>
      <c r="F41" s="41"/>
      <c r="G41" s="41"/>
      <c r="H41" s="41"/>
      <c r="I41" s="41"/>
      <c r="J41" s="41"/>
      <c r="K41" s="43"/>
      <c r="L41" s="41"/>
      <c r="M41" s="41"/>
      <c r="N41" s="41"/>
      <c r="O41" s="41"/>
      <c r="P41" s="41"/>
      <c r="Q41" s="41"/>
      <c r="R41" s="44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F41" s="41"/>
    </row>
    <row r="42" spans="1:32" x14ac:dyDescent="0.3">
      <c r="B42" s="42" t="s">
        <v>48</v>
      </c>
      <c r="D42" s="41"/>
      <c r="E42" s="41"/>
      <c r="F42" s="41"/>
      <c r="G42" s="41"/>
      <c r="H42" s="41"/>
      <c r="I42" s="41"/>
      <c r="J42" s="41"/>
      <c r="K42" s="43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F42" s="41"/>
    </row>
    <row r="43" spans="1:32" x14ac:dyDescent="0.3">
      <c r="B43" s="42" t="s">
        <v>49</v>
      </c>
      <c r="D43" s="41"/>
      <c r="E43" s="41"/>
      <c r="F43" s="41"/>
      <c r="G43" s="41"/>
      <c r="H43" s="41"/>
      <c r="I43" s="41"/>
      <c r="J43" s="41"/>
      <c r="K43" s="43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F43" s="41"/>
    </row>
    <row r="44" spans="1:32" x14ac:dyDescent="0.3">
      <c r="B44" s="42" t="s">
        <v>50</v>
      </c>
      <c r="D44" s="41"/>
      <c r="E44" s="41"/>
      <c r="F44" s="41"/>
      <c r="G44" s="41"/>
      <c r="H44" s="41"/>
      <c r="I44" s="41"/>
      <c r="J44" s="41"/>
      <c r="K44" s="43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F44" s="41"/>
    </row>
    <row r="45" spans="1:32" x14ac:dyDescent="0.3">
      <c r="B45" s="42" t="s">
        <v>51</v>
      </c>
      <c r="D45" s="41"/>
      <c r="E45" s="41"/>
      <c r="F45" s="41"/>
      <c r="G45" s="41"/>
      <c r="H45" s="41"/>
      <c r="I45" s="41"/>
      <c r="J45" s="41"/>
      <c r="K45" s="43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F45" s="41"/>
    </row>
    <row r="46" spans="1:32" ht="15.6" x14ac:dyDescent="0.3">
      <c r="A46" s="48"/>
      <c r="B46" s="42"/>
      <c r="D46" s="41"/>
      <c r="E46" s="41"/>
      <c r="F46" s="41"/>
      <c r="G46" s="41"/>
      <c r="H46" s="41"/>
      <c r="I46" s="41"/>
      <c r="J46" s="41"/>
      <c r="K46" s="43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F46" s="41"/>
    </row>
    <row r="47" spans="1:32" ht="15.6" x14ac:dyDescent="0.3">
      <c r="A47" s="49" t="s">
        <v>63</v>
      </c>
      <c r="B47" s="42"/>
      <c r="D47" s="41"/>
      <c r="E47" s="41"/>
      <c r="F47" s="41"/>
      <c r="G47" s="41"/>
      <c r="H47" s="41"/>
      <c r="I47" s="41"/>
      <c r="J47" s="41"/>
      <c r="K47" s="43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F47" s="41"/>
    </row>
    <row r="48" spans="1:32" ht="15.6" x14ac:dyDescent="0.3">
      <c r="A48" s="50"/>
      <c r="B48" s="42"/>
      <c r="D48" s="41"/>
      <c r="E48" s="41"/>
      <c r="F48" s="41"/>
      <c r="G48" s="41"/>
      <c r="H48" s="41"/>
      <c r="I48" s="41"/>
      <c r="J48" s="41"/>
      <c r="K48" s="43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F48" s="41"/>
    </row>
    <row r="49" spans="1:32" ht="16.2" x14ac:dyDescent="0.3">
      <c r="A49" s="51" t="s">
        <v>64</v>
      </c>
      <c r="B49" s="42"/>
      <c r="D49" s="41"/>
      <c r="E49" s="41"/>
      <c r="F49" s="41"/>
      <c r="G49" s="41"/>
      <c r="H49" s="41"/>
      <c r="I49" s="41"/>
      <c r="J49" s="41"/>
      <c r="K49" s="43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F49" s="41"/>
    </row>
    <row r="50" spans="1:32" x14ac:dyDescent="0.3">
      <c r="B50" s="42"/>
      <c r="D50" s="41"/>
      <c r="E50" s="41"/>
      <c r="F50" s="41"/>
      <c r="G50" s="41"/>
      <c r="H50" s="41"/>
      <c r="I50" s="41"/>
      <c r="J50" s="41"/>
      <c r="K50" s="43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F50" s="41"/>
    </row>
    <row r="51" spans="1:32" x14ac:dyDescent="0.3">
      <c r="B51" s="42"/>
      <c r="D51" s="41"/>
      <c r="E51" s="41"/>
      <c r="F51" s="41"/>
      <c r="G51" s="41"/>
      <c r="H51" s="41"/>
      <c r="I51" s="41"/>
      <c r="J51" s="41"/>
      <c r="K51" s="43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F51" s="41"/>
    </row>
    <row r="52" spans="1:32" x14ac:dyDescent="0.3">
      <c r="B52" s="42"/>
      <c r="D52" s="41"/>
      <c r="E52" s="41"/>
      <c r="F52" s="41"/>
      <c r="G52" s="41"/>
      <c r="H52" s="41"/>
      <c r="I52" s="41"/>
      <c r="J52" s="41"/>
      <c r="K52" s="43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F52" s="41"/>
    </row>
    <row r="53" spans="1:32" x14ac:dyDescent="0.3">
      <c r="B53" s="42"/>
      <c r="D53" s="41"/>
      <c r="E53" s="41"/>
      <c r="F53" s="41"/>
      <c r="G53" s="41"/>
      <c r="H53" s="41"/>
      <c r="I53" s="41"/>
      <c r="J53" s="41"/>
      <c r="K53" s="43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F53" s="41"/>
    </row>
    <row r="54" spans="1:32" x14ac:dyDescent="0.3">
      <c r="B54" s="42"/>
      <c r="D54" s="41"/>
      <c r="E54" s="41"/>
      <c r="F54" s="41"/>
      <c r="G54" s="41"/>
      <c r="H54" s="41"/>
      <c r="I54" s="41"/>
      <c r="J54" s="41"/>
      <c r="K54" s="43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F54" s="41"/>
    </row>
    <row r="55" spans="1:32" x14ac:dyDescent="0.3">
      <c r="B55" s="42"/>
      <c r="D55" s="41"/>
      <c r="E55" s="41"/>
      <c r="F55" s="41"/>
      <c r="G55" s="41"/>
      <c r="H55" s="41"/>
      <c r="I55" s="41"/>
      <c r="J55" s="41"/>
      <c r="K55" s="43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F55" s="41"/>
    </row>
    <row r="56" spans="1:32" x14ac:dyDescent="0.3">
      <c r="D56" s="41"/>
      <c r="E56" s="41"/>
      <c r="F56" s="41"/>
      <c r="G56" s="41"/>
      <c r="H56" s="41"/>
      <c r="I56" s="41"/>
      <c r="J56" s="41"/>
      <c r="K56" s="43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F56" s="41"/>
    </row>
    <row r="57" spans="1:32" x14ac:dyDescent="0.3">
      <c r="D57" s="41"/>
      <c r="E57" s="41"/>
      <c r="F57" s="41"/>
      <c r="G57" s="41"/>
      <c r="H57" s="41"/>
      <c r="I57" s="41"/>
      <c r="J57" s="41"/>
      <c r="K57" s="43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F57" s="41"/>
    </row>
    <row r="58" spans="1:32" x14ac:dyDescent="0.3">
      <c r="D58" s="41"/>
      <c r="E58" s="41"/>
      <c r="F58" s="41"/>
      <c r="G58" s="41"/>
      <c r="H58" s="41"/>
      <c r="I58" s="41"/>
      <c r="J58" s="41"/>
      <c r="K58" s="43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F58" s="41"/>
    </row>
    <row r="59" spans="1:32" x14ac:dyDescent="0.3">
      <c r="D59" s="41"/>
      <c r="E59" s="41"/>
      <c r="F59" s="41"/>
      <c r="G59" s="41"/>
      <c r="H59" s="41"/>
      <c r="I59" s="41"/>
      <c r="J59" s="41"/>
      <c r="K59" s="43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F59" s="41"/>
    </row>
    <row r="60" spans="1:32" x14ac:dyDescent="0.3">
      <c r="D60" s="41"/>
      <c r="E60" s="41"/>
      <c r="F60" s="41"/>
      <c r="G60" s="41"/>
      <c r="H60" s="41"/>
      <c r="I60" s="41"/>
      <c r="J60" s="41"/>
      <c r="K60" s="43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F60" s="41"/>
    </row>
    <row r="61" spans="1:32" x14ac:dyDescent="0.3">
      <c r="D61" s="41"/>
      <c r="E61" s="41"/>
      <c r="F61" s="41"/>
      <c r="G61" s="41"/>
      <c r="H61" s="41"/>
      <c r="I61" s="41"/>
      <c r="J61" s="41"/>
      <c r="K61" s="43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F61" s="41"/>
    </row>
    <row r="62" spans="1:32" x14ac:dyDescent="0.3">
      <c r="D62" s="41"/>
      <c r="E62" s="41"/>
      <c r="F62" s="41"/>
      <c r="G62" s="41"/>
      <c r="H62" s="41"/>
      <c r="I62" s="41"/>
      <c r="J62" s="41"/>
      <c r="K62" s="43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F62" s="41"/>
    </row>
    <row r="63" spans="1:32" x14ac:dyDescent="0.3">
      <c r="D63" s="41"/>
      <c r="E63" s="41"/>
      <c r="F63" s="41"/>
      <c r="G63" s="41"/>
      <c r="H63" s="41"/>
      <c r="I63" s="41"/>
      <c r="J63" s="41"/>
      <c r="K63" s="43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F63" s="41"/>
    </row>
    <row r="64" spans="1:32" x14ac:dyDescent="0.3">
      <c r="D64" s="41"/>
      <c r="E64" s="41"/>
      <c r="F64" s="41"/>
      <c r="G64" s="41"/>
      <c r="H64" s="41"/>
      <c r="I64" s="41"/>
      <c r="J64" s="41"/>
      <c r="K64" s="43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F64" s="41"/>
    </row>
    <row r="65" spans="4:32" x14ac:dyDescent="0.3"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F65" s="41"/>
    </row>
    <row r="66" spans="4:32" x14ac:dyDescent="0.3"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F66" s="41"/>
    </row>
    <row r="67" spans="4:32" x14ac:dyDescent="0.3"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F67" s="41"/>
    </row>
    <row r="68" spans="4:32" x14ac:dyDescent="0.3"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F68" s="41"/>
    </row>
    <row r="69" spans="4:32" x14ac:dyDescent="0.3"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F69" s="41"/>
    </row>
  </sheetData>
  <mergeCells count="9">
    <mergeCell ref="V5:Y5"/>
    <mergeCell ref="A7:A16"/>
    <mergeCell ref="A17:A38"/>
    <mergeCell ref="A1:U1"/>
    <mergeCell ref="A5:A6"/>
    <mergeCell ref="B5:B6"/>
    <mergeCell ref="C5:C6"/>
    <mergeCell ref="E5:N5"/>
    <mergeCell ref="S5:U5"/>
  </mergeCells>
  <hyperlinks>
    <hyperlink ref="A47" r:id="rId1" display="https://www.retsinformation.dk/Forms/R0710.aspx?id=114236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7"/>
  <sheetViews>
    <sheetView zoomScale="70" zoomScaleNormal="70" workbookViewId="0">
      <selection activeCell="R38" sqref="R38"/>
    </sheetView>
  </sheetViews>
  <sheetFormatPr defaultColWidth="9.21875" defaultRowHeight="14.4" outlineLevelCol="1" x14ac:dyDescent="0.3"/>
  <cols>
    <col min="1" max="1" width="7.77734375" style="2" customWidth="1"/>
    <col min="2" max="2" width="20.77734375" style="2" bestFit="1" customWidth="1"/>
    <col min="3" max="4" width="9.21875" style="2"/>
    <col min="5" max="6" width="9.21875" style="2" hidden="1" customWidth="1" outlineLevel="1"/>
    <col min="7" max="8" width="9.21875" style="2" hidden="1" customWidth="1"/>
    <col min="9" max="17" width="9.21875" style="2"/>
    <col min="18" max="19" width="11.44140625" style="2" customWidth="1"/>
    <col min="20" max="20" width="9.21875" style="2" customWidth="1"/>
    <col min="21" max="21" width="9.77734375" style="2" customWidth="1"/>
    <col min="22" max="256" width="9.21875" style="2"/>
    <col min="257" max="257" width="7.77734375" style="2" customWidth="1"/>
    <col min="258" max="258" width="20.77734375" style="2" bestFit="1" customWidth="1"/>
    <col min="259" max="260" width="9.21875" style="2"/>
    <col min="261" max="264" width="0" style="2" hidden="1" customWidth="1"/>
    <col min="265" max="273" width="9.21875" style="2"/>
    <col min="274" max="275" width="11.44140625" style="2" customWidth="1"/>
    <col min="276" max="276" width="9.21875" style="2" customWidth="1"/>
    <col min="277" max="277" width="9.77734375" style="2" customWidth="1"/>
    <col min="278" max="512" width="9.21875" style="2"/>
    <col min="513" max="513" width="7.77734375" style="2" customWidth="1"/>
    <col min="514" max="514" width="20.77734375" style="2" bestFit="1" customWidth="1"/>
    <col min="515" max="516" width="9.21875" style="2"/>
    <col min="517" max="520" width="0" style="2" hidden="1" customWidth="1"/>
    <col min="521" max="529" width="9.21875" style="2"/>
    <col min="530" max="531" width="11.44140625" style="2" customWidth="1"/>
    <col min="532" max="532" width="9.21875" style="2" customWidth="1"/>
    <col min="533" max="533" width="9.77734375" style="2" customWidth="1"/>
    <col min="534" max="768" width="9.21875" style="2"/>
    <col min="769" max="769" width="7.77734375" style="2" customWidth="1"/>
    <col min="770" max="770" width="20.77734375" style="2" bestFit="1" customWidth="1"/>
    <col min="771" max="772" width="9.21875" style="2"/>
    <col min="773" max="776" width="0" style="2" hidden="1" customWidth="1"/>
    <col min="777" max="785" width="9.21875" style="2"/>
    <col min="786" max="787" width="11.44140625" style="2" customWidth="1"/>
    <col min="788" max="788" width="9.21875" style="2" customWidth="1"/>
    <col min="789" max="789" width="9.77734375" style="2" customWidth="1"/>
    <col min="790" max="1024" width="9.21875" style="2"/>
    <col min="1025" max="1025" width="7.77734375" style="2" customWidth="1"/>
    <col min="1026" max="1026" width="20.77734375" style="2" bestFit="1" customWidth="1"/>
    <col min="1027" max="1028" width="9.21875" style="2"/>
    <col min="1029" max="1032" width="0" style="2" hidden="1" customWidth="1"/>
    <col min="1033" max="1041" width="9.21875" style="2"/>
    <col min="1042" max="1043" width="11.44140625" style="2" customWidth="1"/>
    <col min="1044" max="1044" width="9.21875" style="2" customWidth="1"/>
    <col min="1045" max="1045" width="9.77734375" style="2" customWidth="1"/>
    <col min="1046" max="1280" width="9.21875" style="2"/>
    <col min="1281" max="1281" width="7.77734375" style="2" customWidth="1"/>
    <col min="1282" max="1282" width="20.77734375" style="2" bestFit="1" customWidth="1"/>
    <col min="1283" max="1284" width="9.21875" style="2"/>
    <col min="1285" max="1288" width="0" style="2" hidden="1" customWidth="1"/>
    <col min="1289" max="1297" width="9.21875" style="2"/>
    <col min="1298" max="1299" width="11.44140625" style="2" customWidth="1"/>
    <col min="1300" max="1300" width="9.21875" style="2" customWidth="1"/>
    <col min="1301" max="1301" width="9.77734375" style="2" customWidth="1"/>
    <col min="1302" max="1536" width="9.21875" style="2"/>
    <col min="1537" max="1537" width="7.77734375" style="2" customWidth="1"/>
    <col min="1538" max="1538" width="20.77734375" style="2" bestFit="1" customWidth="1"/>
    <col min="1539" max="1540" width="9.21875" style="2"/>
    <col min="1541" max="1544" width="0" style="2" hidden="1" customWidth="1"/>
    <col min="1545" max="1553" width="9.21875" style="2"/>
    <col min="1554" max="1555" width="11.44140625" style="2" customWidth="1"/>
    <col min="1556" max="1556" width="9.21875" style="2" customWidth="1"/>
    <col min="1557" max="1557" width="9.77734375" style="2" customWidth="1"/>
    <col min="1558" max="1792" width="9.21875" style="2"/>
    <col min="1793" max="1793" width="7.77734375" style="2" customWidth="1"/>
    <col min="1794" max="1794" width="20.77734375" style="2" bestFit="1" customWidth="1"/>
    <col min="1795" max="1796" width="9.21875" style="2"/>
    <col min="1797" max="1800" width="0" style="2" hidden="1" customWidth="1"/>
    <col min="1801" max="1809" width="9.21875" style="2"/>
    <col min="1810" max="1811" width="11.44140625" style="2" customWidth="1"/>
    <col min="1812" max="1812" width="9.21875" style="2" customWidth="1"/>
    <col min="1813" max="1813" width="9.77734375" style="2" customWidth="1"/>
    <col min="1814" max="2048" width="9.21875" style="2"/>
    <col min="2049" max="2049" width="7.77734375" style="2" customWidth="1"/>
    <col min="2050" max="2050" width="20.77734375" style="2" bestFit="1" customWidth="1"/>
    <col min="2051" max="2052" width="9.21875" style="2"/>
    <col min="2053" max="2056" width="0" style="2" hidden="1" customWidth="1"/>
    <col min="2057" max="2065" width="9.21875" style="2"/>
    <col min="2066" max="2067" width="11.44140625" style="2" customWidth="1"/>
    <col min="2068" max="2068" width="9.21875" style="2" customWidth="1"/>
    <col min="2069" max="2069" width="9.77734375" style="2" customWidth="1"/>
    <col min="2070" max="2304" width="9.21875" style="2"/>
    <col min="2305" max="2305" width="7.77734375" style="2" customWidth="1"/>
    <col min="2306" max="2306" width="20.77734375" style="2" bestFit="1" customWidth="1"/>
    <col min="2307" max="2308" width="9.21875" style="2"/>
    <col min="2309" max="2312" width="0" style="2" hidden="1" customWidth="1"/>
    <col min="2313" max="2321" width="9.21875" style="2"/>
    <col min="2322" max="2323" width="11.44140625" style="2" customWidth="1"/>
    <col min="2324" max="2324" width="9.21875" style="2" customWidth="1"/>
    <col min="2325" max="2325" width="9.77734375" style="2" customWidth="1"/>
    <col min="2326" max="2560" width="9.21875" style="2"/>
    <col min="2561" max="2561" width="7.77734375" style="2" customWidth="1"/>
    <col min="2562" max="2562" width="20.77734375" style="2" bestFit="1" customWidth="1"/>
    <col min="2563" max="2564" width="9.21875" style="2"/>
    <col min="2565" max="2568" width="0" style="2" hidden="1" customWidth="1"/>
    <col min="2569" max="2577" width="9.21875" style="2"/>
    <col min="2578" max="2579" width="11.44140625" style="2" customWidth="1"/>
    <col min="2580" max="2580" width="9.21875" style="2" customWidth="1"/>
    <col min="2581" max="2581" width="9.77734375" style="2" customWidth="1"/>
    <col min="2582" max="2816" width="9.21875" style="2"/>
    <col min="2817" max="2817" width="7.77734375" style="2" customWidth="1"/>
    <col min="2818" max="2818" width="20.77734375" style="2" bestFit="1" customWidth="1"/>
    <col min="2819" max="2820" width="9.21875" style="2"/>
    <col min="2821" max="2824" width="0" style="2" hidden="1" customWidth="1"/>
    <col min="2825" max="2833" width="9.21875" style="2"/>
    <col min="2834" max="2835" width="11.44140625" style="2" customWidth="1"/>
    <col min="2836" max="2836" width="9.21875" style="2" customWidth="1"/>
    <col min="2837" max="2837" width="9.77734375" style="2" customWidth="1"/>
    <col min="2838" max="3072" width="9.21875" style="2"/>
    <col min="3073" max="3073" width="7.77734375" style="2" customWidth="1"/>
    <col min="3074" max="3074" width="20.77734375" style="2" bestFit="1" customWidth="1"/>
    <col min="3075" max="3076" width="9.21875" style="2"/>
    <col min="3077" max="3080" width="0" style="2" hidden="1" customWidth="1"/>
    <col min="3081" max="3089" width="9.21875" style="2"/>
    <col min="3090" max="3091" width="11.44140625" style="2" customWidth="1"/>
    <col min="3092" max="3092" width="9.21875" style="2" customWidth="1"/>
    <col min="3093" max="3093" width="9.77734375" style="2" customWidth="1"/>
    <col min="3094" max="3328" width="9.21875" style="2"/>
    <col min="3329" max="3329" width="7.77734375" style="2" customWidth="1"/>
    <col min="3330" max="3330" width="20.77734375" style="2" bestFit="1" customWidth="1"/>
    <col min="3331" max="3332" width="9.21875" style="2"/>
    <col min="3333" max="3336" width="0" style="2" hidden="1" customWidth="1"/>
    <col min="3337" max="3345" width="9.21875" style="2"/>
    <col min="3346" max="3347" width="11.44140625" style="2" customWidth="1"/>
    <col min="3348" max="3348" width="9.21875" style="2" customWidth="1"/>
    <col min="3349" max="3349" width="9.77734375" style="2" customWidth="1"/>
    <col min="3350" max="3584" width="9.21875" style="2"/>
    <col min="3585" max="3585" width="7.77734375" style="2" customWidth="1"/>
    <col min="3586" max="3586" width="20.77734375" style="2" bestFit="1" customWidth="1"/>
    <col min="3587" max="3588" width="9.21875" style="2"/>
    <col min="3589" max="3592" width="0" style="2" hidden="1" customWidth="1"/>
    <col min="3593" max="3601" width="9.21875" style="2"/>
    <col min="3602" max="3603" width="11.44140625" style="2" customWidth="1"/>
    <col min="3604" max="3604" width="9.21875" style="2" customWidth="1"/>
    <col min="3605" max="3605" width="9.77734375" style="2" customWidth="1"/>
    <col min="3606" max="3840" width="9.21875" style="2"/>
    <col min="3841" max="3841" width="7.77734375" style="2" customWidth="1"/>
    <col min="3842" max="3842" width="20.77734375" style="2" bestFit="1" customWidth="1"/>
    <col min="3843" max="3844" width="9.21875" style="2"/>
    <col min="3845" max="3848" width="0" style="2" hidden="1" customWidth="1"/>
    <col min="3849" max="3857" width="9.21875" style="2"/>
    <col min="3858" max="3859" width="11.44140625" style="2" customWidth="1"/>
    <col min="3860" max="3860" width="9.21875" style="2" customWidth="1"/>
    <col min="3861" max="3861" width="9.77734375" style="2" customWidth="1"/>
    <col min="3862" max="4096" width="9.21875" style="2"/>
    <col min="4097" max="4097" width="7.77734375" style="2" customWidth="1"/>
    <col min="4098" max="4098" width="20.77734375" style="2" bestFit="1" customWidth="1"/>
    <col min="4099" max="4100" width="9.21875" style="2"/>
    <col min="4101" max="4104" width="0" style="2" hidden="1" customWidth="1"/>
    <col min="4105" max="4113" width="9.21875" style="2"/>
    <col min="4114" max="4115" width="11.44140625" style="2" customWidth="1"/>
    <col min="4116" max="4116" width="9.21875" style="2" customWidth="1"/>
    <col min="4117" max="4117" width="9.77734375" style="2" customWidth="1"/>
    <col min="4118" max="4352" width="9.21875" style="2"/>
    <col min="4353" max="4353" width="7.77734375" style="2" customWidth="1"/>
    <col min="4354" max="4354" width="20.77734375" style="2" bestFit="1" customWidth="1"/>
    <col min="4355" max="4356" width="9.21875" style="2"/>
    <col min="4357" max="4360" width="0" style="2" hidden="1" customWidth="1"/>
    <col min="4361" max="4369" width="9.21875" style="2"/>
    <col min="4370" max="4371" width="11.44140625" style="2" customWidth="1"/>
    <col min="4372" max="4372" width="9.21875" style="2" customWidth="1"/>
    <col min="4373" max="4373" width="9.77734375" style="2" customWidth="1"/>
    <col min="4374" max="4608" width="9.21875" style="2"/>
    <col min="4609" max="4609" width="7.77734375" style="2" customWidth="1"/>
    <col min="4610" max="4610" width="20.77734375" style="2" bestFit="1" customWidth="1"/>
    <col min="4611" max="4612" width="9.21875" style="2"/>
    <col min="4613" max="4616" width="0" style="2" hidden="1" customWidth="1"/>
    <col min="4617" max="4625" width="9.21875" style="2"/>
    <col min="4626" max="4627" width="11.44140625" style="2" customWidth="1"/>
    <col min="4628" max="4628" width="9.21875" style="2" customWidth="1"/>
    <col min="4629" max="4629" width="9.77734375" style="2" customWidth="1"/>
    <col min="4630" max="4864" width="9.21875" style="2"/>
    <col min="4865" max="4865" width="7.77734375" style="2" customWidth="1"/>
    <col min="4866" max="4866" width="20.77734375" style="2" bestFit="1" customWidth="1"/>
    <col min="4867" max="4868" width="9.21875" style="2"/>
    <col min="4869" max="4872" width="0" style="2" hidden="1" customWidth="1"/>
    <col min="4873" max="4881" width="9.21875" style="2"/>
    <col min="4882" max="4883" width="11.44140625" style="2" customWidth="1"/>
    <col min="4884" max="4884" width="9.21875" style="2" customWidth="1"/>
    <col min="4885" max="4885" width="9.77734375" style="2" customWidth="1"/>
    <col min="4886" max="5120" width="9.21875" style="2"/>
    <col min="5121" max="5121" width="7.77734375" style="2" customWidth="1"/>
    <col min="5122" max="5122" width="20.77734375" style="2" bestFit="1" customWidth="1"/>
    <col min="5123" max="5124" width="9.21875" style="2"/>
    <col min="5125" max="5128" width="0" style="2" hidden="1" customWidth="1"/>
    <col min="5129" max="5137" width="9.21875" style="2"/>
    <col min="5138" max="5139" width="11.44140625" style="2" customWidth="1"/>
    <col min="5140" max="5140" width="9.21875" style="2" customWidth="1"/>
    <col min="5141" max="5141" width="9.77734375" style="2" customWidth="1"/>
    <col min="5142" max="5376" width="9.21875" style="2"/>
    <col min="5377" max="5377" width="7.77734375" style="2" customWidth="1"/>
    <col min="5378" max="5378" width="20.77734375" style="2" bestFit="1" customWidth="1"/>
    <col min="5379" max="5380" width="9.21875" style="2"/>
    <col min="5381" max="5384" width="0" style="2" hidden="1" customWidth="1"/>
    <col min="5385" max="5393" width="9.21875" style="2"/>
    <col min="5394" max="5395" width="11.44140625" style="2" customWidth="1"/>
    <col min="5396" max="5396" width="9.21875" style="2" customWidth="1"/>
    <col min="5397" max="5397" width="9.77734375" style="2" customWidth="1"/>
    <col min="5398" max="5632" width="9.21875" style="2"/>
    <col min="5633" max="5633" width="7.77734375" style="2" customWidth="1"/>
    <col min="5634" max="5634" width="20.77734375" style="2" bestFit="1" customWidth="1"/>
    <col min="5635" max="5636" width="9.21875" style="2"/>
    <col min="5637" max="5640" width="0" style="2" hidden="1" customWidth="1"/>
    <col min="5641" max="5649" width="9.21875" style="2"/>
    <col min="5650" max="5651" width="11.44140625" style="2" customWidth="1"/>
    <col min="5652" max="5652" width="9.21875" style="2" customWidth="1"/>
    <col min="5653" max="5653" width="9.77734375" style="2" customWidth="1"/>
    <col min="5654" max="5888" width="9.21875" style="2"/>
    <col min="5889" max="5889" width="7.77734375" style="2" customWidth="1"/>
    <col min="5890" max="5890" width="20.77734375" style="2" bestFit="1" customWidth="1"/>
    <col min="5891" max="5892" width="9.21875" style="2"/>
    <col min="5893" max="5896" width="0" style="2" hidden="1" customWidth="1"/>
    <col min="5897" max="5905" width="9.21875" style="2"/>
    <col min="5906" max="5907" width="11.44140625" style="2" customWidth="1"/>
    <col min="5908" max="5908" width="9.21875" style="2" customWidth="1"/>
    <col min="5909" max="5909" width="9.77734375" style="2" customWidth="1"/>
    <col min="5910" max="6144" width="9.21875" style="2"/>
    <col min="6145" max="6145" width="7.77734375" style="2" customWidth="1"/>
    <col min="6146" max="6146" width="20.77734375" style="2" bestFit="1" customWidth="1"/>
    <col min="6147" max="6148" width="9.21875" style="2"/>
    <col min="6149" max="6152" width="0" style="2" hidden="1" customWidth="1"/>
    <col min="6153" max="6161" width="9.21875" style="2"/>
    <col min="6162" max="6163" width="11.44140625" style="2" customWidth="1"/>
    <col min="6164" max="6164" width="9.21875" style="2" customWidth="1"/>
    <col min="6165" max="6165" width="9.77734375" style="2" customWidth="1"/>
    <col min="6166" max="6400" width="9.21875" style="2"/>
    <col min="6401" max="6401" width="7.77734375" style="2" customWidth="1"/>
    <col min="6402" max="6402" width="20.77734375" style="2" bestFit="1" customWidth="1"/>
    <col min="6403" max="6404" width="9.21875" style="2"/>
    <col min="6405" max="6408" width="0" style="2" hidden="1" customWidth="1"/>
    <col min="6409" max="6417" width="9.21875" style="2"/>
    <col min="6418" max="6419" width="11.44140625" style="2" customWidth="1"/>
    <col min="6420" max="6420" width="9.21875" style="2" customWidth="1"/>
    <col min="6421" max="6421" width="9.77734375" style="2" customWidth="1"/>
    <col min="6422" max="6656" width="9.21875" style="2"/>
    <col min="6657" max="6657" width="7.77734375" style="2" customWidth="1"/>
    <col min="6658" max="6658" width="20.77734375" style="2" bestFit="1" customWidth="1"/>
    <col min="6659" max="6660" width="9.21875" style="2"/>
    <col min="6661" max="6664" width="0" style="2" hidden="1" customWidth="1"/>
    <col min="6665" max="6673" width="9.21875" style="2"/>
    <col min="6674" max="6675" width="11.44140625" style="2" customWidth="1"/>
    <col min="6676" max="6676" width="9.21875" style="2" customWidth="1"/>
    <col min="6677" max="6677" width="9.77734375" style="2" customWidth="1"/>
    <col min="6678" max="6912" width="9.21875" style="2"/>
    <col min="6913" max="6913" width="7.77734375" style="2" customWidth="1"/>
    <col min="6914" max="6914" width="20.77734375" style="2" bestFit="1" customWidth="1"/>
    <col min="6915" max="6916" width="9.21875" style="2"/>
    <col min="6917" max="6920" width="0" style="2" hidden="1" customWidth="1"/>
    <col min="6921" max="6929" width="9.21875" style="2"/>
    <col min="6930" max="6931" width="11.44140625" style="2" customWidth="1"/>
    <col min="6932" max="6932" width="9.21875" style="2" customWidth="1"/>
    <col min="6933" max="6933" width="9.77734375" style="2" customWidth="1"/>
    <col min="6934" max="7168" width="9.21875" style="2"/>
    <col min="7169" max="7169" width="7.77734375" style="2" customWidth="1"/>
    <col min="7170" max="7170" width="20.77734375" style="2" bestFit="1" customWidth="1"/>
    <col min="7171" max="7172" width="9.21875" style="2"/>
    <col min="7173" max="7176" width="0" style="2" hidden="1" customWidth="1"/>
    <col min="7177" max="7185" width="9.21875" style="2"/>
    <col min="7186" max="7187" width="11.44140625" style="2" customWidth="1"/>
    <col min="7188" max="7188" width="9.21875" style="2" customWidth="1"/>
    <col min="7189" max="7189" width="9.77734375" style="2" customWidth="1"/>
    <col min="7190" max="7424" width="9.21875" style="2"/>
    <col min="7425" max="7425" width="7.77734375" style="2" customWidth="1"/>
    <col min="7426" max="7426" width="20.77734375" style="2" bestFit="1" customWidth="1"/>
    <col min="7427" max="7428" width="9.21875" style="2"/>
    <col min="7429" max="7432" width="0" style="2" hidden="1" customWidth="1"/>
    <col min="7433" max="7441" width="9.21875" style="2"/>
    <col min="7442" max="7443" width="11.44140625" style="2" customWidth="1"/>
    <col min="7444" max="7444" width="9.21875" style="2" customWidth="1"/>
    <col min="7445" max="7445" width="9.77734375" style="2" customWidth="1"/>
    <col min="7446" max="7680" width="9.21875" style="2"/>
    <col min="7681" max="7681" width="7.77734375" style="2" customWidth="1"/>
    <col min="7682" max="7682" width="20.77734375" style="2" bestFit="1" customWidth="1"/>
    <col min="7683" max="7684" width="9.21875" style="2"/>
    <col min="7685" max="7688" width="0" style="2" hidden="1" customWidth="1"/>
    <col min="7689" max="7697" width="9.21875" style="2"/>
    <col min="7698" max="7699" width="11.44140625" style="2" customWidth="1"/>
    <col min="7700" max="7700" width="9.21875" style="2" customWidth="1"/>
    <col min="7701" max="7701" width="9.77734375" style="2" customWidth="1"/>
    <col min="7702" max="7936" width="9.21875" style="2"/>
    <col min="7937" max="7937" width="7.77734375" style="2" customWidth="1"/>
    <col min="7938" max="7938" width="20.77734375" style="2" bestFit="1" customWidth="1"/>
    <col min="7939" max="7940" width="9.21875" style="2"/>
    <col min="7941" max="7944" width="0" style="2" hidden="1" customWidth="1"/>
    <col min="7945" max="7953" width="9.21875" style="2"/>
    <col min="7954" max="7955" width="11.44140625" style="2" customWidth="1"/>
    <col min="7956" max="7956" width="9.21875" style="2" customWidth="1"/>
    <col min="7957" max="7957" width="9.77734375" style="2" customWidth="1"/>
    <col min="7958" max="8192" width="9.21875" style="2"/>
    <col min="8193" max="8193" width="7.77734375" style="2" customWidth="1"/>
    <col min="8194" max="8194" width="20.77734375" style="2" bestFit="1" customWidth="1"/>
    <col min="8195" max="8196" width="9.21875" style="2"/>
    <col min="8197" max="8200" width="0" style="2" hidden="1" customWidth="1"/>
    <col min="8201" max="8209" width="9.21875" style="2"/>
    <col min="8210" max="8211" width="11.44140625" style="2" customWidth="1"/>
    <col min="8212" max="8212" width="9.21875" style="2" customWidth="1"/>
    <col min="8213" max="8213" width="9.77734375" style="2" customWidth="1"/>
    <col min="8214" max="8448" width="9.21875" style="2"/>
    <col min="8449" max="8449" width="7.77734375" style="2" customWidth="1"/>
    <col min="8450" max="8450" width="20.77734375" style="2" bestFit="1" customWidth="1"/>
    <col min="8451" max="8452" width="9.21875" style="2"/>
    <col min="8453" max="8456" width="0" style="2" hidden="1" customWidth="1"/>
    <col min="8457" max="8465" width="9.21875" style="2"/>
    <col min="8466" max="8467" width="11.44140625" style="2" customWidth="1"/>
    <col min="8468" max="8468" width="9.21875" style="2" customWidth="1"/>
    <col min="8469" max="8469" width="9.77734375" style="2" customWidth="1"/>
    <col min="8470" max="8704" width="9.21875" style="2"/>
    <col min="8705" max="8705" width="7.77734375" style="2" customWidth="1"/>
    <col min="8706" max="8706" width="20.77734375" style="2" bestFit="1" customWidth="1"/>
    <col min="8707" max="8708" width="9.21875" style="2"/>
    <col min="8709" max="8712" width="0" style="2" hidden="1" customWidth="1"/>
    <col min="8713" max="8721" width="9.21875" style="2"/>
    <col min="8722" max="8723" width="11.44140625" style="2" customWidth="1"/>
    <col min="8724" max="8724" width="9.21875" style="2" customWidth="1"/>
    <col min="8725" max="8725" width="9.77734375" style="2" customWidth="1"/>
    <col min="8726" max="8960" width="9.21875" style="2"/>
    <col min="8961" max="8961" width="7.77734375" style="2" customWidth="1"/>
    <col min="8962" max="8962" width="20.77734375" style="2" bestFit="1" customWidth="1"/>
    <col min="8963" max="8964" width="9.21875" style="2"/>
    <col min="8965" max="8968" width="0" style="2" hidden="1" customWidth="1"/>
    <col min="8969" max="8977" width="9.21875" style="2"/>
    <col min="8978" max="8979" width="11.44140625" style="2" customWidth="1"/>
    <col min="8980" max="8980" width="9.21875" style="2" customWidth="1"/>
    <col min="8981" max="8981" width="9.77734375" style="2" customWidth="1"/>
    <col min="8982" max="9216" width="9.21875" style="2"/>
    <col min="9217" max="9217" width="7.77734375" style="2" customWidth="1"/>
    <col min="9218" max="9218" width="20.77734375" style="2" bestFit="1" customWidth="1"/>
    <col min="9219" max="9220" width="9.21875" style="2"/>
    <col min="9221" max="9224" width="0" style="2" hidden="1" customWidth="1"/>
    <col min="9225" max="9233" width="9.21875" style="2"/>
    <col min="9234" max="9235" width="11.44140625" style="2" customWidth="1"/>
    <col min="9236" max="9236" width="9.21875" style="2" customWidth="1"/>
    <col min="9237" max="9237" width="9.77734375" style="2" customWidth="1"/>
    <col min="9238" max="9472" width="9.21875" style="2"/>
    <col min="9473" max="9473" width="7.77734375" style="2" customWidth="1"/>
    <col min="9474" max="9474" width="20.77734375" style="2" bestFit="1" customWidth="1"/>
    <col min="9475" max="9476" width="9.21875" style="2"/>
    <col min="9477" max="9480" width="0" style="2" hidden="1" customWidth="1"/>
    <col min="9481" max="9489" width="9.21875" style="2"/>
    <col min="9490" max="9491" width="11.44140625" style="2" customWidth="1"/>
    <col min="9492" max="9492" width="9.21875" style="2" customWidth="1"/>
    <col min="9493" max="9493" width="9.77734375" style="2" customWidth="1"/>
    <col min="9494" max="9728" width="9.21875" style="2"/>
    <col min="9729" max="9729" width="7.77734375" style="2" customWidth="1"/>
    <col min="9730" max="9730" width="20.77734375" style="2" bestFit="1" customWidth="1"/>
    <col min="9731" max="9732" width="9.21875" style="2"/>
    <col min="9733" max="9736" width="0" style="2" hidden="1" customWidth="1"/>
    <col min="9737" max="9745" width="9.21875" style="2"/>
    <col min="9746" max="9747" width="11.44140625" style="2" customWidth="1"/>
    <col min="9748" max="9748" width="9.21875" style="2" customWidth="1"/>
    <col min="9749" max="9749" width="9.77734375" style="2" customWidth="1"/>
    <col min="9750" max="9984" width="9.21875" style="2"/>
    <col min="9985" max="9985" width="7.77734375" style="2" customWidth="1"/>
    <col min="9986" max="9986" width="20.77734375" style="2" bestFit="1" customWidth="1"/>
    <col min="9987" max="9988" width="9.21875" style="2"/>
    <col min="9989" max="9992" width="0" style="2" hidden="1" customWidth="1"/>
    <col min="9993" max="10001" width="9.21875" style="2"/>
    <col min="10002" max="10003" width="11.44140625" style="2" customWidth="1"/>
    <col min="10004" max="10004" width="9.21875" style="2" customWidth="1"/>
    <col min="10005" max="10005" width="9.77734375" style="2" customWidth="1"/>
    <col min="10006" max="10240" width="9.21875" style="2"/>
    <col min="10241" max="10241" width="7.77734375" style="2" customWidth="1"/>
    <col min="10242" max="10242" width="20.77734375" style="2" bestFit="1" customWidth="1"/>
    <col min="10243" max="10244" width="9.21875" style="2"/>
    <col min="10245" max="10248" width="0" style="2" hidden="1" customWidth="1"/>
    <col min="10249" max="10257" width="9.21875" style="2"/>
    <col min="10258" max="10259" width="11.44140625" style="2" customWidth="1"/>
    <col min="10260" max="10260" width="9.21875" style="2" customWidth="1"/>
    <col min="10261" max="10261" width="9.77734375" style="2" customWidth="1"/>
    <col min="10262" max="10496" width="9.21875" style="2"/>
    <col min="10497" max="10497" width="7.77734375" style="2" customWidth="1"/>
    <col min="10498" max="10498" width="20.77734375" style="2" bestFit="1" customWidth="1"/>
    <col min="10499" max="10500" width="9.21875" style="2"/>
    <col min="10501" max="10504" width="0" style="2" hidden="1" customWidth="1"/>
    <col min="10505" max="10513" width="9.21875" style="2"/>
    <col min="10514" max="10515" width="11.44140625" style="2" customWidth="1"/>
    <col min="10516" max="10516" width="9.21875" style="2" customWidth="1"/>
    <col min="10517" max="10517" width="9.77734375" style="2" customWidth="1"/>
    <col min="10518" max="10752" width="9.21875" style="2"/>
    <col min="10753" max="10753" width="7.77734375" style="2" customWidth="1"/>
    <col min="10754" max="10754" width="20.77734375" style="2" bestFit="1" customWidth="1"/>
    <col min="10755" max="10756" width="9.21875" style="2"/>
    <col min="10757" max="10760" width="0" style="2" hidden="1" customWidth="1"/>
    <col min="10761" max="10769" width="9.21875" style="2"/>
    <col min="10770" max="10771" width="11.44140625" style="2" customWidth="1"/>
    <col min="10772" max="10772" width="9.21875" style="2" customWidth="1"/>
    <col min="10773" max="10773" width="9.77734375" style="2" customWidth="1"/>
    <col min="10774" max="11008" width="9.21875" style="2"/>
    <col min="11009" max="11009" width="7.77734375" style="2" customWidth="1"/>
    <col min="11010" max="11010" width="20.77734375" style="2" bestFit="1" customWidth="1"/>
    <col min="11011" max="11012" width="9.21875" style="2"/>
    <col min="11013" max="11016" width="0" style="2" hidden="1" customWidth="1"/>
    <col min="11017" max="11025" width="9.21875" style="2"/>
    <col min="11026" max="11027" width="11.44140625" style="2" customWidth="1"/>
    <col min="11028" max="11028" width="9.21875" style="2" customWidth="1"/>
    <col min="11029" max="11029" width="9.77734375" style="2" customWidth="1"/>
    <col min="11030" max="11264" width="9.21875" style="2"/>
    <col min="11265" max="11265" width="7.77734375" style="2" customWidth="1"/>
    <col min="11266" max="11266" width="20.77734375" style="2" bestFit="1" customWidth="1"/>
    <col min="11267" max="11268" width="9.21875" style="2"/>
    <col min="11269" max="11272" width="0" style="2" hidden="1" customWidth="1"/>
    <col min="11273" max="11281" width="9.21875" style="2"/>
    <col min="11282" max="11283" width="11.44140625" style="2" customWidth="1"/>
    <col min="11284" max="11284" width="9.21875" style="2" customWidth="1"/>
    <col min="11285" max="11285" width="9.77734375" style="2" customWidth="1"/>
    <col min="11286" max="11520" width="9.21875" style="2"/>
    <col min="11521" max="11521" width="7.77734375" style="2" customWidth="1"/>
    <col min="11522" max="11522" width="20.77734375" style="2" bestFit="1" customWidth="1"/>
    <col min="11523" max="11524" width="9.21875" style="2"/>
    <col min="11525" max="11528" width="0" style="2" hidden="1" customWidth="1"/>
    <col min="11529" max="11537" width="9.21875" style="2"/>
    <col min="11538" max="11539" width="11.44140625" style="2" customWidth="1"/>
    <col min="11540" max="11540" width="9.21875" style="2" customWidth="1"/>
    <col min="11541" max="11541" width="9.77734375" style="2" customWidth="1"/>
    <col min="11542" max="11776" width="9.21875" style="2"/>
    <col min="11777" max="11777" width="7.77734375" style="2" customWidth="1"/>
    <col min="11778" max="11778" width="20.77734375" style="2" bestFit="1" customWidth="1"/>
    <col min="11779" max="11780" width="9.21875" style="2"/>
    <col min="11781" max="11784" width="0" style="2" hidden="1" customWidth="1"/>
    <col min="11785" max="11793" width="9.21875" style="2"/>
    <col min="11794" max="11795" width="11.44140625" style="2" customWidth="1"/>
    <col min="11796" max="11796" width="9.21875" style="2" customWidth="1"/>
    <col min="11797" max="11797" width="9.77734375" style="2" customWidth="1"/>
    <col min="11798" max="12032" width="9.21875" style="2"/>
    <col min="12033" max="12033" width="7.77734375" style="2" customWidth="1"/>
    <col min="12034" max="12034" width="20.77734375" style="2" bestFit="1" customWidth="1"/>
    <col min="12035" max="12036" width="9.21875" style="2"/>
    <col min="12037" max="12040" width="0" style="2" hidden="1" customWidth="1"/>
    <col min="12041" max="12049" width="9.21875" style="2"/>
    <col min="12050" max="12051" width="11.44140625" style="2" customWidth="1"/>
    <col min="12052" max="12052" width="9.21875" style="2" customWidth="1"/>
    <col min="12053" max="12053" width="9.77734375" style="2" customWidth="1"/>
    <col min="12054" max="12288" width="9.21875" style="2"/>
    <col min="12289" max="12289" width="7.77734375" style="2" customWidth="1"/>
    <col min="12290" max="12290" width="20.77734375" style="2" bestFit="1" customWidth="1"/>
    <col min="12291" max="12292" width="9.21875" style="2"/>
    <col min="12293" max="12296" width="0" style="2" hidden="1" customWidth="1"/>
    <col min="12297" max="12305" width="9.21875" style="2"/>
    <col min="12306" max="12307" width="11.44140625" style="2" customWidth="1"/>
    <col min="12308" max="12308" width="9.21875" style="2" customWidth="1"/>
    <col min="12309" max="12309" width="9.77734375" style="2" customWidth="1"/>
    <col min="12310" max="12544" width="9.21875" style="2"/>
    <col min="12545" max="12545" width="7.77734375" style="2" customWidth="1"/>
    <col min="12546" max="12546" width="20.77734375" style="2" bestFit="1" customWidth="1"/>
    <col min="12547" max="12548" width="9.21875" style="2"/>
    <col min="12549" max="12552" width="0" style="2" hidden="1" customWidth="1"/>
    <col min="12553" max="12561" width="9.21875" style="2"/>
    <col min="12562" max="12563" width="11.44140625" style="2" customWidth="1"/>
    <col min="12564" max="12564" width="9.21875" style="2" customWidth="1"/>
    <col min="12565" max="12565" width="9.77734375" style="2" customWidth="1"/>
    <col min="12566" max="12800" width="9.21875" style="2"/>
    <col min="12801" max="12801" width="7.77734375" style="2" customWidth="1"/>
    <col min="12802" max="12802" width="20.77734375" style="2" bestFit="1" customWidth="1"/>
    <col min="12803" max="12804" width="9.21875" style="2"/>
    <col min="12805" max="12808" width="0" style="2" hidden="1" customWidth="1"/>
    <col min="12809" max="12817" width="9.21875" style="2"/>
    <col min="12818" max="12819" width="11.44140625" style="2" customWidth="1"/>
    <col min="12820" max="12820" width="9.21875" style="2" customWidth="1"/>
    <col min="12821" max="12821" width="9.77734375" style="2" customWidth="1"/>
    <col min="12822" max="13056" width="9.21875" style="2"/>
    <col min="13057" max="13057" width="7.77734375" style="2" customWidth="1"/>
    <col min="13058" max="13058" width="20.77734375" style="2" bestFit="1" customWidth="1"/>
    <col min="13059" max="13060" width="9.21875" style="2"/>
    <col min="13061" max="13064" width="0" style="2" hidden="1" customWidth="1"/>
    <col min="13065" max="13073" width="9.21875" style="2"/>
    <col min="13074" max="13075" width="11.44140625" style="2" customWidth="1"/>
    <col min="13076" max="13076" width="9.21875" style="2" customWidth="1"/>
    <col min="13077" max="13077" width="9.77734375" style="2" customWidth="1"/>
    <col min="13078" max="13312" width="9.21875" style="2"/>
    <col min="13313" max="13313" width="7.77734375" style="2" customWidth="1"/>
    <col min="13314" max="13314" width="20.77734375" style="2" bestFit="1" customWidth="1"/>
    <col min="13315" max="13316" width="9.21875" style="2"/>
    <col min="13317" max="13320" width="0" style="2" hidden="1" customWidth="1"/>
    <col min="13321" max="13329" width="9.21875" style="2"/>
    <col min="13330" max="13331" width="11.44140625" style="2" customWidth="1"/>
    <col min="13332" max="13332" width="9.21875" style="2" customWidth="1"/>
    <col min="13333" max="13333" width="9.77734375" style="2" customWidth="1"/>
    <col min="13334" max="13568" width="9.21875" style="2"/>
    <col min="13569" max="13569" width="7.77734375" style="2" customWidth="1"/>
    <col min="13570" max="13570" width="20.77734375" style="2" bestFit="1" customWidth="1"/>
    <col min="13571" max="13572" width="9.21875" style="2"/>
    <col min="13573" max="13576" width="0" style="2" hidden="1" customWidth="1"/>
    <col min="13577" max="13585" width="9.21875" style="2"/>
    <col min="13586" max="13587" width="11.44140625" style="2" customWidth="1"/>
    <col min="13588" max="13588" width="9.21875" style="2" customWidth="1"/>
    <col min="13589" max="13589" width="9.77734375" style="2" customWidth="1"/>
    <col min="13590" max="13824" width="9.21875" style="2"/>
    <col min="13825" max="13825" width="7.77734375" style="2" customWidth="1"/>
    <col min="13826" max="13826" width="20.77734375" style="2" bestFit="1" customWidth="1"/>
    <col min="13827" max="13828" width="9.21875" style="2"/>
    <col min="13829" max="13832" width="0" style="2" hidden="1" customWidth="1"/>
    <col min="13833" max="13841" width="9.21875" style="2"/>
    <col min="13842" max="13843" width="11.44140625" style="2" customWidth="1"/>
    <col min="13844" max="13844" width="9.21875" style="2" customWidth="1"/>
    <col min="13845" max="13845" width="9.77734375" style="2" customWidth="1"/>
    <col min="13846" max="14080" width="9.21875" style="2"/>
    <col min="14081" max="14081" width="7.77734375" style="2" customWidth="1"/>
    <col min="14082" max="14082" width="20.77734375" style="2" bestFit="1" customWidth="1"/>
    <col min="14083" max="14084" width="9.21875" style="2"/>
    <col min="14085" max="14088" width="0" style="2" hidden="1" customWidth="1"/>
    <col min="14089" max="14097" width="9.21875" style="2"/>
    <col min="14098" max="14099" width="11.44140625" style="2" customWidth="1"/>
    <col min="14100" max="14100" width="9.21875" style="2" customWidth="1"/>
    <col min="14101" max="14101" width="9.77734375" style="2" customWidth="1"/>
    <col min="14102" max="14336" width="9.21875" style="2"/>
    <col min="14337" max="14337" width="7.77734375" style="2" customWidth="1"/>
    <col min="14338" max="14338" width="20.77734375" style="2" bestFit="1" customWidth="1"/>
    <col min="14339" max="14340" width="9.21875" style="2"/>
    <col min="14341" max="14344" width="0" style="2" hidden="1" customWidth="1"/>
    <col min="14345" max="14353" width="9.21875" style="2"/>
    <col min="14354" max="14355" width="11.44140625" style="2" customWidth="1"/>
    <col min="14356" max="14356" width="9.21875" style="2" customWidth="1"/>
    <col min="14357" max="14357" width="9.77734375" style="2" customWidth="1"/>
    <col min="14358" max="14592" width="9.21875" style="2"/>
    <col min="14593" max="14593" width="7.77734375" style="2" customWidth="1"/>
    <col min="14594" max="14594" width="20.77734375" style="2" bestFit="1" customWidth="1"/>
    <col min="14595" max="14596" width="9.21875" style="2"/>
    <col min="14597" max="14600" width="0" style="2" hidden="1" customWidth="1"/>
    <col min="14601" max="14609" width="9.21875" style="2"/>
    <col min="14610" max="14611" width="11.44140625" style="2" customWidth="1"/>
    <col min="14612" max="14612" width="9.21875" style="2" customWidth="1"/>
    <col min="14613" max="14613" width="9.77734375" style="2" customWidth="1"/>
    <col min="14614" max="14848" width="9.21875" style="2"/>
    <col min="14849" max="14849" width="7.77734375" style="2" customWidth="1"/>
    <col min="14850" max="14850" width="20.77734375" style="2" bestFit="1" customWidth="1"/>
    <col min="14851" max="14852" width="9.21875" style="2"/>
    <col min="14853" max="14856" width="0" style="2" hidden="1" customWidth="1"/>
    <col min="14857" max="14865" width="9.21875" style="2"/>
    <col min="14866" max="14867" width="11.44140625" style="2" customWidth="1"/>
    <col min="14868" max="14868" width="9.21875" style="2" customWidth="1"/>
    <col min="14869" max="14869" width="9.77734375" style="2" customWidth="1"/>
    <col min="14870" max="15104" width="9.21875" style="2"/>
    <col min="15105" max="15105" width="7.77734375" style="2" customWidth="1"/>
    <col min="15106" max="15106" width="20.77734375" style="2" bestFit="1" customWidth="1"/>
    <col min="15107" max="15108" width="9.21875" style="2"/>
    <col min="15109" max="15112" width="0" style="2" hidden="1" customWidth="1"/>
    <col min="15113" max="15121" width="9.21875" style="2"/>
    <col min="15122" max="15123" width="11.44140625" style="2" customWidth="1"/>
    <col min="15124" max="15124" width="9.21875" style="2" customWidth="1"/>
    <col min="15125" max="15125" width="9.77734375" style="2" customWidth="1"/>
    <col min="15126" max="15360" width="9.21875" style="2"/>
    <col min="15361" max="15361" width="7.77734375" style="2" customWidth="1"/>
    <col min="15362" max="15362" width="20.77734375" style="2" bestFit="1" customWidth="1"/>
    <col min="15363" max="15364" width="9.21875" style="2"/>
    <col min="15365" max="15368" width="0" style="2" hidden="1" customWidth="1"/>
    <col min="15369" max="15377" width="9.21875" style="2"/>
    <col min="15378" max="15379" width="11.44140625" style="2" customWidth="1"/>
    <col min="15380" max="15380" width="9.21875" style="2" customWidth="1"/>
    <col min="15381" max="15381" width="9.77734375" style="2" customWidth="1"/>
    <col min="15382" max="15616" width="9.21875" style="2"/>
    <col min="15617" max="15617" width="7.77734375" style="2" customWidth="1"/>
    <col min="15618" max="15618" width="20.77734375" style="2" bestFit="1" customWidth="1"/>
    <col min="15619" max="15620" width="9.21875" style="2"/>
    <col min="15621" max="15624" width="0" style="2" hidden="1" customWidth="1"/>
    <col min="15625" max="15633" width="9.21875" style="2"/>
    <col min="15634" max="15635" width="11.44140625" style="2" customWidth="1"/>
    <col min="15636" max="15636" width="9.21875" style="2" customWidth="1"/>
    <col min="15637" max="15637" width="9.77734375" style="2" customWidth="1"/>
    <col min="15638" max="15872" width="9.21875" style="2"/>
    <col min="15873" max="15873" width="7.77734375" style="2" customWidth="1"/>
    <col min="15874" max="15874" width="20.77734375" style="2" bestFit="1" customWidth="1"/>
    <col min="15875" max="15876" width="9.21875" style="2"/>
    <col min="15877" max="15880" width="0" style="2" hidden="1" customWidth="1"/>
    <col min="15881" max="15889" width="9.21875" style="2"/>
    <col min="15890" max="15891" width="11.44140625" style="2" customWidth="1"/>
    <col min="15892" max="15892" width="9.21875" style="2" customWidth="1"/>
    <col min="15893" max="15893" width="9.77734375" style="2" customWidth="1"/>
    <col min="15894" max="16128" width="9.21875" style="2"/>
    <col min="16129" max="16129" width="7.77734375" style="2" customWidth="1"/>
    <col min="16130" max="16130" width="20.77734375" style="2" bestFit="1" customWidth="1"/>
    <col min="16131" max="16132" width="9.21875" style="2"/>
    <col min="16133" max="16136" width="0" style="2" hidden="1" customWidth="1"/>
    <col min="16137" max="16145" width="9.21875" style="2"/>
    <col min="16146" max="16147" width="11.44140625" style="2" customWidth="1"/>
    <col min="16148" max="16148" width="9.21875" style="2" customWidth="1"/>
    <col min="16149" max="16149" width="9.77734375" style="2" customWidth="1"/>
    <col min="16150" max="16384" width="9.21875" style="2"/>
  </cols>
  <sheetData>
    <row r="1" spans="1:33" ht="17.399999999999999" x14ac:dyDescent="0.3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"/>
      <c r="X1" s="1"/>
      <c r="Y1" s="1"/>
      <c r="Z1" s="1"/>
      <c r="AA1" s="1"/>
      <c r="AB1" s="1"/>
      <c r="AC1" s="1"/>
      <c r="AD1" s="1"/>
      <c r="AE1" s="1"/>
    </row>
    <row r="2" spans="1:33" ht="12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G2" s="1"/>
    </row>
    <row r="3" spans="1:33" x14ac:dyDescent="0.3">
      <c r="A3" s="2" t="s">
        <v>1</v>
      </c>
      <c r="B3" s="3">
        <v>40184</v>
      </c>
    </row>
    <row r="5" spans="1:33" ht="15.6" x14ac:dyDescent="0.35">
      <c r="A5" s="129" t="s">
        <v>2</v>
      </c>
      <c r="B5" s="131" t="s">
        <v>3</v>
      </c>
      <c r="C5" s="131" t="s">
        <v>4</v>
      </c>
      <c r="D5" s="4" t="s">
        <v>52</v>
      </c>
      <c r="E5" s="133" t="s">
        <v>5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35"/>
      <c r="T5" s="133"/>
      <c r="U5" s="134"/>
      <c r="V5" s="134"/>
      <c r="W5" s="121" t="s">
        <v>6</v>
      </c>
      <c r="X5" s="121"/>
      <c r="Y5" s="121"/>
      <c r="Z5" s="121"/>
      <c r="AA5" s="5"/>
      <c r="AB5" s="5"/>
      <c r="AC5" s="5"/>
      <c r="AD5" s="5"/>
      <c r="AE5" s="6"/>
    </row>
    <row r="6" spans="1:33" x14ac:dyDescent="0.3">
      <c r="A6" s="130"/>
      <c r="B6" s="132"/>
      <c r="C6" s="132"/>
      <c r="D6" s="55" t="s">
        <v>67</v>
      </c>
      <c r="E6" s="8" t="s">
        <v>8</v>
      </c>
      <c r="F6" s="9" t="s">
        <v>9</v>
      </c>
      <c r="G6" s="10" t="s">
        <v>53</v>
      </c>
      <c r="H6" s="9">
        <v>1999</v>
      </c>
      <c r="I6" s="9">
        <v>2000</v>
      </c>
      <c r="J6" s="9">
        <v>2001</v>
      </c>
      <c r="K6" s="9">
        <v>2002</v>
      </c>
      <c r="L6" s="9">
        <v>2003</v>
      </c>
      <c r="M6" s="9">
        <v>2004</v>
      </c>
      <c r="N6" s="9">
        <v>2005</v>
      </c>
      <c r="O6" s="9">
        <v>2006</v>
      </c>
      <c r="P6" s="9">
        <v>2007</v>
      </c>
      <c r="Q6" s="9">
        <v>2008</v>
      </c>
      <c r="R6" s="9">
        <v>2009</v>
      </c>
      <c r="S6" s="9">
        <v>2010</v>
      </c>
      <c r="T6" s="12">
        <v>1998</v>
      </c>
      <c r="U6" s="9">
        <v>1999</v>
      </c>
      <c r="V6" s="9">
        <v>2000</v>
      </c>
      <c r="W6" s="9">
        <v>2002</v>
      </c>
      <c r="X6" s="9">
        <v>2003</v>
      </c>
      <c r="Y6" s="9">
        <v>2004</v>
      </c>
      <c r="Z6" s="9">
        <v>2005</v>
      </c>
      <c r="AA6" s="9">
        <v>2006</v>
      </c>
      <c r="AB6" s="9">
        <v>2007</v>
      </c>
      <c r="AC6" s="9">
        <v>2008</v>
      </c>
      <c r="AD6" s="9">
        <v>2009</v>
      </c>
      <c r="AE6" s="11">
        <v>2010</v>
      </c>
    </row>
    <row r="7" spans="1:33" x14ac:dyDescent="0.3">
      <c r="A7" s="122" t="s">
        <v>10</v>
      </c>
      <c r="B7" s="13" t="s">
        <v>11</v>
      </c>
      <c r="C7" s="14" t="s">
        <v>12</v>
      </c>
      <c r="D7" s="14">
        <v>41.3</v>
      </c>
      <c r="E7" s="15">
        <v>212</v>
      </c>
      <c r="F7" s="16" t="s">
        <v>13</v>
      </c>
      <c r="G7" s="16">
        <v>212</v>
      </c>
      <c r="H7" s="16">
        <v>235</v>
      </c>
      <c r="I7" s="16">
        <v>258</v>
      </c>
      <c r="J7" s="16">
        <v>276</v>
      </c>
      <c r="K7" s="16">
        <v>276</v>
      </c>
      <c r="L7" s="16">
        <v>276</v>
      </c>
      <c r="M7" s="16">
        <v>276</v>
      </c>
      <c r="N7" s="16">
        <v>278.7</v>
      </c>
      <c r="O7" s="17">
        <v>278.7</v>
      </c>
      <c r="P7" s="17">
        <v>278.7</v>
      </c>
      <c r="Q7" s="17">
        <v>283.7</v>
      </c>
      <c r="R7" s="52">
        <f>Q7*1.018</f>
        <v>288.8066</v>
      </c>
      <c r="S7" s="56">
        <v>277.39999999999998</v>
      </c>
      <c r="T7" s="19">
        <v>0</v>
      </c>
      <c r="U7" s="20">
        <v>0</v>
      </c>
      <c r="V7" s="21"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>
        <v>0</v>
      </c>
      <c r="AD7" s="21">
        <v>0</v>
      </c>
      <c r="AE7" s="22">
        <v>0</v>
      </c>
    </row>
    <row r="8" spans="1:33" x14ac:dyDescent="0.3">
      <c r="A8" s="123"/>
      <c r="B8" s="23" t="s">
        <v>14</v>
      </c>
      <c r="C8" s="24" t="s">
        <v>12</v>
      </c>
      <c r="D8" s="24">
        <v>41.3</v>
      </c>
      <c r="E8" s="25">
        <v>202</v>
      </c>
      <c r="F8" s="17" t="s">
        <v>13</v>
      </c>
      <c r="G8" s="17">
        <v>202</v>
      </c>
      <c r="H8" s="17">
        <v>225</v>
      </c>
      <c r="I8" s="17">
        <v>248</v>
      </c>
      <c r="J8" s="17">
        <v>266</v>
      </c>
      <c r="K8" s="17">
        <v>266</v>
      </c>
      <c r="L8" s="17">
        <v>266</v>
      </c>
      <c r="M8" s="17">
        <v>266</v>
      </c>
      <c r="N8" s="17">
        <v>268.7</v>
      </c>
      <c r="O8" s="17">
        <v>268.7</v>
      </c>
      <c r="P8" s="17">
        <v>268.7</v>
      </c>
      <c r="Q8" s="17">
        <v>273.5</v>
      </c>
      <c r="R8" s="52">
        <f t="shared" ref="R8:R15" si="0">Q8*1.018</f>
        <v>278.423</v>
      </c>
      <c r="S8" s="52">
        <v>266.89999999999998</v>
      </c>
      <c r="T8" s="26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7">
        <v>0</v>
      </c>
    </row>
    <row r="9" spans="1:33" ht="16.2" x14ac:dyDescent="0.3">
      <c r="A9" s="123"/>
      <c r="B9" s="57" t="s">
        <v>68</v>
      </c>
      <c r="C9" s="24" t="s">
        <v>12</v>
      </c>
      <c r="D9" s="24">
        <v>41.3</v>
      </c>
      <c r="E9" s="25"/>
      <c r="F9" s="17"/>
      <c r="G9" s="17"/>
      <c r="H9" s="17">
        <v>207</v>
      </c>
      <c r="I9" s="17">
        <v>230</v>
      </c>
      <c r="J9" s="17">
        <v>248</v>
      </c>
      <c r="K9" s="17">
        <f t="shared" ref="K9:L12" si="1">+J9</f>
        <v>248</v>
      </c>
      <c r="L9" s="17">
        <f t="shared" si="1"/>
        <v>248</v>
      </c>
      <c r="M9" s="17">
        <f>+J9</f>
        <v>248</v>
      </c>
      <c r="N9" s="17">
        <v>250.7</v>
      </c>
      <c r="O9" s="17">
        <v>250.7</v>
      </c>
      <c r="P9" s="17">
        <v>250.7</v>
      </c>
      <c r="Q9" s="17">
        <v>255.2</v>
      </c>
      <c r="R9" s="52">
        <f t="shared" si="0"/>
        <v>259.79359999999997</v>
      </c>
      <c r="S9" s="52">
        <v>247.9</v>
      </c>
      <c r="T9" s="26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58">
        <v>0</v>
      </c>
      <c r="AF9" s="59" t="s">
        <v>69</v>
      </c>
    </row>
    <row r="10" spans="1:33" x14ac:dyDescent="0.3">
      <c r="A10" s="123"/>
      <c r="B10" s="23" t="s">
        <v>17</v>
      </c>
      <c r="C10" s="24" t="s">
        <v>12</v>
      </c>
      <c r="D10" s="24">
        <v>41.3</v>
      </c>
      <c r="E10" s="25">
        <v>212</v>
      </c>
      <c r="F10" s="17" t="s">
        <v>13</v>
      </c>
      <c r="G10" s="17">
        <v>212</v>
      </c>
      <c r="H10" s="17">
        <v>235</v>
      </c>
      <c r="I10" s="17">
        <v>258</v>
      </c>
      <c r="J10" s="17">
        <v>276</v>
      </c>
      <c r="K10" s="17">
        <v>276</v>
      </c>
      <c r="L10" s="17">
        <v>276</v>
      </c>
      <c r="M10" s="17">
        <v>276</v>
      </c>
      <c r="N10" s="17">
        <v>278.7</v>
      </c>
      <c r="O10" s="17">
        <v>278.7</v>
      </c>
      <c r="P10" s="17">
        <v>278.7</v>
      </c>
      <c r="Q10" s="17">
        <v>283.7</v>
      </c>
      <c r="R10" s="52">
        <f t="shared" si="0"/>
        <v>288.8066</v>
      </c>
      <c r="S10" s="52">
        <v>277.39999999999998</v>
      </c>
      <c r="T10" s="26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27">
        <v>0</v>
      </c>
    </row>
    <row r="11" spans="1:33" ht="16.2" x14ac:dyDescent="0.3">
      <c r="A11" s="123"/>
      <c r="B11" s="28" t="s">
        <v>18</v>
      </c>
      <c r="C11" s="24" t="s">
        <v>55</v>
      </c>
      <c r="D11" s="24">
        <v>35.1</v>
      </c>
      <c r="E11" s="25">
        <v>231</v>
      </c>
      <c r="F11" s="17" t="s">
        <v>13</v>
      </c>
      <c r="G11" s="17">
        <v>231</v>
      </c>
      <c r="H11" s="17">
        <v>231</v>
      </c>
      <c r="I11" s="17">
        <v>262</v>
      </c>
      <c r="J11" s="17">
        <v>282</v>
      </c>
      <c r="K11" s="17">
        <f t="shared" si="1"/>
        <v>282</v>
      </c>
      <c r="L11" s="17">
        <f t="shared" si="1"/>
        <v>282</v>
      </c>
      <c r="M11" s="17">
        <f>+J11</f>
        <v>282</v>
      </c>
      <c r="N11" s="17">
        <v>284.2</v>
      </c>
      <c r="O11" s="17">
        <v>284.2</v>
      </c>
      <c r="P11" s="17">
        <v>284.2</v>
      </c>
      <c r="Q11" s="17">
        <v>289.3</v>
      </c>
      <c r="R11" s="52">
        <f t="shared" si="0"/>
        <v>294.50740000000002</v>
      </c>
      <c r="S11" s="52">
        <v>282.8</v>
      </c>
      <c r="T11" s="26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7">
        <v>0</v>
      </c>
    </row>
    <row r="12" spans="1:33" x14ac:dyDescent="0.3">
      <c r="A12" s="123"/>
      <c r="B12" s="23" t="s">
        <v>19</v>
      </c>
      <c r="C12" s="24" t="s">
        <v>12</v>
      </c>
      <c r="D12" s="24">
        <v>25.1</v>
      </c>
      <c r="E12" s="25">
        <v>143</v>
      </c>
      <c r="F12" s="17" t="s">
        <v>13</v>
      </c>
      <c r="G12" s="17">
        <v>143</v>
      </c>
      <c r="H12" s="17">
        <v>145</v>
      </c>
      <c r="I12" s="17">
        <v>161</v>
      </c>
      <c r="J12" s="17">
        <v>173</v>
      </c>
      <c r="K12" s="17">
        <f t="shared" si="1"/>
        <v>173</v>
      </c>
      <c r="L12" s="17">
        <f t="shared" si="1"/>
        <v>173</v>
      </c>
      <c r="M12" s="17">
        <f>+J12</f>
        <v>173</v>
      </c>
      <c r="N12" s="17">
        <v>174.6</v>
      </c>
      <c r="O12" s="17">
        <v>174.6</v>
      </c>
      <c r="P12" s="17">
        <v>174.6</v>
      </c>
      <c r="Q12" s="17">
        <v>177.6</v>
      </c>
      <c r="R12" s="52">
        <v>180.9</v>
      </c>
      <c r="S12" s="52">
        <v>172.6</v>
      </c>
      <c r="T12" s="26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7">
        <v>0</v>
      </c>
    </row>
    <row r="13" spans="1:33" x14ac:dyDescent="0.3">
      <c r="A13" s="123"/>
      <c r="B13" s="23" t="s">
        <v>20</v>
      </c>
      <c r="C13" s="24" t="s">
        <v>21</v>
      </c>
      <c r="D13" s="24">
        <v>46.5</v>
      </c>
      <c r="E13" s="25">
        <v>259</v>
      </c>
      <c r="F13" s="17" t="s">
        <v>13</v>
      </c>
      <c r="G13" s="17">
        <v>259</v>
      </c>
      <c r="H13" s="17">
        <v>263</v>
      </c>
      <c r="I13" s="17">
        <v>293</v>
      </c>
      <c r="J13" s="17">
        <f>+I13</f>
        <v>293</v>
      </c>
      <c r="K13" s="17">
        <v>318</v>
      </c>
      <c r="L13" s="17">
        <v>318</v>
      </c>
      <c r="M13" s="17">
        <v>318</v>
      </c>
      <c r="N13" s="17">
        <v>321</v>
      </c>
      <c r="O13" s="17">
        <v>321</v>
      </c>
      <c r="P13" s="17">
        <v>321</v>
      </c>
      <c r="Q13" s="17">
        <v>326.8</v>
      </c>
      <c r="R13" s="52">
        <f t="shared" si="0"/>
        <v>332.68240000000003</v>
      </c>
      <c r="S13" s="52">
        <v>317.39999999999998</v>
      </c>
      <c r="T13" s="26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7">
        <v>0</v>
      </c>
    </row>
    <row r="14" spans="1:33" x14ac:dyDescent="0.3">
      <c r="A14" s="123"/>
      <c r="B14" s="23" t="s">
        <v>22</v>
      </c>
      <c r="C14" s="24" t="s">
        <v>12</v>
      </c>
      <c r="D14" s="24">
        <v>37.299999999999997</v>
      </c>
      <c r="E14" s="25">
        <v>402</v>
      </c>
      <c r="F14" s="17" t="s">
        <v>13</v>
      </c>
      <c r="G14" s="17">
        <v>382</v>
      </c>
      <c r="H14" s="17">
        <v>422</v>
      </c>
      <c r="I14" s="17">
        <v>432</v>
      </c>
      <c r="J14" s="17">
        <v>442</v>
      </c>
      <c r="K14" s="17">
        <v>452</v>
      </c>
      <c r="L14" s="17">
        <v>452</v>
      </c>
      <c r="M14" s="17">
        <v>452</v>
      </c>
      <c r="N14" s="17">
        <v>450</v>
      </c>
      <c r="O14" s="17">
        <v>450</v>
      </c>
      <c r="P14" s="17">
        <v>450</v>
      </c>
      <c r="Q14" s="17">
        <v>455</v>
      </c>
      <c r="R14" s="52">
        <f t="shared" si="0"/>
        <v>463.19</v>
      </c>
      <c r="S14" s="52">
        <v>459.8</v>
      </c>
      <c r="T14" s="26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7">
        <v>0</v>
      </c>
    </row>
    <row r="15" spans="1:33" ht="16.2" x14ac:dyDescent="0.3">
      <c r="A15" s="124"/>
      <c r="B15" s="29" t="s">
        <v>56</v>
      </c>
      <c r="C15" s="7" t="s">
        <v>12</v>
      </c>
      <c r="D15" s="7">
        <v>37.299999999999997</v>
      </c>
      <c r="E15" s="12">
        <v>337</v>
      </c>
      <c r="F15" s="9" t="s">
        <v>13</v>
      </c>
      <c r="G15" s="9">
        <v>317</v>
      </c>
      <c r="H15" s="9">
        <v>357</v>
      </c>
      <c r="I15" s="9">
        <v>367</v>
      </c>
      <c r="J15" s="9">
        <v>377</v>
      </c>
      <c r="K15" s="9">
        <v>387</v>
      </c>
      <c r="L15" s="9">
        <v>387</v>
      </c>
      <c r="M15" s="9">
        <v>387</v>
      </c>
      <c r="N15" s="9">
        <v>385</v>
      </c>
      <c r="O15" s="9">
        <v>385</v>
      </c>
      <c r="P15" s="9">
        <v>385</v>
      </c>
      <c r="Q15" s="9">
        <v>388.9</v>
      </c>
      <c r="R15" s="53">
        <f t="shared" si="0"/>
        <v>395.90019999999998</v>
      </c>
      <c r="S15" s="53">
        <v>391.3</v>
      </c>
      <c r="T15" s="30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2">
        <v>0</v>
      </c>
    </row>
    <row r="16" spans="1:33" ht="16.2" x14ac:dyDescent="0.3">
      <c r="A16" s="125" t="s">
        <v>23</v>
      </c>
      <c r="B16" s="60" t="s">
        <v>70</v>
      </c>
      <c r="C16" s="14" t="s">
        <v>12</v>
      </c>
      <c r="D16" s="14">
        <v>41.3</v>
      </c>
      <c r="E16" s="15">
        <v>149</v>
      </c>
      <c r="F16" s="16" t="s">
        <v>13</v>
      </c>
      <c r="G16" s="16">
        <v>170</v>
      </c>
      <c r="H16" s="16">
        <v>170</v>
      </c>
      <c r="I16" s="16">
        <v>173</v>
      </c>
      <c r="J16" s="16">
        <v>178</v>
      </c>
      <c r="K16" s="16">
        <v>183</v>
      </c>
      <c r="L16" s="16">
        <v>183</v>
      </c>
      <c r="M16" s="16">
        <v>183</v>
      </c>
      <c r="N16" s="16">
        <v>185.7</v>
      </c>
      <c r="O16" s="17">
        <v>185.7</v>
      </c>
      <c r="P16" s="17">
        <v>185.7</v>
      </c>
      <c r="Q16" s="17">
        <v>189</v>
      </c>
      <c r="R16" s="52">
        <f>Q16*1.018</f>
        <v>192.40200000000002</v>
      </c>
      <c r="S16" s="52">
        <v>205.6</v>
      </c>
      <c r="T16" s="15">
        <v>2.5</v>
      </c>
      <c r="U16" s="56">
        <v>2.5</v>
      </c>
      <c r="V16" s="52">
        <v>3.4</v>
      </c>
      <c r="W16" s="52">
        <v>3.4</v>
      </c>
      <c r="X16" s="52">
        <v>3.4</v>
      </c>
      <c r="Y16" s="52">
        <v>3.4</v>
      </c>
      <c r="Z16" s="52">
        <v>3.4</v>
      </c>
      <c r="AA16" s="52">
        <v>3.4</v>
      </c>
      <c r="AB16" s="52">
        <v>3.4</v>
      </c>
      <c r="AC16" s="52">
        <v>3.4611999999999998</v>
      </c>
      <c r="AD16" s="52">
        <v>3.4611999999999998</v>
      </c>
      <c r="AE16" s="37">
        <f t="shared" ref="AE16:AE22" si="2">AD16*(1+0.018)</f>
        <v>3.5235015999999999</v>
      </c>
      <c r="AF16" s="46"/>
    </row>
    <row r="17" spans="1:32" x14ac:dyDescent="0.3">
      <c r="A17" s="126"/>
      <c r="B17" s="23" t="s">
        <v>24</v>
      </c>
      <c r="C17" s="24" t="s">
        <v>21</v>
      </c>
      <c r="D17" s="24">
        <v>49.3</v>
      </c>
      <c r="E17" s="25">
        <v>166</v>
      </c>
      <c r="F17" s="17"/>
      <c r="G17" s="17">
        <v>191</v>
      </c>
      <c r="H17" s="17">
        <v>191</v>
      </c>
      <c r="I17" s="17">
        <v>195</v>
      </c>
      <c r="J17" s="17">
        <v>200</v>
      </c>
      <c r="K17" s="17">
        <v>206</v>
      </c>
      <c r="L17" s="17">
        <v>206</v>
      </c>
      <c r="M17" s="17">
        <v>206</v>
      </c>
      <c r="N17" s="17">
        <v>209.2</v>
      </c>
      <c r="O17" s="17">
        <v>209.2</v>
      </c>
      <c r="P17" s="17">
        <v>209.2</v>
      </c>
      <c r="Q17" s="17">
        <v>213</v>
      </c>
      <c r="R17" s="52">
        <f>Q17*1.018</f>
        <v>216.834</v>
      </c>
      <c r="S17" s="52">
        <v>233</v>
      </c>
      <c r="T17" s="25">
        <v>16</v>
      </c>
      <c r="U17" s="52">
        <v>18</v>
      </c>
      <c r="V17" s="52">
        <v>20</v>
      </c>
      <c r="W17" s="52">
        <v>20</v>
      </c>
      <c r="X17" s="52">
        <v>20</v>
      </c>
      <c r="Y17" s="52">
        <v>20</v>
      </c>
      <c r="Z17" s="52">
        <v>20</v>
      </c>
      <c r="AA17" s="52">
        <v>20</v>
      </c>
      <c r="AB17" s="52">
        <v>20</v>
      </c>
      <c r="AC17" s="52">
        <v>20.36</v>
      </c>
      <c r="AD17" s="52">
        <v>20.8</v>
      </c>
      <c r="AE17" s="34">
        <f t="shared" si="2"/>
        <v>21.174400000000002</v>
      </c>
      <c r="AF17" s="46"/>
    </row>
    <row r="18" spans="1:32" x14ac:dyDescent="0.3">
      <c r="A18" s="126"/>
      <c r="B18" s="23" t="s">
        <v>25</v>
      </c>
      <c r="C18" s="24" t="s">
        <v>21</v>
      </c>
      <c r="D18" s="24">
        <v>44.4</v>
      </c>
      <c r="E18" s="25">
        <v>150</v>
      </c>
      <c r="F18" s="17"/>
      <c r="G18" s="17">
        <v>173</v>
      </c>
      <c r="H18" s="17">
        <v>173</v>
      </c>
      <c r="I18" s="17">
        <v>176</v>
      </c>
      <c r="J18" s="17">
        <v>181</v>
      </c>
      <c r="K18" s="17">
        <v>186</v>
      </c>
      <c r="L18" s="17">
        <v>186</v>
      </c>
      <c r="M18" s="17">
        <v>186</v>
      </c>
      <c r="N18" s="17">
        <v>188.8</v>
      </c>
      <c r="O18" s="17">
        <v>188.8</v>
      </c>
      <c r="P18" s="17">
        <v>188.8</v>
      </c>
      <c r="Q18" s="17">
        <v>192.2</v>
      </c>
      <c r="R18" s="52">
        <f>Q18*1.018</f>
        <v>195.65959999999998</v>
      </c>
      <c r="S18" s="52">
        <v>209.7</v>
      </c>
      <c r="T18" s="25">
        <v>16.399999999999999</v>
      </c>
      <c r="U18" s="52">
        <v>18.2</v>
      </c>
      <c r="V18" s="52">
        <v>20</v>
      </c>
      <c r="W18" s="52">
        <v>20</v>
      </c>
      <c r="X18" s="52">
        <v>20</v>
      </c>
      <c r="Y18" s="52">
        <v>20</v>
      </c>
      <c r="Z18" s="52">
        <v>20</v>
      </c>
      <c r="AA18" s="52">
        <v>20</v>
      </c>
      <c r="AB18" s="52">
        <v>20</v>
      </c>
      <c r="AC18" s="52">
        <v>20.36</v>
      </c>
      <c r="AD18" s="52">
        <v>20.8</v>
      </c>
      <c r="AE18" s="34">
        <f t="shared" si="2"/>
        <v>21.174400000000002</v>
      </c>
      <c r="AF18" s="46"/>
    </row>
    <row r="19" spans="1:32" x14ac:dyDescent="0.3">
      <c r="A19" s="126"/>
      <c r="B19" s="23" t="s">
        <v>17</v>
      </c>
      <c r="C19" s="24" t="s">
        <v>12</v>
      </c>
      <c r="D19" s="24">
        <v>41.3</v>
      </c>
      <c r="E19" s="25">
        <v>149</v>
      </c>
      <c r="F19" s="17"/>
      <c r="G19" s="17">
        <v>170</v>
      </c>
      <c r="H19" s="17">
        <v>170</v>
      </c>
      <c r="I19" s="17">
        <v>173</v>
      </c>
      <c r="J19" s="17">
        <v>178</v>
      </c>
      <c r="K19" s="17">
        <v>183</v>
      </c>
      <c r="L19" s="17">
        <v>183</v>
      </c>
      <c r="M19" s="17">
        <v>183</v>
      </c>
      <c r="N19" s="17">
        <v>185.7</v>
      </c>
      <c r="O19" s="17">
        <v>185.7</v>
      </c>
      <c r="P19" s="17">
        <v>185.7</v>
      </c>
      <c r="Q19" s="17">
        <v>189</v>
      </c>
      <c r="R19" s="52">
        <f>Q19*1.018</f>
        <v>192.40200000000002</v>
      </c>
      <c r="S19" s="52">
        <v>205.6</v>
      </c>
      <c r="T19" s="25">
        <v>0</v>
      </c>
      <c r="U19" s="52">
        <v>0</v>
      </c>
      <c r="V19" s="52">
        <v>0</v>
      </c>
      <c r="W19" s="52">
        <v>0</v>
      </c>
      <c r="X19" s="52">
        <v>0</v>
      </c>
      <c r="Y19" s="52">
        <v>0</v>
      </c>
      <c r="Z19" s="52">
        <v>0</v>
      </c>
      <c r="AA19" s="52">
        <v>0</v>
      </c>
      <c r="AB19" s="52">
        <v>0</v>
      </c>
      <c r="AC19" s="52">
        <v>0</v>
      </c>
      <c r="AD19" s="52">
        <v>0</v>
      </c>
      <c r="AE19" s="34">
        <f t="shared" si="2"/>
        <v>0</v>
      </c>
      <c r="AF19" s="46"/>
    </row>
    <row r="20" spans="1:32" x14ac:dyDescent="0.3">
      <c r="A20" s="126"/>
      <c r="B20" s="23" t="s">
        <v>26</v>
      </c>
      <c r="C20" s="24" t="s">
        <v>21</v>
      </c>
      <c r="D20" s="24">
        <v>46.5</v>
      </c>
      <c r="E20" s="25">
        <v>200</v>
      </c>
      <c r="F20" s="17"/>
      <c r="G20" s="17">
        <v>218</v>
      </c>
      <c r="H20" s="17">
        <v>218</v>
      </c>
      <c r="I20" s="17">
        <v>222</v>
      </c>
      <c r="J20" s="17">
        <v>228</v>
      </c>
      <c r="K20" s="17">
        <v>235</v>
      </c>
      <c r="L20" s="17">
        <v>235</v>
      </c>
      <c r="M20" s="17">
        <v>235</v>
      </c>
      <c r="N20" s="17">
        <v>237.9</v>
      </c>
      <c r="O20" s="17">
        <v>237.9</v>
      </c>
      <c r="P20" s="17">
        <v>237.9</v>
      </c>
      <c r="Q20" s="17">
        <v>242.2</v>
      </c>
      <c r="R20" s="52">
        <v>246.5</v>
      </c>
      <c r="S20" s="52">
        <v>263.7</v>
      </c>
      <c r="T20" s="25">
        <v>0</v>
      </c>
      <c r="U20" s="52">
        <v>0</v>
      </c>
      <c r="V20" s="52">
        <v>0</v>
      </c>
      <c r="W20" s="52">
        <v>0</v>
      </c>
      <c r="X20" s="52">
        <v>0</v>
      </c>
      <c r="Y20" s="52">
        <v>0</v>
      </c>
      <c r="Z20" s="52">
        <v>0</v>
      </c>
      <c r="AA20" s="52">
        <v>0</v>
      </c>
      <c r="AB20" s="52">
        <v>0</v>
      </c>
      <c r="AC20" s="52">
        <v>0</v>
      </c>
      <c r="AD20" s="52">
        <v>0</v>
      </c>
      <c r="AE20" s="34">
        <f t="shared" si="2"/>
        <v>0</v>
      </c>
      <c r="AF20" s="46"/>
    </row>
    <row r="21" spans="1:32" x14ac:dyDescent="0.3">
      <c r="A21" s="126"/>
      <c r="B21" s="23" t="s">
        <v>27</v>
      </c>
      <c r="C21" s="24" t="s">
        <v>21</v>
      </c>
      <c r="D21" s="24">
        <v>46.1</v>
      </c>
      <c r="E21" s="25">
        <v>200</v>
      </c>
      <c r="F21" s="17"/>
      <c r="G21" s="17">
        <v>218</v>
      </c>
      <c r="H21" s="17">
        <v>218</v>
      </c>
      <c r="I21" s="17">
        <v>222</v>
      </c>
      <c r="J21" s="17">
        <v>228</v>
      </c>
      <c r="K21" s="17">
        <v>235</v>
      </c>
      <c r="L21" s="17">
        <v>235</v>
      </c>
      <c r="M21" s="17">
        <v>235</v>
      </c>
      <c r="N21" s="17">
        <v>237.9</v>
      </c>
      <c r="O21" s="17">
        <v>237.9</v>
      </c>
      <c r="P21" s="17">
        <v>237.9</v>
      </c>
      <c r="Q21" s="17">
        <v>242.2</v>
      </c>
      <c r="R21" s="52">
        <v>246.5</v>
      </c>
      <c r="S21" s="52">
        <v>263.7</v>
      </c>
      <c r="T21" s="25">
        <v>0</v>
      </c>
      <c r="U21" s="52">
        <v>0</v>
      </c>
      <c r="V21" s="52">
        <v>0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52">
        <v>0</v>
      </c>
      <c r="AC21" s="52">
        <v>0</v>
      </c>
      <c r="AD21" s="52">
        <v>0</v>
      </c>
      <c r="AE21" s="34">
        <f t="shared" si="2"/>
        <v>0</v>
      </c>
      <c r="AF21" s="46"/>
    </row>
    <row r="22" spans="1:32" ht="16.2" x14ac:dyDescent="0.3">
      <c r="A22" s="126"/>
      <c r="B22" s="29" t="s">
        <v>58</v>
      </c>
      <c r="C22" s="7" t="s">
        <v>28</v>
      </c>
      <c r="D22" s="7">
        <v>355.7</v>
      </c>
      <c r="E22" s="12">
        <v>1150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53"/>
      <c r="S22" s="9"/>
      <c r="T22" s="12">
        <v>26</v>
      </c>
      <c r="U22" s="53">
        <v>40</v>
      </c>
      <c r="V22" s="53">
        <v>54</v>
      </c>
      <c r="W22" s="53">
        <v>54</v>
      </c>
      <c r="X22" s="53">
        <v>54</v>
      </c>
      <c r="Y22" s="53">
        <v>54</v>
      </c>
      <c r="Z22" s="53">
        <v>54</v>
      </c>
      <c r="AA22" s="53">
        <v>54</v>
      </c>
      <c r="AB22" s="53">
        <v>54</v>
      </c>
      <c r="AC22" s="53">
        <v>54.972000000000001</v>
      </c>
      <c r="AD22" s="53">
        <v>54.972000000000001</v>
      </c>
      <c r="AE22" s="47">
        <f t="shared" si="2"/>
        <v>55.961496000000004</v>
      </c>
      <c r="AF22" s="46"/>
    </row>
    <row r="23" spans="1:32" x14ac:dyDescent="0.3">
      <c r="A23" s="126"/>
      <c r="B23" s="13" t="s">
        <v>29</v>
      </c>
      <c r="C23" s="14" t="s">
        <v>28</v>
      </c>
      <c r="D23" s="14">
        <v>413.5</v>
      </c>
      <c r="E23" s="15">
        <v>1040</v>
      </c>
      <c r="F23" s="16"/>
      <c r="G23" s="16">
        <v>1040</v>
      </c>
      <c r="H23" s="16">
        <v>1250</v>
      </c>
      <c r="I23" s="16">
        <v>1300</v>
      </c>
      <c r="J23" s="16">
        <v>1350</v>
      </c>
      <c r="K23" s="16">
        <v>1425</v>
      </c>
      <c r="L23" s="16">
        <v>1425</v>
      </c>
      <c r="M23" s="16">
        <v>1425</v>
      </c>
      <c r="N23" s="16">
        <v>1449.2</v>
      </c>
      <c r="O23" s="17">
        <v>1449.2</v>
      </c>
      <c r="P23" s="17">
        <v>1449.2</v>
      </c>
      <c r="Q23" s="17">
        <v>1475.3</v>
      </c>
      <c r="R23" s="52">
        <f>Q23*1.018</f>
        <v>1501.8553999999999</v>
      </c>
      <c r="S23" s="52">
        <v>1605</v>
      </c>
      <c r="T23" s="15">
        <v>137</v>
      </c>
      <c r="U23" s="16">
        <v>149</v>
      </c>
      <c r="V23" s="17">
        <v>162</v>
      </c>
      <c r="W23" s="17">
        <v>162</v>
      </c>
      <c r="X23" s="17">
        <v>162</v>
      </c>
      <c r="Y23" s="17">
        <v>162</v>
      </c>
      <c r="Z23" s="17">
        <v>162</v>
      </c>
      <c r="AA23" s="17">
        <v>162</v>
      </c>
      <c r="AB23" s="17">
        <v>162</v>
      </c>
      <c r="AC23" s="17"/>
      <c r="AD23" s="17"/>
      <c r="AE23" s="33"/>
    </row>
    <row r="24" spans="1:32" x14ac:dyDescent="0.3">
      <c r="A24" s="126"/>
      <c r="B24" s="23" t="s">
        <v>30</v>
      </c>
      <c r="C24" s="24" t="s">
        <v>28</v>
      </c>
      <c r="D24" s="24">
        <v>471.9</v>
      </c>
      <c r="E24" s="25">
        <v>1311</v>
      </c>
      <c r="F24" s="17"/>
      <c r="G24" s="17"/>
      <c r="H24" s="17"/>
      <c r="I24" s="17"/>
      <c r="J24" s="17"/>
      <c r="K24" s="52">
        <v>1675</v>
      </c>
      <c r="L24" s="52">
        <v>1675</v>
      </c>
      <c r="M24" s="52">
        <v>1675</v>
      </c>
      <c r="N24" s="52">
        <v>1707.3</v>
      </c>
      <c r="O24" s="52">
        <v>1707.3</v>
      </c>
      <c r="P24" s="52">
        <v>1707.3</v>
      </c>
      <c r="Q24" s="52">
        <v>1738</v>
      </c>
      <c r="R24" s="52">
        <f>Q24*1.018</f>
        <v>1769.2840000000001</v>
      </c>
      <c r="S24" s="52">
        <v>1892</v>
      </c>
      <c r="T24" s="25">
        <v>228</v>
      </c>
      <c r="U24" s="17">
        <v>244</v>
      </c>
      <c r="V24" s="17">
        <v>260</v>
      </c>
      <c r="W24" s="17">
        <v>260</v>
      </c>
      <c r="X24" s="17">
        <v>260</v>
      </c>
      <c r="Y24" s="17">
        <v>260</v>
      </c>
      <c r="Z24" s="17">
        <v>260</v>
      </c>
      <c r="AA24" s="17">
        <v>260</v>
      </c>
      <c r="AB24" s="17">
        <v>260</v>
      </c>
      <c r="AC24" s="17"/>
      <c r="AD24" s="17"/>
      <c r="AE24" s="58"/>
      <c r="AF24" s="61" t="s">
        <v>69</v>
      </c>
    </row>
    <row r="25" spans="1:32" x14ac:dyDescent="0.3">
      <c r="A25" s="126"/>
      <c r="B25" s="23" t="s">
        <v>31</v>
      </c>
      <c r="C25" s="24" t="s">
        <v>28</v>
      </c>
      <c r="D25" s="24">
        <v>280.60000000000002</v>
      </c>
      <c r="E25" s="25">
        <v>764</v>
      </c>
      <c r="F25" s="17"/>
      <c r="G25" s="17"/>
      <c r="H25" s="17"/>
      <c r="I25" s="17"/>
      <c r="J25" s="17"/>
      <c r="K25" s="52">
        <v>1030</v>
      </c>
      <c r="L25" s="52">
        <v>1030</v>
      </c>
      <c r="M25" s="52">
        <v>1030</v>
      </c>
      <c r="N25" s="53">
        <v>1047.8</v>
      </c>
      <c r="O25" s="53">
        <v>1047.8</v>
      </c>
      <c r="P25" s="53">
        <v>1047.8</v>
      </c>
      <c r="Q25" s="53">
        <v>1066.7</v>
      </c>
      <c r="R25" s="53">
        <f>Q25*1.018</f>
        <v>1085.9006000000002</v>
      </c>
      <c r="S25" s="53">
        <v>1089</v>
      </c>
      <c r="T25" s="12">
        <v>137</v>
      </c>
      <c r="U25" s="9">
        <v>149</v>
      </c>
      <c r="V25" s="9">
        <v>162</v>
      </c>
      <c r="W25" s="9">
        <v>162</v>
      </c>
      <c r="X25" s="9">
        <v>162</v>
      </c>
      <c r="Y25" s="9">
        <v>162</v>
      </c>
      <c r="Z25" s="9">
        <v>162</v>
      </c>
      <c r="AA25" s="9">
        <v>162</v>
      </c>
      <c r="AB25" s="9">
        <v>162</v>
      </c>
      <c r="AC25" s="9"/>
      <c r="AD25" s="9"/>
      <c r="AE25" s="11"/>
    </row>
    <row r="26" spans="1:32" ht="16.2" x14ac:dyDescent="0.3">
      <c r="A26" s="126"/>
      <c r="B26" s="62" t="s">
        <v>71</v>
      </c>
      <c r="C26" s="14" t="s">
        <v>55</v>
      </c>
      <c r="D26" s="14">
        <v>35.1</v>
      </c>
      <c r="E26" s="15">
        <v>123</v>
      </c>
      <c r="F26" s="16" t="s">
        <v>13</v>
      </c>
      <c r="G26" s="16">
        <v>147</v>
      </c>
      <c r="H26" s="16">
        <v>147</v>
      </c>
      <c r="I26" s="16">
        <v>160</v>
      </c>
      <c r="J26" s="16">
        <v>196</v>
      </c>
      <c r="K26" s="16">
        <v>202</v>
      </c>
      <c r="L26" s="16">
        <v>202</v>
      </c>
      <c r="M26" s="16">
        <v>202</v>
      </c>
      <c r="N26" s="17">
        <v>204.2</v>
      </c>
      <c r="O26" s="17">
        <v>204.2</v>
      </c>
      <c r="P26" s="17">
        <v>204.2</v>
      </c>
      <c r="Q26" s="17">
        <v>207.9</v>
      </c>
      <c r="R26" s="52">
        <f>Q26*1.018</f>
        <v>211.6422</v>
      </c>
      <c r="S26" s="52">
        <v>227</v>
      </c>
      <c r="T26" s="19">
        <v>0</v>
      </c>
      <c r="U26" s="20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2"/>
    </row>
    <row r="27" spans="1:32" ht="16.2" x14ac:dyDescent="0.3">
      <c r="A27" s="126"/>
      <c r="B27" s="36" t="s">
        <v>32</v>
      </c>
      <c r="C27" s="7" t="s">
        <v>55</v>
      </c>
      <c r="D27" s="7">
        <v>35.1</v>
      </c>
      <c r="E27" s="12">
        <v>1</v>
      </c>
      <c r="F27" s="9" t="s">
        <v>13</v>
      </c>
      <c r="G27" s="9">
        <v>25</v>
      </c>
      <c r="H27" s="9">
        <v>25</v>
      </c>
      <c r="I27" s="9">
        <v>38</v>
      </c>
      <c r="J27" s="9">
        <v>68</v>
      </c>
      <c r="K27" s="9">
        <v>99</v>
      </c>
      <c r="L27" s="9">
        <v>125</v>
      </c>
      <c r="M27" s="9">
        <v>150</v>
      </c>
      <c r="N27" s="9">
        <v>177.2</v>
      </c>
      <c r="O27" s="9">
        <v>204.2</v>
      </c>
      <c r="P27" s="9">
        <v>204.2</v>
      </c>
      <c r="Q27" s="9">
        <v>207.9</v>
      </c>
      <c r="R27" s="53">
        <f>Q27*1.018</f>
        <v>211.6422</v>
      </c>
      <c r="S27" s="53">
        <v>227</v>
      </c>
      <c r="T27" s="30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2"/>
    </row>
    <row r="28" spans="1:32" x14ac:dyDescent="0.3">
      <c r="A28" s="126"/>
      <c r="B28" s="13" t="s">
        <v>33</v>
      </c>
      <c r="C28" s="24" t="s">
        <v>34</v>
      </c>
      <c r="D28" s="14">
        <v>6.2</v>
      </c>
      <c r="E28" s="15">
        <v>40.1</v>
      </c>
      <c r="F28" s="16" t="s">
        <v>13</v>
      </c>
      <c r="G28" s="16">
        <v>40.1</v>
      </c>
      <c r="H28" s="16">
        <v>41.6</v>
      </c>
      <c r="I28" s="16">
        <v>47.1</v>
      </c>
      <c r="J28" s="16">
        <v>48.6</v>
      </c>
      <c r="K28" s="16">
        <v>50.1</v>
      </c>
      <c r="L28" s="16">
        <v>50.1</v>
      </c>
      <c r="M28" s="16">
        <v>50.1</v>
      </c>
      <c r="N28" s="16">
        <v>51.1</v>
      </c>
      <c r="O28" s="17">
        <v>51.1</v>
      </c>
      <c r="P28" s="17">
        <v>51.1</v>
      </c>
      <c r="Q28" s="17">
        <v>52</v>
      </c>
      <c r="R28" s="52">
        <v>52.9</v>
      </c>
      <c r="S28" s="52">
        <v>54.5</v>
      </c>
      <c r="T28" s="15" t="s">
        <v>35</v>
      </c>
      <c r="U28" s="16" t="s">
        <v>35</v>
      </c>
      <c r="V28" s="17" t="s">
        <v>35</v>
      </c>
      <c r="W28" s="17" t="s">
        <v>35</v>
      </c>
      <c r="X28" s="17" t="s">
        <v>35</v>
      </c>
      <c r="Y28" s="17" t="s">
        <v>35</v>
      </c>
      <c r="Z28" s="17" t="s">
        <v>35</v>
      </c>
      <c r="AA28" s="17" t="s">
        <v>35</v>
      </c>
      <c r="AB28" s="17" t="s">
        <v>35</v>
      </c>
      <c r="AC28" s="17" t="s">
        <v>35</v>
      </c>
      <c r="AD28" s="17" t="s">
        <v>35</v>
      </c>
      <c r="AE28" s="18"/>
    </row>
    <row r="29" spans="1:32" x14ac:dyDescent="0.3">
      <c r="A29" s="126"/>
      <c r="B29" s="29" t="s">
        <v>36</v>
      </c>
      <c r="C29" s="7" t="s">
        <v>34</v>
      </c>
      <c r="D29" s="7">
        <v>6.2</v>
      </c>
      <c r="E29" s="12">
        <v>46.6</v>
      </c>
      <c r="F29" s="9" t="s">
        <v>13</v>
      </c>
      <c r="G29" s="9">
        <v>46.6</v>
      </c>
      <c r="H29" s="9">
        <v>52.1</v>
      </c>
      <c r="I29" s="9">
        <v>53.6</v>
      </c>
      <c r="J29" s="9">
        <v>55.1</v>
      </c>
      <c r="K29" s="9">
        <v>56.6</v>
      </c>
      <c r="L29" s="9">
        <v>56.6</v>
      </c>
      <c r="M29" s="9">
        <v>56.6</v>
      </c>
      <c r="N29" s="9">
        <v>57.6</v>
      </c>
      <c r="O29" s="9">
        <v>57.6</v>
      </c>
      <c r="P29" s="9">
        <v>57.6</v>
      </c>
      <c r="Q29" s="9">
        <v>58.7</v>
      </c>
      <c r="R29" s="53">
        <v>59.6</v>
      </c>
      <c r="S29" s="47">
        <v>65.900000000000006</v>
      </c>
      <c r="T29" s="12" t="s">
        <v>35</v>
      </c>
      <c r="U29" s="9" t="s">
        <v>35</v>
      </c>
      <c r="V29" s="9" t="s">
        <v>35</v>
      </c>
      <c r="W29" s="9" t="s">
        <v>35</v>
      </c>
      <c r="X29" s="9" t="s">
        <v>35</v>
      </c>
      <c r="Y29" s="9" t="s">
        <v>35</v>
      </c>
      <c r="Z29" s="9" t="s">
        <v>35</v>
      </c>
      <c r="AA29" s="9" t="s">
        <v>35</v>
      </c>
      <c r="AB29" s="9" t="s">
        <v>35</v>
      </c>
      <c r="AC29" s="9" t="s">
        <v>35</v>
      </c>
      <c r="AD29" s="9" t="s">
        <v>35</v>
      </c>
      <c r="AE29" s="11"/>
    </row>
    <row r="30" spans="1:32" x14ac:dyDescent="0.3">
      <c r="A30" s="126"/>
      <c r="B30" s="57" t="s">
        <v>72</v>
      </c>
      <c r="C30" s="24" t="s">
        <v>28</v>
      </c>
      <c r="D30" s="39">
        <v>0</v>
      </c>
      <c r="E30" s="26">
        <v>210</v>
      </c>
      <c r="F30" s="21"/>
      <c r="G30" s="21">
        <v>260</v>
      </c>
      <c r="H30" s="21">
        <v>330</v>
      </c>
      <c r="I30" s="21">
        <f>+H30</f>
        <v>330</v>
      </c>
      <c r="J30" s="21">
        <f>+I30</f>
        <v>330</v>
      </c>
      <c r="K30" s="21">
        <f>+J30</f>
        <v>330</v>
      </c>
      <c r="L30" s="21">
        <f>+K30</f>
        <v>330</v>
      </c>
      <c r="M30" s="21">
        <f>+J30</f>
        <v>330</v>
      </c>
      <c r="N30" s="21">
        <f>+K30</f>
        <v>330</v>
      </c>
      <c r="O30" s="21">
        <f>+L30</f>
        <v>330</v>
      </c>
      <c r="P30" s="21">
        <v>330</v>
      </c>
      <c r="Q30" s="21">
        <v>330</v>
      </c>
      <c r="R30" s="52">
        <v>330</v>
      </c>
      <c r="S30" s="52">
        <v>330</v>
      </c>
      <c r="T30" s="25">
        <v>0</v>
      </c>
      <c r="U30" s="17">
        <v>4</v>
      </c>
      <c r="V30" s="17">
        <v>9</v>
      </c>
      <c r="W30" s="17">
        <v>9</v>
      </c>
      <c r="X30" s="17">
        <v>9</v>
      </c>
      <c r="Y30" s="17">
        <v>9</v>
      </c>
      <c r="Z30" s="17">
        <v>9</v>
      </c>
      <c r="AA30" s="17">
        <v>9</v>
      </c>
      <c r="AB30" s="17">
        <v>9</v>
      </c>
      <c r="AC30" s="17">
        <v>9.1999999999999993</v>
      </c>
      <c r="AD30" s="17">
        <v>9.3000000000000007</v>
      </c>
      <c r="AE30" s="18">
        <v>9.5</v>
      </c>
    </row>
    <row r="31" spans="1:32" x14ac:dyDescent="0.3">
      <c r="A31" s="126"/>
      <c r="B31" s="23" t="s">
        <v>38</v>
      </c>
      <c r="C31" s="24" t="s">
        <v>28</v>
      </c>
      <c r="D31" s="39">
        <v>0</v>
      </c>
      <c r="E31" s="26"/>
      <c r="F31" s="21"/>
      <c r="G31" s="21" t="s">
        <v>39</v>
      </c>
      <c r="H31" s="21">
        <v>375</v>
      </c>
      <c r="I31" s="21">
        <v>375</v>
      </c>
      <c r="J31" s="21">
        <v>375</v>
      </c>
      <c r="K31" s="21">
        <v>375</v>
      </c>
      <c r="L31" s="21">
        <v>375</v>
      </c>
      <c r="M31" s="21">
        <v>375</v>
      </c>
      <c r="N31" s="21">
        <v>375</v>
      </c>
      <c r="O31" s="21">
        <v>375</v>
      </c>
      <c r="P31" s="21">
        <v>375</v>
      </c>
      <c r="Q31" s="21">
        <v>375</v>
      </c>
      <c r="R31" s="52">
        <v>375</v>
      </c>
      <c r="S31" s="52">
        <v>475</v>
      </c>
      <c r="T31" s="25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8"/>
    </row>
    <row r="32" spans="1:32" x14ac:dyDescent="0.3">
      <c r="A32" s="126"/>
      <c r="B32" s="29" t="s">
        <v>40</v>
      </c>
      <c r="C32" s="7" t="s">
        <v>41</v>
      </c>
      <c r="D32" s="40">
        <v>0</v>
      </c>
      <c r="E32" s="30">
        <v>0</v>
      </c>
      <c r="F32" s="31" t="s">
        <v>13</v>
      </c>
      <c r="G32" s="31">
        <v>0</v>
      </c>
      <c r="H32" s="31">
        <v>4.9000000000000004</v>
      </c>
      <c r="I32" s="31">
        <v>7.6</v>
      </c>
      <c r="J32" s="31">
        <v>10.199999999999999</v>
      </c>
      <c r="K32" s="31">
        <v>12.9</v>
      </c>
      <c r="L32" s="31">
        <v>12.9</v>
      </c>
      <c r="M32" s="31">
        <v>12.9</v>
      </c>
      <c r="N32" s="31">
        <v>12.9</v>
      </c>
      <c r="O32" s="9">
        <v>12.9</v>
      </c>
      <c r="P32" s="9">
        <v>12.9</v>
      </c>
      <c r="Q32" s="9">
        <v>12.9</v>
      </c>
      <c r="R32" s="53">
        <v>12.9</v>
      </c>
      <c r="S32" s="63">
        <v>12.9</v>
      </c>
      <c r="T32" s="12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/>
      <c r="AA32" s="9"/>
      <c r="AB32" s="9"/>
      <c r="AC32" s="9"/>
      <c r="AD32" s="9"/>
      <c r="AE32" s="11"/>
    </row>
    <row r="33" spans="1:33" x14ac:dyDescent="0.3">
      <c r="A33" s="126"/>
      <c r="B33" s="13" t="s">
        <v>42</v>
      </c>
      <c r="C33" s="14" t="s">
        <v>28</v>
      </c>
      <c r="D33" s="38">
        <v>0</v>
      </c>
      <c r="E33" s="19">
        <v>0</v>
      </c>
      <c r="F33" s="20" t="s">
        <v>13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1">
        <v>0</v>
      </c>
      <c r="P33" s="21">
        <v>0</v>
      </c>
      <c r="Q33" s="21">
        <v>0</v>
      </c>
      <c r="R33" s="21">
        <v>0</v>
      </c>
      <c r="S33" s="27">
        <v>0</v>
      </c>
      <c r="T33" s="15">
        <v>4</v>
      </c>
      <c r="U33" s="16">
        <v>12</v>
      </c>
      <c r="V33" s="17">
        <v>20</v>
      </c>
      <c r="W33" s="17">
        <v>20</v>
      </c>
      <c r="X33" s="17">
        <v>23</v>
      </c>
      <c r="Y33" s="17">
        <v>23</v>
      </c>
      <c r="Z33" s="17">
        <v>23</v>
      </c>
      <c r="AA33" s="17">
        <v>23</v>
      </c>
      <c r="AB33" s="17">
        <v>23</v>
      </c>
      <c r="AC33" s="17">
        <v>23.4</v>
      </c>
      <c r="AD33" s="17">
        <v>23.8</v>
      </c>
      <c r="AE33" s="18">
        <v>24.3</v>
      </c>
    </row>
    <row r="34" spans="1:33" x14ac:dyDescent="0.3">
      <c r="A34" s="126"/>
      <c r="B34" s="23" t="s">
        <v>43</v>
      </c>
      <c r="C34" s="24" t="s">
        <v>28</v>
      </c>
      <c r="D34" s="39">
        <v>0</v>
      </c>
      <c r="E34" s="26">
        <v>0</v>
      </c>
      <c r="F34" s="21" t="s">
        <v>13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5">
        <v>22</v>
      </c>
      <c r="U34" s="17">
        <v>31</v>
      </c>
      <c r="V34" s="17">
        <v>40</v>
      </c>
      <c r="W34" s="17">
        <v>40</v>
      </c>
      <c r="X34" s="17">
        <v>40</v>
      </c>
      <c r="Y34" s="17">
        <v>40</v>
      </c>
      <c r="Z34" s="17">
        <v>40</v>
      </c>
      <c r="AA34" s="17">
        <v>40</v>
      </c>
      <c r="AB34" s="17">
        <v>40</v>
      </c>
      <c r="AC34" s="17">
        <v>40.700000000000003</v>
      </c>
      <c r="AD34" s="17">
        <v>41.5</v>
      </c>
      <c r="AE34" s="18">
        <v>42.2</v>
      </c>
    </row>
    <row r="35" spans="1:33" x14ac:dyDescent="0.3">
      <c r="A35" s="126"/>
      <c r="B35" s="23" t="s">
        <v>44</v>
      </c>
      <c r="C35" s="24" t="s">
        <v>28</v>
      </c>
      <c r="D35" s="39">
        <v>0</v>
      </c>
      <c r="E35" s="26">
        <v>0</v>
      </c>
      <c r="F35" s="21" t="s">
        <v>13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5">
        <v>10</v>
      </c>
      <c r="U35" s="17">
        <v>10</v>
      </c>
      <c r="V35" s="17">
        <v>10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10.4</v>
      </c>
      <c r="AE35" s="18">
        <v>10.5</v>
      </c>
    </row>
    <row r="36" spans="1:33" x14ac:dyDescent="0.3">
      <c r="A36" s="127"/>
      <c r="B36" s="29" t="s">
        <v>45</v>
      </c>
      <c r="C36" s="7" t="s">
        <v>28</v>
      </c>
      <c r="D36" s="40">
        <v>0</v>
      </c>
      <c r="E36" s="30">
        <v>0</v>
      </c>
      <c r="F36" s="31" t="s">
        <v>13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12">
        <v>0</v>
      </c>
      <c r="U36" s="9">
        <v>1</v>
      </c>
      <c r="V36" s="9">
        <v>11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10.4</v>
      </c>
      <c r="AE36" s="11">
        <v>10.5</v>
      </c>
    </row>
    <row r="37" spans="1:33" x14ac:dyDescent="0.3"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G37" s="41"/>
    </row>
    <row r="38" spans="1:33" x14ac:dyDescent="0.3">
      <c r="B38" s="42" t="s">
        <v>46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G38" s="41"/>
    </row>
    <row r="39" spans="1:33" x14ac:dyDescent="0.3">
      <c r="B39" s="42" t="s">
        <v>47</v>
      </c>
      <c r="D39" s="41"/>
      <c r="E39" s="41"/>
      <c r="F39" s="41"/>
      <c r="G39" s="41"/>
      <c r="H39" s="41"/>
      <c r="I39" s="41"/>
      <c r="J39" s="41"/>
      <c r="K39" s="43"/>
      <c r="L39" s="41"/>
      <c r="M39" s="41"/>
      <c r="N39" s="41"/>
      <c r="O39" s="41"/>
      <c r="P39" s="41"/>
      <c r="Q39" s="41"/>
      <c r="R39" s="44"/>
      <c r="S39" s="64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G39" s="41"/>
    </row>
    <row r="40" spans="1:33" x14ac:dyDescent="0.3">
      <c r="B40" s="42" t="s">
        <v>73</v>
      </c>
      <c r="D40" s="41"/>
      <c r="E40" s="41"/>
      <c r="F40" s="41"/>
      <c r="G40" s="41"/>
      <c r="H40" s="41"/>
      <c r="I40" s="41"/>
      <c r="J40" s="41"/>
      <c r="K40" s="43"/>
      <c r="L40" s="41"/>
      <c r="M40" s="41"/>
      <c r="N40" s="41"/>
      <c r="O40" s="41"/>
      <c r="P40" s="41"/>
      <c r="Q40" s="41"/>
      <c r="R40" s="41"/>
      <c r="S40" s="43"/>
      <c r="T40" s="43"/>
      <c r="U40" s="43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G40" s="41"/>
    </row>
    <row r="41" spans="1:33" x14ac:dyDescent="0.3">
      <c r="B41" s="42" t="s">
        <v>74</v>
      </c>
      <c r="D41" s="41"/>
      <c r="E41" s="41"/>
      <c r="F41" s="41"/>
      <c r="G41" s="41"/>
      <c r="H41" s="41"/>
      <c r="I41" s="41"/>
      <c r="J41" s="41"/>
      <c r="K41" s="43"/>
      <c r="L41" s="41"/>
      <c r="M41" s="41"/>
      <c r="N41" s="41"/>
      <c r="O41" s="41"/>
      <c r="P41" s="41"/>
      <c r="Q41" s="41"/>
      <c r="R41" s="41"/>
      <c r="S41" s="43"/>
      <c r="T41" s="43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G41" s="41"/>
    </row>
    <row r="42" spans="1:33" x14ac:dyDescent="0.3">
      <c r="B42" s="42" t="s">
        <v>75</v>
      </c>
      <c r="D42" s="41"/>
      <c r="E42" s="41"/>
      <c r="F42" s="41"/>
      <c r="G42" s="41"/>
      <c r="H42" s="41"/>
      <c r="I42" s="41"/>
      <c r="J42" s="41"/>
      <c r="K42" s="43"/>
      <c r="L42" s="41"/>
      <c r="M42" s="41"/>
      <c r="N42" s="41"/>
      <c r="O42" s="41"/>
      <c r="P42" s="41"/>
      <c r="Q42" s="41"/>
      <c r="R42" s="41"/>
      <c r="S42" s="41"/>
      <c r="T42" s="43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G42" s="41"/>
    </row>
    <row r="43" spans="1:33" x14ac:dyDescent="0.3">
      <c r="D43" s="41"/>
      <c r="E43" s="41"/>
      <c r="F43" s="41"/>
      <c r="G43" s="41"/>
      <c r="H43" s="41"/>
      <c r="I43" s="41"/>
      <c r="J43" s="41"/>
      <c r="K43" s="43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G43" s="41"/>
    </row>
    <row r="44" spans="1:33" ht="15.6" x14ac:dyDescent="0.3">
      <c r="A44" s="65"/>
      <c r="B44" s="42"/>
      <c r="D44" s="41"/>
      <c r="E44" s="41"/>
      <c r="F44" s="41"/>
      <c r="G44" s="41"/>
      <c r="H44" s="41"/>
      <c r="I44" s="41"/>
      <c r="J44" s="41"/>
      <c r="K44" s="43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G44" s="41"/>
    </row>
    <row r="45" spans="1:33" ht="15.6" x14ac:dyDescent="0.3">
      <c r="A45" s="66"/>
      <c r="B45" s="42"/>
      <c r="D45" s="41"/>
      <c r="E45" s="41"/>
      <c r="F45" s="41"/>
      <c r="G45" s="41"/>
      <c r="H45" s="41"/>
      <c r="I45" s="41"/>
      <c r="J45" s="41"/>
      <c r="K45" s="43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G45" s="41"/>
    </row>
    <row r="46" spans="1:33" ht="15.6" x14ac:dyDescent="0.3">
      <c r="A46" s="67"/>
      <c r="B46" s="42"/>
      <c r="D46" s="41"/>
      <c r="E46" s="41"/>
      <c r="F46" s="41"/>
      <c r="G46" s="41"/>
      <c r="H46" s="41"/>
      <c r="I46" s="41"/>
      <c r="J46" s="41"/>
      <c r="K46" s="43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G46" s="41"/>
    </row>
    <row r="47" spans="1:33" ht="16.2" x14ac:dyDescent="0.3">
      <c r="A47" s="51" t="s">
        <v>76</v>
      </c>
      <c r="B47" s="42"/>
      <c r="D47" s="41"/>
      <c r="E47" s="41"/>
      <c r="F47" s="41"/>
      <c r="G47" s="41"/>
      <c r="H47" s="41"/>
      <c r="I47" s="41"/>
      <c r="J47" s="41"/>
      <c r="K47" s="43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G47" s="41"/>
    </row>
    <row r="48" spans="1:33" x14ac:dyDescent="0.3">
      <c r="B48" s="42"/>
      <c r="D48" s="41"/>
      <c r="E48" s="41"/>
      <c r="F48" s="41"/>
      <c r="G48" s="41"/>
      <c r="H48" s="41"/>
      <c r="I48" s="41"/>
      <c r="J48" s="41"/>
      <c r="K48" s="43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G48" s="41"/>
    </row>
    <row r="49" spans="2:33" x14ac:dyDescent="0.3">
      <c r="B49" s="42"/>
      <c r="D49" s="41"/>
      <c r="E49" s="41"/>
      <c r="F49" s="41"/>
      <c r="G49" s="41"/>
      <c r="H49" s="41"/>
      <c r="I49" s="41"/>
      <c r="J49" s="41"/>
      <c r="K49" s="43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G49" s="41"/>
    </row>
    <row r="50" spans="2:33" x14ac:dyDescent="0.3">
      <c r="B50" s="42"/>
      <c r="D50" s="41"/>
      <c r="E50" s="41"/>
      <c r="F50" s="41"/>
      <c r="G50" s="41"/>
      <c r="H50" s="41"/>
      <c r="I50" s="41"/>
      <c r="J50" s="41"/>
      <c r="K50" s="43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G50" s="41"/>
    </row>
    <row r="51" spans="2:33" x14ac:dyDescent="0.3">
      <c r="B51" s="42"/>
      <c r="D51" s="41"/>
      <c r="E51" s="41"/>
      <c r="F51" s="41"/>
      <c r="G51" s="41"/>
      <c r="H51" s="41"/>
      <c r="I51" s="41"/>
      <c r="J51" s="41"/>
      <c r="K51" s="43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G51" s="41"/>
    </row>
    <row r="52" spans="2:33" x14ac:dyDescent="0.3">
      <c r="B52" s="42"/>
      <c r="D52" s="41"/>
      <c r="E52" s="41"/>
      <c r="F52" s="41"/>
      <c r="G52" s="41"/>
      <c r="H52" s="41"/>
      <c r="I52" s="41"/>
      <c r="J52" s="41"/>
      <c r="K52" s="43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G52" s="41"/>
    </row>
    <row r="53" spans="2:33" x14ac:dyDescent="0.3">
      <c r="B53" s="42"/>
      <c r="D53" s="41"/>
      <c r="E53" s="41"/>
      <c r="F53" s="41"/>
      <c r="G53" s="41"/>
      <c r="H53" s="41"/>
      <c r="I53" s="41"/>
      <c r="J53" s="41"/>
      <c r="K53" s="43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G53" s="41"/>
    </row>
    <row r="54" spans="2:33" x14ac:dyDescent="0.3">
      <c r="D54" s="41"/>
      <c r="E54" s="41"/>
      <c r="F54" s="41"/>
      <c r="G54" s="41"/>
      <c r="H54" s="41"/>
      <c r="I54" s="41"/>
      <c r="J54" s="41"/>
      <c r="K54" s="43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G54" s="41"/>
    </row>
    <row r="55" spans="2:33" x14ac:dyDescent="0.3">
      <c r="D55" s="41"/>
      <c r="E55" s="41"/>
      <c r="F55" s="41"/>
      <c r="G55" s="41"/>
      <c r="H55" s="41"/>
      <c r="I55" s="41"/>
      <c r="J55" s="41"/>
      <c r="K55" s="43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G55" s="41"/>
    </row>
    <row r="56" spans="2:33" x14ac:dyDescent="0.3">
      <c r="D56" s="41"/>
      <c r="E56" s="41"/>
      <c r="F56" s="41"/>
      <c r="G56" s="41"/>
      <c r="H56" s="41"/>
      <c r="I56" s="41"/>
      <c r="J56" s="41"/>
      <c r="K56" s="43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G56" s="41"/>
    </row>
    <row r="57" spans="2:33" x14ac:dyDescent="0.3">
      <c r="D57" s="41"/>
      <c r="E57" s="41"/>
      <c r="F57" s="41"/>
      <c r="G57" s="41"/>
      <c r="H57" s="41"/>
      <c r="I57" s="41"/>
      <c r="J57" s="41"/>
      <c r="K57" s="43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G57" s="41"/>
    </row>
    <row r="58" spans="2:33" x14ac:dyDescent="0.3">
      <c r="D58" s="41"/>
      <c r="E58" s="41"/>
      <c r="F58" s="41"/>
      <c r="G58" s="41"/>
      <c r="H58" s="41"/>
      <c r="I58" s="41"/>
      <c r="J58" s="41"/>
      <c r="K58" s="43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G58" s="41"/>
    </row>
    <row r="59" spans="2:33" x14ac:dyDescent="0.3">
      <c r="D59" s="41"/>
      <c r="E59" s="41"/>
      <c r="F59" s="41"/>
      <c r="G59" s="41"/>
      <c r="H59" s="41"/>
      <c r="I59" s="41"/>
      <c r="J59" s="41"/>
      <c r="K59" s="43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G59" s="41"/>
    </row>
    <row r="60" spans="2:33" x14ac:dyDescent="0.3">
      <c r="D60" s="41"/>
      <c r="E60" s="41"/>
      <c r="F60" s="41"/>
      <c r="G60" s="41"/>
      <c r="H60" s="41"/>
      <c r="I60" s="41"/>
      <c r="J60" s="41"/>
      <c r="K60" s="43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G60" s="41"/>
    </row>
    <row r="61" spans="2:33" x14ac:dyDescent="0.3">
      <c r="D61" s="41"/>
      <c r="E61" s="41"/>
      <c r="F61" s="41"/>
      <c r="G61" s="41"/>
      <c r="H61" s="41"/>
      <c r="I61" s="41"/>
      <c r="J61" s="41"/>
      <c r="K61" s="43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G61" s="41"/>
    </row>
    <row r="62" spans="2:33" x14ac:dyDescent="0.3">
      <c r="D62" s="41"/>
      <c r="E62" s="41"/>
      <c r="F62" s="41"/>
      <c r="G62" s="41"/>
      <c r="H62" s="41"/>
      <c r="I62" s="41"/>
      <c r="J62" s="41"/>
      <c r="K62" s="43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G62" s="41"/>
    </row>
    <row r="63" spans="2:33" x14ac:dyDescent="0.3"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G63" s="41"/>
    </row>
    <row r="64" spans="2:33" x14ac:dyDescent="0.3"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G64" s="41"/>
    </row>
    <row r="65" spans="4:33" x14ac:dyDescent="0.3"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G65" s="41"/>
    </row>
    <row r="66" spans="4:33" x14ac:dyDescent="0.3"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G66" s="41"/>
    </row>
    <row r="67" spans="4:33" x14ac:dyDescent="0.3"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G67" s="41"/>
    </row>
  </sheetData>
  <mergeCells count="9">
    <mergeCell ref="W5:Z5"/>
    <mergeCell ref="A7:A15"/>
    <mergeCell ref="A16:A36"/>
    <mergeCell ref="A1:V1"/>
    <mergeCell ref="A5:A6"/>
    <mergeCell ref="B5:B6"/>
    <mergeCell ref="C5:C6"/>
    <mergeCell ref="E5:S5"/>
    <mergeCell ref="T5:V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zoomScale="80" zoomScaleNormal="80" workbookViewId="0">
      <selection activeCell="M26" sqref="M26"/>
    </sheetView>
  </sheetViews>
  <sheetFormatPr defaultColWidth="9.21875" defaultRowHeight="14.4" x14ac:dyDescent="0.3"/>
  <cols>
    <col min="1" max="1" width="7.77734375" style="2" customWidth="1"/>
    <col min="2" max="2" width="38.21875" style="2" customWidth="1"/>
    <col min="3" max="4" width="9.21875" style="2"/>
    <col min="5" max="5" width="11.44140625" style="2" customWidth="1"/>
    <col min="6" max="256" width="9.21875" style="2"/>
    <col min="257" max="257" width="7.77734375" style="2" customWidth="1"/>
    <col min="258" max="258" width="38.21875" style="2" customWidth="1"/>
    <col min="259" max="260" width="9.21875" style="2"/>
    <col min="261" max="261" width="11.44140625" style="2" customWidth="1"/>
    <col min="262" max="512" width="9.21875" style="2"/>
    <col min="513" max="513" width="7.77734375" style="2" customWidth="1"/>
    <col min="514" max="514" width="38.21875" style="2" customWidth="1"/>
    <col min="515" max="516" width="9.21875" style="2"/>
    <col min="517" max="517" width="11.44140625" style="2" customWidth="1"/>
    <col min="518" max="768" width="9.21875" style="2"/>
    <col min="769" max="769" width="7.77734375" style="2" customWidth="1"/>
    <col min="770" max="770" width="38.21875" style="2" customWidth="1"/>
    <col min="771" max="772" width="9.21875" style="2"/>
    <col min="773" max="773" width="11.44140625" style="2" customWidth="1"/>
    <col min="774" max="1024" width="9.21875" style="2"/>
    <col min="1025" max="1025" width="7.77734375" style="2" customWidth="1"/>
    <col min="1026" max="1026" width="38.21875" style="2" customWidth="1"/>
    <col min="1027" max="1028" width="9.21875" style="2"/>
    <col min="1029" max="1029" width="11.44140625" style="2" customWidth="1"/>
    <col min="1030" max="1280" width="9.21875" style="2"/>
    <col min="1281" max="1281" width="7.77734375" style="2" customWidth="1"/>
    <col min="1282" max="1282" width="38.21875" style="2" customWidth="1"/>
    <col min="1283" max="1284" width="9.21875" style="2"/>
    <col min="1285" max="1285" width="11.44140625" style="2" customWidth="1"/>
    <col min="1286" max="1536" width="9.21875" style="2"/>
    <col min="1537" max="1537" width="7.77734375" style="2" customWidth="1"/>
    <col min="1538" max="1538" width="38.21875" style="2" customWidth="1"/>
    <col min="1539" max="1540" width="9.21875" style="2"/>
    <col min="1541" max="1541" width="11.44140625" style="2" customWidth="1"/>
    <col min="1542" max="1792" width="9.21875" style="2"/>
    <col min="1793" max="1793" width="7.77734375" style="2" customWidth="1"/>
    <col min="1794" max="1794" width="38.21875" style="2" customWidth="1"/>
    <col min="1795" max="1796" width="9.21875" style="2"/>
    <col min="1797" max="1797" width="11.44140625" style="2" customWidth="1"/>
    <col min="1798" max="2048" width="9.21875" style="2"/>
    <col min="2049" max="2049" width="7.77734375" style="2" customWidth="1"/>
    <col min="2050" max="2050" width="38.21875" style="2" customWidth="1"/>
    <col min="2051" max="2052" width="9.21875" style="2"/>
    <col min="2053" max="2053" width="11.44140625" style="2" customWidth="1"/>
    <col min="2054" max="2304" width="9.21875" style="2"/>
    <col min="2305" max="2305" width="7.77734375" style="2" customWidth="1"/>
    <col min="2306" max="2306" width="38.21875" style="2" customWidth="1"/>
    <col min="2307" max="2308" width="9.21875" style="2"/>
    <col min="2309" max="2309" width="11.44140625" style="2" customWidth="1"/>
    <col min="2310" max="2560" width="9.21875" style="2"/>
    <col min="2561" max="2561" width="7.77734375" style="2" customWidth="1"/>
    <col min="2562" max="2562" width="38.21875" style="2" customWidth="1"/>
    <col min="2563" max="2564" width="9.21875" style="2"/>
    <col min="2565" max="2565" width="11.44140625" style="2" customWidth="1"/>
    <col min="2566" max="2816" width="9.21875" style="2"/>
    <col min="2817" max="2817" width="7.77734375" style="2" customWidth="1"/>
    <col min="2818" max="2818" width="38.21875" style="2" customWidth="1"/>
    <col min="2819" max="2820" width="9.21875" style="2"/>
    <col min="2821" max="2821" width="11.44140625" style="2" customWidth="1"/>
    <col min="2822" max="3072" width="9.21875" style="2"/>
    <col min="3073" max="3073" width="7.77734375" style="2" customWidth="1"/>
    <col min="3074" max="3074" width="38.21875" style="2" customWidth="1"/>
    <col min="3075" max="3076" width="9.21875" style="2"/>
    <col min="3077" max="3077" width="11.44140625" style="2" customWidth="1"/>
    <col min="3078" max="3328" width="9.21875" style="2"/>
    <col min="3329" max="3329" width="7.77734375" style="2" customWidth="1"/>
    <col min="3330" max="3330" width="38.21875" style="2" customWidth="1"/>
    <col min="3331" max="3332" width="9.21875" style="2"/>
    <col min="3333" max="3333" width="11.44140625" style="2" customWidth="1"/>
    <col min="3334" max="3584" width="9.21875" style="2"/>
    <col min="3585" max="3585" width="7.77734375" style="2" customWidth="1"/>
    <col min="3586" max="3586" width="38.21875" style="2" customWidth="1"/>
    <col min="3587" max="3588" width="9.21875" style="2"/>
    <col min="3589" max="3589" width="11.44140625" style="2" customWidth="1"/>
    <col min="3590" max="3840" width="9.21875" style="2"/>
    <col min="3841" max="3841" width="7.77734375" style="2" customWidth="1"/>
    <col min="3842" max="3842" width="38.21875" style="2" customWidth="1"/>
    <col min="3843" max="3844" width="9.21875" style="2"/>
    <col min="3845" max="3845" width="11.44140625" style="2" customWidth="1"/>
    <col min="3846" max="4096" width="9.21875" style="2"/>
    <col min="4097" max="4097" width="7.77734375" style="2" customWidth="1"/>
    <col min="4098" max="4098" width="38.21875" style="2" customWidth="1"/>
    <col min="4099" max="4100" width="9.21875" style="2"/>
    <col min="4101" max="4101" width="11.44140625" style="2" customWidth="1"/>
    <col min="4102" max="4352" width="9.21875" style="2"/>
    <col min="4353" max="4353" width="7.77734375" style="2" customWidth="1"/>
    <col min="4354" max="4354" width="38.21875" style="2" customWidth="1"/>
    <col min="4355" max="4356" width="9.21875" style="2"/>
    <col min="4357" max="4357" width="11.44140625" style="2" customWidth="1"/>
    <col min="4358" max="4608" width="9.21875" style="2"/>
    <col min="4609" max="4609" width="7.77734375" style="2" customWidth="1"/>
    <col min="4610" max="4610" width="38.21875" style="2" customWidth="1"/>
    <col min="4611" max="4612" width="9.21875" style="2"/>
    <col min="4613" max="4613" width="11.44140625" style="2" customWidth="1"/>
    <col min="4614" max="4864" width="9.21875" style="2"/>
    <col min="4865" max="4865" width="7.77734375" style="2" customWidth="1"/>
    <col min="4866" max="4866" width="38.21875" style="2" customWidth="1"/>
    <col min="4867" max="4868" width="9.21875" style="2"/>
    <col min="4869" max="4869" width="11.44140625" style="2" customWidth="1"/>
    <col min="4870" max="5120" width="9.21875" style="2"/>
    <col min="5121" max="5121" width="7.77734375" style="2" customWidth="1"/>
    <col min="5122" max="5122" width="38.21875" style="2" customWidth="1"/>
    <col min="5123" max="5124" width="9.21875" style="2"/>
    <col min="5125" max="5125" width="11.44140625" style="2" customWidth="1"/>
    <col min="5126" max="5376" width="9.21875" style="2"/>
    <col min="5377" max="5377" width="7.77734375" style="2" customWidth="1"/>
    <col min="5378" max="5378" width="38.21875" style="2" customWidth="1"/>
    <col min="5379" max="5380" width="9.21875" style="2"/>
    <col min="5381" max="5381" width="11.44140625" style="2" customWidth="1"/>
    <col min="5382" max="5632" width="9.21875" style="2"/>
    <col min="5633" max="5633" width="7.77734375" style="2" customWidth="1"/>
    <col min="5634" max="5634" width="38.21875" style="2" customWidth="1"/>
    <col min="5635" max="5636" width="9.21875" style="2"/>
    <col min="5637" max="5637" width="11.44140625" style="2" customWidth="1"/>
    <col min="5638" max="5888" width="9.21875" style="2"/>
    <col min="5889" max="5889" width="7.77734375" style="2" customWidth="1"/>
    <col min="5890" max="5890" width="38.21875" style="2" customWidth="1"/>
    <col min="5891" max="5892" width="9.21875" style="2"/>
    <col min="5893" max="5893" width="11.44140625" style="2" customWidth="1"/>
    <col min="5894" max="6144" width="9.21875" style="2"/>
    <col min="6145" max="6145" width="7.77734375" style="2" customWidth="1"/>
    <col min="6146" max="6146" width="38.21875" style="2" customWidth="1"/>
    <col min="6147" max="6148" width="9.21875" style="2"/>
    <col min="6149" max="6149" width="11.44140625" style="2" customWidth="1"/>
    <col min="6150" max="6400" width="9.21875" style="2"/>
    <col min="6401" max="6401" width="7.77734375" style="2" customWidth="1"/>
    <col min="6402" max="6402" width="38.21875" style="2" customWidth="1"/>
    <col min="6403" max="6404" width="9.21875" style="2"/>
    <col min="6405" max="6405" width="11.44140625" style="2" customWidth="1"/>
    <col min="6406" max="6656" width="9.21875" style="2"/>
    <col min="6657" max="6657" width="7.77734375" style="2" customWidth="1"/>
    <col min="6658" max="6658" width="38.21875" style="2" customWidth="1"/>
    <col min="6659" max="6660" width="9.21875" style="2"/>
    <col min="6661" max="6661" width="11.44140625" style="2" customWidth="1"/>
    <col min="6662" max="6912" width="9.21875" style="2"/>
    <col min="6913" max="6913" width="7.77734375" style="2" customWidth="1"/>
    <col min="6914" max="6914" width="38.21875" style="2" customWidth="1"/>
    <col min="6915" max="6916" width="9.21875" style="2"/>
    <col min="6917" max="6917" width="11.44140625" style="2" customWidth="1"/>
    <col min="6918" max="7168" width="9.21875" style="2"/>
    <col min="7169" max="7169" width="7.77734375" style="2" customWidth="1"/>
    <col min="7170" max="7170" width="38.21875" style="2" customWidth="1"/>
    <col min="7171" max="7172" width="9.21875" style="2"/>
    <col min="7173" max="7173" width="11.44140625" style="2" customWidth="1"/>
    <col min="7174" max="7424" width="9.21875" style="2"/>
    <col min="7425" max="7425" width="7.77734375" style="2" customWidth="1"/>
    <col min="7426" max="7426" width="38.21875" style="2" customWidth="1"/>
    <col min="7427" max="7428" width="9.21875" style="2"/>
    <col min="7429" max="7429" width="11.44140625" style="2" customWidth="1"/>
    <col min="7430" max="7680" width="9.21875" style="2"/>
    <col min="7681" max="7681" width="7.77734375" style="2" customWidth="1"/>
    <col min="7682" max="7682" width="38.21875" style="2" customWidth="1"/>
    <col min="7683" max="7684" width="9.21875" style="2"/>
    <col min="7685" max="7685" width="11.44140625" style="2" customWidth="1"/>
    <col min="7686" max="7936" width="9.21875" style="2"/>
    <col min="7937" max="7937" width="7.77734375" style="2" customWidth="1"/>
    <col min="7938" max="7938" width="38.21875" style="2" customWidth="1"/>
    <col min="7939" max="7940" width="9.21875" style="2"/>
    <col min="7941" max="7941" width="11.44140625" style="2" customWidth="1"/>
    <col min="7942" max="8192" width="9.21875" style="2"/>
    <col min="8193" max="8193" width="7.77734375" style="2" customWidth="1"/>
    <col min="8194" max="8194" width="38.21875" style="2" customWidth="1"/>
    <col min="8195" max="8196" width="9.21875" style="2"/>
    <col min="8197" max="8197" width="11.44140625" style="2" customWidth="1"/>
    <col min="8198" max="8448" width="9.21875" style="2"/>
    <col min="8449" max="8449" width="7.77734375" style="2" customWidth="1"/>
    <col min="8450" max="8450" width="38.21875" style="2" customWidth="1"/>
    <col min="8451" max="8452" width="9.21875" style="2"/>
    <col min="8453" max="8453" width="11.44140625" style="2" customWidth="1"/>
    <col min="8454" max="8704" width="9.21875" style="2"/>
    <col min="8705" max="8705" width="7.77734375" style="2" customWidth="1"/>
    <col min="8706" max="8706" width="38.21875" style="2" customWidth="1"/>
    <col min="8707" max="8708" width="9.21875" style="2"/>
    <col min="8709" max="8709" width="11.44140625" style="2" customWidth="1"/>
    <col min="8710" max="8960" width="9.21875" style="2"/>
    <col min="8961" max="8961" width="7.77734375" style="2" customWidth="1"/>
    <col min="8962" max="8962" width="38.21875" style="2" customWidth="1"/>
    <col min="8963" max="8964" width="9.21875" style="2"/>
    <col min="8965" max="8965" width="11.44140625" style="2" customWidth="1"/>
    <col min="8966" max="9216" width="9.21875" style="2"/>
    <col min="9217" max="9217" width="7.77734375" style="2" customWidth="1"/>
    <col min="9218" max="9218" width="38.21875" style="2" customWidth="1"/>
    <col min="9219" max="9220" width="9.21875" style="2"/>
    <col min="9221" max="9221" width="11.44140625" style="2" customWidth="1"/>
    <col min="9222" max="9472" width="9.21875" style="2"/>
    <col min="9473" max="9473" width="7.77734375" style="2" customWidth="1"/>
    <col min="9474" max="9474" width="38.21875" style="2" customWidth="1"/>
    <col min="9475" max="9476" width="9.21875" style="2"/>
    <col min="9477" max="9477" width="11.44140625" style="2" customWidth="1"/>
    <col min="9478" max="9728" width="9.21875" style="2"/>
    <col min="9729" max="9729" width="7.77734375" style="2" customWidth="1"/>
    <col min="9730" max="9730" width="38.21875" style="2" customWidth="1"/>
    <col min="9731" max="9732" width="9.21875" style="2"/>
    <col min="9733" max="9733" width="11.44140625" style="2" customWidth="1"/>
    <col min="9734" max="9984" width="9.21875" style="2"/>
    <col min="9985" max="9985" width="7.77734375" style="2" customWidth="1"/>
    <col min="9986" max="9986" width="38.21875" style="2" customWidth="1"/>
    <col min="9987" max="9988" width="9.21875" style="2"/>
    <col min="9989" max="9989" width="11.44140625" style="2" customWidth="1"/>
    <col min="9990" max="10240" width="9.21875" style="2"/>
    <col min="10241" max="10241" width="7.77734375" style="2" customWidth="1"/>
    <col min="10242" max="10242" width="38.21875" style="2" customWidth="1"/>
    <col min="10243" max="10244" width="9.21875" style="2"/>
    <col min="10245" max="10245" width="11.44140625" style="2" customWidth="1"/>
    <col min="10246" max="10496" width="9.21875" style="2"/>
    <col min="10497" max="10497" width="7.77734375" style="2" customWidth="1"/>
    <col min="10498" max="10498" width="38.21875" style="2" customWidth="1"/>
    <col min="10499" max="10500" width="9.21875" style="2"/>
    <col min="10501" max="10501" width="11.44140625" style="2" customWidth="1"/>
    <col min="10502" max="10752" width="9.21875" style="2"/>
    <col min="10753" max="10753" width="7.77734375" style="2" customWidth="1"/>
    <col min="10754" max="10754" width="38.21875" style="2" customWidth="1"/>
    <col min="10755" max="10756" width="9.21875" style="2"/>
    <col min="10757" max="10757" width="11.44140625" style="2" customWidth="1"/>
    <col min="10758" max="11008" width="9.21875" style="2"/>
    <col min="11009" max="11009" width="7.77734375" style="2" customWidth="1"/>
    <col min="11010" max="11010" width="38.21875" style="2" customWidth="1"/>
    <col min="11011" max="11012" width="9.21875" style="2"/>
    <col min="11013" max="11013" width="11.44140625" style="2" customWidth="1"/>
    <col min="11014" max="11264" width="9.21875" style="2"/>
    <col min="11265" max="11265" width="7.77734375" style="2" customWidth="1"/>
    <col min="11266" max="11266" width="38.21875" style="2" customWidth="1"/>
    <col min="11267" max="11268" width="9.21875" style="2"/>
    <col min="11269" max="11269" width="11.44140625" style="2" customWidth="1"/>
    <col min="11270" max="11520" width="9.21875" style="2"/>
    <col min="11521" max="11521" width="7.77734375" style="2" customWidth="1"/>
    <col min="11522" max="11522" width="38.21875" style="2" customWidth="1"/>
    <col min="11523" max="11524" width="9.21875" style="2"/>
    <col min="11525" max="11525" width="11.44140625" style="2" customWidth="1"/>
    <col min="11526" max="11776" width="9.21875" style="2"/>
    <col min="11777" max="11777" width="7.77734375" style="2" customWidth="1"/>
    <col min="11778" max="11778" width="38.21875" style="2" customWidth="1"/>
    <col min="11779" max="11780" width="9.21875" style="2"/>
    <col min="11781" max="11781" width="11.44140625" style="2" customWidth="1"/>
    <col min="11782" max="12032" width="9.21875" style="2"/>
    <col min="12033" max="12033" width="7.77734375" style="2" customWidth="1"/>
    <col min="12034" max="12034" width="38.21875" style="2" customWidth="1"/>
    <col min="12035" max="12036" width="9.21875" style="2"/>
    <col min="12037" max="12037" width="11.44140625" style="2" customWidth="1"/>
    <col min="12038" max="12288" width="9.21875" style="2"/>
    <col min="12289" max="12289" width="7.77734375" style="2" customWidth="1"/>
    <col min="12290" max="12290" width="38.21875" style="2" customWidth="1"/>
    <col min="12291" max="12292" width="9.21875" style="2"/>
    <col min="12293" max="12293" width="11.44140625" style="2" customWidth="1"/>
    <col min="12294" max="12544" width="9.21875" style="2"/>
    <col min="12545" max="12545" width="7.77734375" style="2" customWidth="1"/>
    <col min="12546" max="12546" width="38.21875" style="2" customWidth="1"/>
    <col min="12547" max="12548" width="9.21875" style="2"/>
    <col min="12549" max="12549" width="11.44140625" style="2" customWidth="1"/>
    <col min="12550" max="12800" width="9.21875" style="2"/>
    <col min="12801" max="12801" width="7.77734375" style="2" customWidth="1"/>
    <col min="12802" max="12802" width="38.21875" style="2" customWidth="1"/>
    <col min="12803" max="12804" width="9.21875" style="2"/>
    <col min="12805" max="12805" width="11.44140625" style="2" customWidth="1"/>
    <col min="12806" max="13056" width="9.21875" style="2"/>
    <col min="13057" max="13057" width="7.77734375" style="2" customWidth="1"/>
    <col min="13058" max="13058" width="38.21875" style="2" customWidth="1"/>
    <col min="13059" max="13060" width="9.21875" style="2"/>
    <col min="13061" max="13061" width="11.44140625" style="2" customWidth="1"/>
    <col min="13062" max="13312" width="9.21875" style="2"/>
    <col min="13313" max="13313" width="7.77734375" style="2" customWidth="1"/>
    <col min="13314" max="13314" width="38.21875" style="2" customWidth="1"/>
    <col min="13315" max="13316" width="9.21875" style="2"/>
    <col min="13317" max="13317" width="11.44140625" style="2" customWidth="1"/>
    <col min="13318" max="13568" width="9.21875" style="2"/>
    <col min="13569" max="13569" width="7.77734375" style="2" customWidth="1"/>
    <col min="13570" max="13570" width="38.21875" style="2" customWidth="1"/>
    <col min="13571" max="13572" width="9.21875" style="2"/>
    <col min="13573" max="13573" width="11.44140625" style="2" customWidth="1"/>
    <col min="13574" max="13824" width="9.21875" style="2"/>
    <col min="13825" max="13825" width="7.77734375" style="2" customWidth="1"/>
    <col min="13826" max="13826" width="38.21875" style="2" customWidth="1"/>
    <col min="13827" max="13828" width="9.21875" style="2"/>
    <col min="13829" max="13829" width="11.44140625" style="2" customWidth="1"/>
    <col min="13830" max="14080" width="9.21875" style="2"/>
    <col min="14081" max="14081" width="7.77734375" style="2" customWidth="1"/>
    <col min="14082" max="14082" width="38.21875" style="2" customWidth="1"/>
    <col min="14083" max="14084" width="9.21875" style="2"/>
    <col min="14085" max="14085" width="11.44140625" style="2" customWidth="1"/>
    <col min="14086" max="14336" width="9.21875" style="2"/>
    <col min="14337" max="14337" width="7.77734375" style="2" customWidth="1"/>
    <col min="14338" max="14338" width="38.21875" style="2" customWidth="1"/>
    <col min="14339" max="14340" width="9.21875" style="2"/>
    <col min="14341" max="14341" width="11.44140625" style="2" customWidth="1"/>
    <col min="14342" max="14592" width="9.21875" style="2"/>
    <col min="14593" max="14593" width="7.77734375" style="2" customWidth="1"/>
    <col min="14594" max="14594" width="38.21875" style="2" customWidth="1"/>
    <col min="14595" max="14596" width="9.21875" style="2"/>
    <col min="14597" max="14597" width="11.44140625" style="2" customWidth="1"/>
    <col min="14598" max="14848" width="9.21875" style="2"/>
    <col min="14849" max="14849" width="7.77734375" style="2" customWidth="1"/>
    <col min="14850" max="14850" width="38.21875" style="2" customWidth="1"/>
    <col min="14851" max="14852" width="9.21875" style="2"/>
    <col min="14853" max="14853" width="11.44140625" style="2" customWidth="1"/>
    <col min="14854" max="15104" width="9.21875" style="2"/>
    <col min="15105" max="15105" width="7.77734375" style="2" customWidth="1"/>
    <col min="15106" max="15106" width="38.21875" style="2" customWidth="1"/>
    <col min="15107" max="15108" width="9.21875" style="2"/>
    <col min="15109" max="15109" width="11.44140625" style="2" customWidth="1"/>
    <col min="15110" max="15360" width="9.21875" style="2"/>
    <col min="15361" max="15361" width="7.77734375" style="2" customWidth="1"/>
    <col min="15362" max="15362" width="38.21875" style="2" customWidth="1"/>
    <col min="15363" max="15364" width="9.21875" style="2"/>
    <col min="15365" max="15365" width="11.44140625" style="2" customWidth="1"/>
    <col min="15366" max="15616" width="9.21875" style="2"/>
    <col min="15617" max="15617" width="7.77734375" style="2" customWidth="1"/>
    <col min="15618" max="15618" width="38.21875" style="2" customWidth="1"/>
    <col min="15619" max="15620" width="9.21875" style="2"/>
    <col min="15621" max="15621" width="11.44140625" style="2" customWidth="1"/>
    <col min="15622" max="15872" width="9.21875" style="2"/>
    <col min="15873" max="15873" width="7.77734375" style="2" customWidth="1"/>
    <col min="15874" max="15874" width="38.21875" style="2" customWidth="1"/>
    <col min="15875" max="15876" width="9.21875" style="2"/>
    <col min="15877" max="15877" width="11.44140625" style="2" customWidth="1"/>
    <col min="15878" max="16128" width="9.21875" style="2"/>
    <col min="16129" max="16129" width="7.77734375" style="2" customWidth="1"/>
    <col min="16130" max="16130" width="38.21875" style="2" customWidth="1"/>
    <col min="16131" max="16132" width="9.21875" style="2"/>
    <col min="16133" max="16133" width="11.44140625" style="2" customWidth="1"/>
    <col min="16134" max="16384" width="9.21875" style="2"/>
  </cols>
  <sheetData>
    <row r="1" spans="1:7" ht="26.25" customHeight="1" x14ac:dyDescent="0.3">
      <c r="A1" s="68" t="s">
        <v>0</v>
      </c>
      <c r="B1" s="68"/>
      <c r="C1" s="68"/>
      <c r="D1" s="68"/>
      <c r="E1" s="68"/>
    </row>
    <row r="2" spans="1:7" ht="12" customHeight="1" x14ac:dyDescent="0.3">
      <c r="A2" s="68"/>
      <c r="B2" s="68"/>
      <c r="C2" s="68"/>
      <c r="D2" s="68"/>
      <c r="E2" s="68"/>
      <c r="G2" s="1"/>
    </row>
    <row r="3" spans="1:7" x14ac:dyDescent="0.3">
      <c r="A3" s="2" t="s">
        <v>1</v>
      </c>
      <c r="B3" s="3">
        <v>41194</v>
      </c>
    </row>
    <row r="5" spans="1:7" ht="15.6" x14ac:dyDescent="0.35">
      <c r="A5" s="129" t="s">
        <v>2</v>
      </c>
      <c r="B5" s="131" t="s">
        <v>3</v>
      </c>
      <c r="C5" s="131" t="s">
        <v>4</v>
      </c>
      <c r="D5" s="4" t="s">
        <v>52</v>
      </c>
      <c r="E5" s="6" t="s">
        <v>5</v>
      </c>
      <c r="F5" s="69" t="s">
        <v>77</v>
      </c>
    </row>
    <row r="6" spans="1:7" x14ac:dyDescent="0.3">
      <c r="A6" s="130"/>
      <c r="B6" s="132"/>
      <c r="C6" s="132"/>
      <c r="D6" s="55">
        <v>2011</v>
      </c>
      <c r="E6" s="11">
        <v>2011</v>
      </c>
      <c r="F6" s="70">
        <v>2011</v>
      </c>
    </row>
    <row r="7" spans="1:7" x14ac:dyDescent="0.3">
      <c r="A7" s="122" t="s">
        <v>10</v>
      </c>
      <c r="B7" s="60" t="s">
        <v>78</v>
      </c>
      <c r="C7" s="14" t="s">
        <v>12</v>
      </c>
      <c r="D7" s="71">
        <v>42</v>
      </c>
      <c r="E7" s="37">
        <v>280.8</v>
      </c>
      <c r="F7" s="136" t="s">
        <v>79</v>
      </c>
    </row>
    <row r="8" spans="1:7" x14ac:dyDescent="0.3">
      <c r="A8" s="123"/>
      <c r="B8" s="57" t="s">
        <v>80</v>
      </c>
      <c r="C8" s="24" t="s">
        <v>12</v>
      </c>
      <c r="D8" s="72">
        <v>38.5</v>
      </c>
      <c r="E8" s="34">
        <v>280.8</v>
      </c>
      <c r="F8" s="137"/>
    </row>
    <row r="9" spans="1:7" x14ac:dyDescent="0.3">
      <c r="A9" s="123"/>
      <c r="B9" s="57" t="s">
        <v>81</v>
      </c>
      <c r="C9" s="24" t="s">
        <v>12</v>
      </c>
      <c r="D9" s="72">
        <v>42</v>
      </c>
      <c r="E9" s="34">
        <v>280.8</v>
      </c>
      <c r="F9" s="137"/>
    </row>
    <row r="10" spans="1:7" ht="16.2" x14ac:dyDescent="0.3">
      <c r="A10" s="123"/>
      <c r="B10" s="73" t="s">
        <v>82</v>
      </c>
      <c r="C10" s="24" t="s">
        <v>55</v>
      </c>
      <c r="D10" s="72">
        <v>35.700000000000003</v>
      </c>
      <c r="E10" s="34">
        <v>288</v>
      </c>
      <c r="F10" s="137"/>
    </row>
    <row r="11" spans="1:7" x14ac:dyDescent="0.3">
      <c r="A11" s="123"/>
      <c r="B11" s="57" t="s">
        <v>83</v>
      </c>
      <c r="C11" s="24" t="s">
        <v>12</v>
      </c>
      <c r="D11" s="72">
        <v>25.6</v>
      </c>
      <c r="E11" s="34">
        <v>175.7</v>
      </c>
      <c r="F11" s="137"/>
    </row>
    <row r="12" spans="1:7" x14ac:dyDescent="0.3">
      <c r="A12" s="123"/>
      <c r="B12" s="57" t="s">
        <v>84</v>
      </c>
      <c r="C12" s="24" t="s">
        <v>21</v>
      </c>
      <c r="D12" s="72">
        <v>47.3</v>
      </c>
      <c r="E12" s="34">
        <v>323.10000000000002</v>
      </c>
      <c r="F12" s="137"/>
    </row>
    <row r="13" spans="1:7" x14ac:dyDescent="0.3">
      <c r="A13" s="123"/>
      <c r="B13" s="57" t="s">
        <v>85</v>
      </c>
      <c r="C13" s="24" t="s">
        <v>12</v>
      </c>
      <c r="D13" s="72">
        <v>37.9</v>
      </c>
      <c r="E13" s="34">
        <v>391.8</v>
      </c>
      <c r="F13" s="137"/>
    </row>
    <row r="14" spans="1:7" x14ac:dyDescent="0.3">
      <c r="A14" s="124"/>
      <c r="B14" s="74" t="s">
        <v>86</v>
      </c>
      <c r="C14" s="7" t="s">
        <v>12</v>
      </c>
      <c r="D14" s="75">
        <v>36.1</v>
      </c>
      <c r="E14" s="47">
        <v>385.3</v>
      </c>
      <c r="F14" s="137"/>
    </row>
    <row r="15" spans="1:7" ht="16.2" x14ac:dyDescent="0.3">
      <c r="A15" s="139" t="s">
        <v>23</v>
      </c>
      <c r="B15" s="60" t="s">
        <v>87</v>
      </c>
      <c r="C15" s="14" t="s">
        <v>12</v>
      </c>
      <c r="D15" s="71">
        <v>42</v>
      </c>
      <c r="E15" s="34">
        <v>208.1</v>
      </c>
      <c r="F15" s="137"/>
    </row>
    <row r="16" spans="1:7" x14ac:dyDescent="0.3">
      <c r="A16" s="140"/>
      <c r="B16" s="57" t="s">
        <v>88</v>
      </c>
      <c r="C16" s="24" t="s">
        <v>21</v>
      </c>
      <c r="D16" s="72">
        <v>50.2</v>
      </c>
      <c r="E16" s="34">
        <v>237.2</v>
      </c>
      <c r="F16" s="137"/>
    </row>
    <row r="17" spans="1:6" x14ac:dyDescent="0.3">
      <c r="A17" s="140"/>
      <c r="B17" s="57" t="s">
        <v>89</v>
      </c>
      <c r="C17" s="24" t="s">
        <v>21</v>
      </c>
      <c r="D17" s="72">
        <v>45.2</v>
      </c>
      <c r="E17" s="34">
        <v>213.5</v>
      </c>
      <c r="F17" s="137"/>
    </row>
    <row r="18" spans="1:6" x14ac:dyDescent="0.3">
      <c r="A18" s="140"/>
      <c r="B18" s="57" t="s">
        <v>81</v>
      </c>
      <c r="C18" s="24" t="s">
        <v>12</v>
      </c>
      <c r="D18" s="72">
        <v>42</v>
      </c>
      <c r="E18" s="34">
        <v>208.1</v>
      </c>
      <c r="F18" s="137"/>
    </row>
    <row r="19" spans="1:6" x14ac:dyDescent="0.3">
      <c r="A19" s="140"/>
      <c r="B19" s="57" t="s">
        <v>90</v>
      </c>
      <c r="C19" s="24" t="s">
        <v>21</v>
      </c>
      <c r="D19" s="72">
        <v>47.3</v>
      </c>
      <c r="E19" s="34">
        <v>268.39999999999998</v>
      </c>
      <c r="F19" s="137"/>
    </row>
    <row r="20" spans="1:6" x14ac:dyDescent="0.3">
      <c r="A20" s="140"/>
      <c r="B20" s="57" t="s">
        <v>91</v>
      </c>
      <c r="C20" s="24" t="s">
        <v>21</v>
      </c>
      <c r="D20" s="72">
        <v>46.9</v>
      </c>
      <c r="E20" s="34">
        <v>268.39999999999998</v>
      </c>
      <c r="F20" s="137"/>
    </row>
    <row r="21" spans="1:6" ht="16.2" x14ac:dyDescent="0.3">
      <c r="A21" s="140"/>
      <c r="B21" s="74" t="s">
        <v>92</v>
      </c>
      <c r="C21" s="7" t="s">
        <v>28</v>
      </c>
      <c r="D21" s="75">
        <v>355.7</v>
      </c>
      <c r="E21" s="11"/>
      <c r="F21" s="137"/>
    </row>
    <row r="22" spans="1:6" x14ac:dyDescent="0.3">
      <c r="A22" s="140"/>
      <c r="B22" s="60" t="s">
        <v>93</v>
      </c>
      <c r="C22" s="14" t="s">
        <v>28</v>
      </c>
      <c r="D22" s="14">
        <v>420.9</v>
      </c>
      <c r="E22" s="34">
        <v>1634</v>
      </c>
      <c r="F22" s="137"/>
    </row>
    <row r="23" spans="1:6" x14ac:dyDescent="0.3">
      <c r="A23" s="140"/>
      <c r="B23" s="57" t="s">
        <v>94</v>
      </c>
      <c r="C23" s="24" t="s">
        <v>28</v>
      </c>
      <c r="D23" s="24">
        <v>480.4</v>
      </c>
      <c r="E23" s="34">
        <v>1926</v>
      </c>
      <c r="F23" s="137"/>
    </row>
    <row r="24" spans="1:6" x14ac:dyDescent="0.3">
      <c r="A24" s="140"/>
      <c r="B24" s="57" t="s">
        <v>95</v>
      </c>
      <c r="C24" s="24" t="s">
        <v>28</v>
      </c>
      <c r="D24" s="24">
        <v>285.60000000000002</v>
      </c>
      <c r="E24" s="47">
        <v>1109</v>
      </c>
      <c r="F24" s="138"/>
    </row>
    <row r="25" spans="1:6" ht="16.2" x14ac:dyDescent="0.3">
      <c r="A25" s="140"/>
      <c r="B25" s="62" t="s">
        <v>96</v>
      </c>
      <c r="C25" s="14" t="s">
        <v>55</v>
      </c>
      <c r="D25" s="14">
        <v>35.700000000000003</v>
      </c>
      <c r="E25" s="34">
        <v>231.1</v>
      </c>
      <c r="F25" s="76" t="s">
        <v>97</v>
      </c>
    </row>
    <row r="26" spans="1:6" ht="16.2" x14ac:dyDescent="0.3">
      <c r="A26" s="140"/>
      <c r="B26" s="77" t="s">
        <v>98</v>
      </c>
      <c r="C26" s="7" t="s">
        <v>55</v>
      </c>
      <c r="D26" s="7">
        <v>35.700000000000003</v>
      </c>
      <c r="E26" s="47">
        <v>231.1</v>
      </c>
      <c r="F26" s="78" t="s">
        <v>97</v>
      </c>
    </row>
    <row r="27" spans="1:6" x14ac:dyDescent="0.3">
      <c r="A27" s="140"/>
      <c r="B27" s="60" t="s">
        <v>99</v>
      </c>
      <c r="C27" s="24" t="s">
        <v>34</v>
      </c>
      <c r="D27" s="14">
        <v>6.3</v>
      </c>
      <c r="E27" s="34">
        <v>61.4</v>
      </c>
      <c r="F27" s="76" t="s">
        <v>97</v>
      </c>
    </row>
    <row r="28" spans="1:6" x14ac:dyDescent="0.3">
      <c r="A28" s="140"/>
      <c r="B28" s="74" t="s">
        <v>100</v>
      </c>
      <c r="C28" s="7" t="s">
        <v>34</v>
      </c>
      <c r="D28" s="7">
        <v>6.3</v>
      </c>
      <c r="E28" s="47">
        <v>73</v>
      </c>
      <c r="F28" s="78" t="s">
        <v>97</v>
      </c>
    </row>
    <row r="29" spans="1:6" x14ac:dyDescent="0.3">
      <c r="A29" s="140"/>
      <c r="B29" s="57" t="s">
        <v>101</v>
      </c>
      <c r="C29" s="24" t="s">
        <v>41</v>
      </c>
      <c r="D29" s="39">
        <v>0</v>
      </c>
      <c r="E29" s="34">
        <v>46.4</v>
      </c>
      <c r="F29" s="79"/>
    </row>
    <row r="30" spans="1:6" x14ac:dyDescent="0.3">
      <c r="A30" s="140"/>
      <c r="B30" s="57" t="s">
        <v>102</v>
      </c>
      <c r="C30" s="24" t="s">
        <v>28</v>
      </c>
      <c r="D30" s="39">
        <v>0</v>
      </c>
      <c r="E30" s="75">
        <v>475</v>
      </c>
      <c r="F30" s="80"/>
    </row>
    <row r="31" spans="1:6" x14ac:dyDescent="0.3">
      <c r="A31" s="140"/>
      <c r="B31" s="60" t="s">
        <v>103</v>
      </c>
      <c r="C31" s="14" t="s">
        <v>28</v>
      </c>
      <c r="D31" s="38">
        <v>0</v>
      </c>
      <c r="E31" s="27">
        <v>0</v>
      </c>
      <c r="F31" s="79">
        <v>24.7</v>
      </c>
    </row>
    <row r="32" spans="1:6" x14ac:dyDescent="0.3">
      <c r="A32" s="140"/>
      <c r="B32" s="57" t="s">
        <v>104</v>
      </c>
      <c r="C32" s="24" t="s">
        <v>28</v>
      </c>
      <c r="D32" s="39">
        <v>0</v>
      </c>
      <c r="E32" s="27">
        <v>0</v>
      </c>
      <c r="F32" s="79">
        <v>43</v>
      </c>
    </row>
    <row r="33" spans="1:7" x14ac:dyDescent="0.3">
      <c r="A33" s="140"/>
      <c r="B33" s="57" t="s">
        <v>105</v>
      </c>
      <c r="C33" s="24" t="s">
        <v>28</v>
      </c>
      <c r="D33" s="39">
        <v>0</v>
      </c>
      <c r="E33" s="27">
        <v>0</v>
      </c>
      <c r="F33" s="79">
        <v>10.7</v>
      </c>
    </row>
    <row r="34" spans="1:7" x14ac:dyDescent="0.3">
      <c r="A34" s="141"/>
      <c r="B34" s="74" t="s">
        <v>106</v>
      </c>
      <c r="C34" s="7" t="s">
        <v>28</v>
      </c>
      <c r="D34" s="40">
        <v>0</v>
      </c>
      <c r="E34" s="32">
        <v>0</v>
      </c>
      <c r="F34" s="81">
        <v>10.7</v>
      </c>
    </row>
    <row r="35" spans="1:7" x14ac:dyDescent="0.3">
      <c r="D35" s="41"/>
      <c r="E35" s="41"/>
      <c r="G35" s="41"/>
    </row>
    <row r="36" spans="1:7" x14ac:dyDescent="0.3">
      <c r="B36" s="42"/>
      <c r="D36" s="41"/>
      <c r="E36" s="41"/>
      <c r="G36" s="41"/>
    </row>
    <row r="37" spans="1:7" x14ac:dyDescent="0.3">
      <c r="B37" s="42" t="s">
        <v>107</v>
      </c>
      <c r="D37" s="41"/>
      <c r="E37" s="64"/>
      <c r="G37" s="41"/>
    </row>
    <row r="38" spans="1:7" x14ac:dyDescent="0.3">
      <c r="B38" s="42" t="s">
        <v>108</v>
      </c>
      <c r="D38" s="41"/>
      <c r="E38" s="43"/>
      <c r="G38" s="41"/>
    </row>
    <row r="39" spans="1:7" x14ac:dyDescent="0.3">
      <c r="B39" s="42" t="s">
        <v>109</v>
      </c>
      <c r="D39" s="41"/>
      <c r="E39" s="43"/>
      <c r="G39" s="41"/>
    </row>
    <row r="40" spans="1:7" x14ac:dyDescent="0.3">
      <c r="B40" s="42" t="s">
        <v>110</v>
      </c>
      <c r="D40" s="41"/>
      <c r="E40" s="41"/>
      <c r="G40" s="41"/>
    </row>
    <row r="41" spans="1:7" x14ac:dyDescent="0.3">
      <c r="D41" s="41"/>
      <c r="E41" s="41"/>
      <c r="G41" s="41"/>
    </row>
    <row r="42" spans="1:7" x14ac:dyDescent="0.3">
      <c r="D42" s="41"/>
      <c r="E42" s="41"/>
      <c r="G42" s="41"/>
    </row>
    <row r="43" spans="1:7" x14ac:dyDescent="0.3">
      <c r="D43" s="41"/>
      <c r="E43" s="41"/>
      <c r="G43" s="41"/>
    </row>
    <row r="44" spans="1:7" x14ac:dyDescent="0.3">
      <c r="B44" s="42"/>
      <c r="D44" s="41"/>
      <c r="E44" s="41"/>
      <c r="G44" s="41"/>
    </row>
    <row r="45" spans="1:7" x14ac:dyDescent="0.3">
      <c r="B45" s="42"/>
      <c r="D45" s="41"/>
      <c r="E45" s="41"/>
      <c r="G45" s="41"/>
    </row>
    <row r="46" spans="1:7" x14ac:dyDescent="0.3">
      <c r="B46" s="42"/>
      <c r="D46" s="41"/>
      <c r="E46" s="41"/>
      <c r="G46" s="41"/>
    </row>
    <row r="47" spans="1:7" x14ac:dyDescent="0.3">
      <c r="B47" s="42"/>
      <c r="D47" s="41"/>
      <c r="E47" s="41"/>
      <c r="G47" s="41"/>
    </row>
    <row r="48" spans="1:7" x14ac:dyDescent="0.3">
      <c r="B48" s="42"/>
      <c r="D48" s="41"/>
      <c r="E48" s="41"/>
      <c r="G48" s="41"/>
    </row>
    <row r="49" spans="4:7" x14ac:dyDescent="0.3">
      <c r="D49" s="41"/>
      <c r="E49" s="41"/>
      <c r="G49" s="41"/>
    </row>
    <row r="50" spans="4:7" x14ac:dyDescent="0.3">
      <c r="D50" s="41"/>
      <c r="E50" s="41"/>
      <c r="G50" s="41"/>
    </row>
    <row r="51" spans="4:7" x14ac:dyDescent="0.3">
      <c r="D51" s="41"/>
      <c r="E51" s="41"/>
      <c r="G51" s="41"/>
    </row>
    <row r="52" spans="4:7" x14ac:dyDescent="0.3">
      <c r="D52" s="41"/>
      <c r="E52" s="41"/>
      <c r="G52" s="41"/>
    </row>
    <row r="53" spans="4:7" x14ac:dyDescent="0.3">
      <c r="D53" s="41"/>
      <c r="E53" s="41"/>
      <c r="G53" s="41"/>
    </row>
    <row r="54" spans="4:7" x14ac:dyDescent="0.3">
      <c r="D54" s="41"/>
      <c r="E54" s="41"/>
      <c r="G54" s="41"/>
    </row>
    <row r="55" spans="4:7" x14ac:dyDescent="0.3">
      <c r="D55" s="41"/>
      <c r="E55" s="41"/>
      <c r="G55" s="41"/>
    </row>
    <row r="56" spans="4:7" x14ac:dyDescent="0.3">
      <c r="D56" s="41"/>
      <c r="E56" s="41"/>
      <c r="G56" s="41"/>
    </row>
    <row r="57" spans="4:7" x14ac:dyDescent="0.3">
      <c r="D57" s="41"/>
      <c r="E57" s="41"/>
      <c r="G57" s="41"/>
    </row>
    <row r="58" spans="4:7" x14ac:dyDescent="0.3">
      <c r="D58" s="41"/>
      <c r="E58" s="41"/>
      <c r="G58" s="41"/>
    </row>
    <row r="59" spans="4:7" x14ac:dyDescent="0.3">
      <c r="D59" s="41"/>
      <c r="E59" s="41"/>
      <c r="G59" s="41"/>
    </row>
    <row r="60" spans="4:7" x14ac:dyDescent="0.3">
      <c r="D60" s="41"/>
      <c r="E60" s="41"/>
      <c r="G60" s="41"/>
    </row>
    <row r="61" spans="4:7" x14ac:dyDescent="0.3">
      <c r="D61" s="41"/>
      <c r="E61" s="41"/>
      <c r="G61" s="41"/>
    </row>
    <row r="62" spans="4:7" x14ac:dyDescent="0.3">
      <c r="D62" s="41"/>
      <c r="E62" s="41"/>
      <c r="G62" s="41"/>
    </row>
  </sheetData>
  <mergeCells count="6">
    <mergeCell ref="A5:A6"/>
    <mergeCell ref="B5:B6"/>
    <mergeCell ref="C5:C6"/>
    <mergeCell ref="A7:A14"/>
    <mergeCell ref="F7:F24"/>
    <mergeCell ref="A15:A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zoomScale="80" zoomScaleNormal="80" workbookViewId="0">
      <selection activeCell="H21" sqref="H21"/>
    </sheetView>
  </sheetViews>
  <sheetFormatPr defaultColWidth="9.21875" defaultRowHeight="14.4" x14ac:dyDescent="0.3"/>
  <cols>
    <col min="1" max="1" width="7.77734375" style="2" customWidth="1"/>
    <col min="2" max="2" width="38.21875" style="2" customWidth="1"/>
    <col min="3" max="4" width="9.21875" style="2"/>
    <col min="5" max="6" width="11.44140625" style="2" customWidth="1"/>
    <col min="7" max="10" width="9.21875" style="2"/>
    <col min="11" max="11" width="12.77734375" style="2" customWidth="1"/>
    <col min="12" max="256" width="9.21875" style="2"/>
    <col min="257" max="257" width="7.77734375" style="2" customWidth="1"/>
    <col min="258" max="258" width="38.21875" style="2" customWidth="1"/>
    <col min="259" max="260" width="9.21875" style="2"/>
    <col min="261" max="262" width="11.44140625" style="2" customWidth="1"/>
    <col min="263" max="266" width="9.21875" style="2"/>
    <col min="267" max="267" width="12.77734375" style="2" customWidth="1"/>
    <col min="268" max="512" width="9.21875" style="2"/>
    <col min="513" max="513" width="7.77734375" style="2" customWidth="1"/>
    <col min="514" max="514" width="38.21875" style="2" customWidth="1"/>
    <col min="515" max="516" width="9.21875" style="2"/>
    <col min="517" max="518" width="11.44140625" style="2" customWidth="1"/>
    <col min="519" max="522" width="9.21875" style="2"/>
    <col min="523" max="523" width="12.77734375" style="2" customWidth="1"/>
    <col min="524" max="768" width="9.21875" style="2"/>
    <col min="769" max="769" width="7.77734375" style="2" customWidth="1"/>
    <col min="770" max="770" width="38.21875" style="2" customWidth="1"/>
    <col min="771" max="772" width="9.21875" style="2"/>
    <col min="773" max="774" width="11.44140625" style="2" customWidth="1"/>
    <col min="775" max="778" width="9.21875" style="2"/>
    <col min="779" max="779" width="12.77734375" style="2" customWidth="1"/>
    <col min="780" max="1024" width="9.21875" style="2"/>
    <col min="1025" max="1025" width="7.77734375" style="2" customWidth="1"/>
    <col min="1026" max="1026" width="38.21875" style="2" customWidth="1"/>
    <col min="1027" max="1028" width="9.21875" style="2"/>
    <col min="1029" max="1030" width="11.44140625" style="2" customWidth="1"/>
    <col min="1031" max="1034" width="9.21875" style="2"/>
    <col min="1035" max="1035" width="12.77734375" style="2" customWidth="1"/>
    <col min="1036" max="1280" width="9.21875" style="2"/>
    <col min="1281" max="1281" width="7.77734375" style="2" customWidth="1"/>
    <col min="1282" max="1282" width="38.21875" style="2" customWidth="1"/>
    <col min="1283" max="1284" width="9.21875" style="2"/>
    <col min="1285" max="1286" width="11.44140625" style="2" customWidth="1"/>
    <col min="1287" max="1290" width="9.21875" style="2"/>
    <col min="1291" max="1291" width="12.77734375" style="2" customWidth="1"/>
    <col min="1292" max="1536" width="9.21875" style="2"/>
    <col min="1537" max="1537" width="7.77734375" style="2" customWidth="1"/>
    <col min="1538" max="1538" width="38.21875" style="2" customWidth="1"/>
    <col min="1539" max="1540" width="9.21875" style="2"/>
    <col min="1541" max="1542" width="11.44140625" style="2" customWidth="1"/>
    <col min="1543" max="1546" width="9.21875" style="2"/>
    <col min="1547" max="1547" width="12.77734375" style="2" customWidth="1"/>
    <col min="1548" max="1792" width="9.21875" style="2"/>
    <col min="1793" max="1793" width="7.77734375" style="2" customWidth="1"/>
    <col min="1794" max="1794" width="38.21875" style="2" customWidth="1"/>
    <col min="1795" max="1796" width="9.21875" style="2"/>
    <col min="1797" max="1798" width="11.44140625" style="2" customWidth="1"/>
    <col min="1799" max="1802" width="9.21875" style="2"/>
    <col min="1803" max="1803" width="12.77734375" style="2" customWidth="1"/>
    <col min="1804" max="2048" width="9.21875" style="2"/>
    <col min="2049" max="2049" width="7.77734375" style="2" customWidth="1"/>
    <col min="2050" max="2050" width="38.21875" style="2" customWidth="1"/>
    <col min="2051" max="2052" width="9.21875" style="2"/>
    <col min="2053" max="2054" width="11.44140625" style="2" customWidth="1"/>
    <col min="2055" max="2058" width="9.21875" style="2"/>
    <col min="2059" max="2059" width="12.77734375" style="2" customWidth="1"/>
    <col min="2060" max="2304" width="9.21875" style="2"/>
    <col min="2305" max="2305" width="7.77734375" style="2" customWidth="1"/>
    <col min="2306" max="2306" width="38.21875" style="2" customWidth="1"/>
    <col min="2307" max="2308" width="9.21875" style="2"/>
    <col min="2309" max="2310" width="11.44140625" style="2" customWidth="1"/>
    <col min="2311" max="2314" width="9.21875" style="2"/>
    <col min="2315" max="2315" width="12.77734375" style="2" customWidth="1"/>
    <col min="2316" max="2560" width="9.21875" style="2"/>
    <col min="2561" max="2561" width="7.77734375" style="2" customWidth="1"/>
    <col min="2562" max="2562" width="38.21875" style="2" customWidth="1"/>
    <col min="2563" max="2564" width="9.21875" style="2"/>
    <col min="2565" max="2566" width="11.44140625" style="2" customWidth="1"/>
    <col min="2567" max="2570" width="9.21875" style="2"/>
    <col min="2571" max="2571" width="12.77734375" style="2" customWidth="1"/>
    <col min="2572" max="2816" width="9.21875" style="2"/>
    <col min="2817" max="2817" width="7.77734375" style="2" customWidth="1"/>
    <col min="2818" max="2818" width="38.21875" style="2" customWidth="1"/>
    <col min="2819" max="2820" width="9.21875" style="2"/>
    <col min="2821" max="2822" width="11.44140625" style="2" customWidth="1"/>
    <col min="2823" max="2826" width="9.21875" style="2"/>
    <col min="2827" max="2827" width="12.77734375" style="2" customWidth="1"/>
    <col min="2828" max="3072" width="9.21875" style="2"/>
    <col min="3073" max="3073" width="7.77734375" style="2" customWidth="1"/>
    <col min="3074" max="3074" width="38.21875" style="2" customWidth="1"/>
    <col min="3075" max="3076" width="9.21875" style="2"/>
    <col min="3077" max="3078" width="11.44140625" style="2" customWidth="1"/>
    <col min="3079" max="3082" width="9.21875" style="2"/>
    <col min="3083" max="3083" width="12.77734375" style="2" customWidth="1"/>
    <col min="3084" max="3328" width="9.21875" style="2"/>
    <col min="3329" max="3329" width="7.77734375" style="2" customWidth="1"/>
    <col min="3330" max="3330" width="38.21875" style="2" customWidth="1"/>
    <col min="3331" max="3332" width="9.21875" style="2"/>
    <col min="3333" max="3334" width="11.44140625" style="2" customWidth="1"/>
    <col min="3335" max="3338" width="9.21875" style="2"/>
    <col min="3339" max="3339" width="12.77734375" style="2" customWidth="1"/>
    <col min="3340" max="3584" width="9.21875" style="2"/>
    <col min="3585" max="3585" width="7.77734375" style="2" customWidth="1"/>
    <col min="3586" max="3586" width="38.21875" style="2" customWidth="1"/>
    <col min="3587" max="3588" width="9.21875" style="2"/>
    <col min="3589" max="3590" width="11.44140625" style="2" customWidth="1"/>
    <col min="3591" max="3594" width="9.21875" style="2"/>
    <col min="3595" max="3595" width="12.77734375" style="2" customWidth="1"/>
    <col min="3596" max="3840" width="9.21875" style="2"/>
    <col min="3841" max="3841" width="7.77734375" style="2" customWidth="1"/>
    <col min="3842" max="3842" width="38.21875" style="2" customWidth="1"/>
    <col min="3843" max="3844" width="9.21875" style="2"/>
    <col min="3845" max="3846" width="11.44140625" style="2" customWidth="1"/>
    <col min="3847" max="3850" width="9.21875" style="2"/>
    <col min="3851" max="3851" width="12.77734375" style="2" customWidth="1"/>
    <col min="3852" max="4096" width="9.21875" style="2"/>
    <col min="4097" max="4097" width="7.77734375" style="2" customWidth="1"/>
    <col min="4098" max="4098" width="38.21875" style="2" customWidth="1"/>
    <col min="4099" max="4100" width="9.21875" style="2"/>
    <col min="4101" max="4102" width="11.44140625" style="2" customWidth="1"/>
    <col min="4103" max="4106" width="9.21875" style="2"/>
    <col min="4107" max="4107" width="12.77734375" style="2" customWidth="1"/>
    <col min="4108" max="4352" width="9.21875" style="2"/>
    <col min="4353" max="4353" width="7.77734375" style="2" customWidth="1"/>
    <col min="4354" max="4354" width="38.21875" style="2" customWidth="1"/>
    <col min="4355" max="4356" width="9.21875" style="2"/>
    <col min="4357" max="4358" width="11.44140625" style="2" customWidth="1"/>
    <col min="4359" max="4362" width="9.21875" style="2"/>
    <col min="4363" max="4363" width="12.77734375" style="2" customWidth="1"/>
    <col min="4364" max="4608" width="9.21875" style="2"/>
    <col min="4609" max="4609" width="7.77734375" style="2" customWidth="1"/>
    <col min="4610" max="4610" width="38.21875" style="2" customWidth="1"/>
    <col min="4611" max="4612" width="9.21875" style="2"/>
    <col min="4613" max="4614" width="11.44140625" style="2" customWidth="1"/>
    <col min="4615" max="4618" width="9.21875" style="2"/>
    <col min="4619" max="4619" width="12.77734375" style="2" customWidth="1"/>
    <col min="4620" max="4864" width="9.21875" style="2"/>
    <col min="4865" max="4865" width="7.77734375" style="2" customWidth="1"/>
    <col min="4866" max="4866" width="38.21875" style="2" customWidth="1"/>
    <col min="4867" max="4868" width="9.21875" style="2"/>
    <col min="4869" max="4870" width="11.44140625" style="2" customWidth="1"/>
    <col min="4871" max="4874" width="9.21875" style="2"/>
    <col min="4875" max="4875" width="12.77734375" style="2" customWidth="1"/>
    <col min="4876" max="5120" width="9.21875" style="2"/>
    <col min="5121" max="5121" width="7.77734375" style="2" customWidth="1"/>
    <col min="5122" max="5122" width="38.21875" style="2" customWidth="1"/>
    <col min="5123" max="5124" width="9.21875" style="2"/>
    <col min="5125" max="5126" width="11.44140625" style="2" customWidth="1"/>
    <col min="5127" max="5130" width="9.21875" style="2"/>
    <col min="5131" max="5131" width="12.77734375" style="2" customWidth="1"/>
    <col min="5132" max="5376" width="9.21875" style="2"/>
    <col min="5377" max="5377" width="7.77734375" style="2" customWidth="1"/>
    <col min="5378" max="5378" width="38.21875" style="2" customWidth="1"/>
    <col min="5379" max="5380" width="9.21875" style="2"/>
    <col min="5381" max="5382" width="11.44140625" style="2" customWidth="1"/>
    <col min="5383" max="5386" width="9.21875" style="2"/>
    <col min="5387" max="5387" width="12.77734375" style="2" customWidth="1"/>
    <col min="5388" max="5632" width="9.21875" style="2"/>
    <col min="5633" max="5633" width="7.77734375" style="2" customWidth="1"/>
    <col min="5634" max="5634" width="38.21875" style="2" customWidth="1"/>
    <col min="5635" max="5636" width="9.21875" style="2"/>
    <col min="5637" max="5638" width="11.44140625" style="2" customWidth="1"/>
    <col min="5639" max="5642" width="9.21875" style="2"/>
    <col min="5643" max="5643" width="12.77734375" style="2" customWidth="1"/>
    <col min="5644" max="5888" width="9.21875" style="2"/>
    <col min="5889" max="5889" width="7.77734375" style="2" customWidth="1"/>
    <col min="5890" max="5890" width="38.21875" style="2" customWidth="1"/>
    <col min="5891" max="5892" width="9.21875" style="2"/>
    <col min="5893" max="5894" width="11.44140625" style="2" customWidth="1"/>
    <col min="5895" max="5898" width="9.21875" style="2"/>
    <col min="5899" max="5899" width="12.77734375" style="2" customWidth="1"/>
    <col min="5900" max="6144" width="9.21875" style="2"/>
    <col min="6145" max="6145" width="7.77734375" style="2" customWidth="1"/>
    <col min="6146" max="6146" width="38.21875" style="2" customWidth="1"/>
    <col min="6147" max="6148" width="9.21875" style="2"/>
    <col min="6149" max="6150" width="11.44140625" style="2" customWidth="1"/>
    <col min="6151" max="6154" width="9.21875" style="2"/>
    <col min="6155" max="6155" width="12.77734375" style="2" customWidth="1"/>
    <col min="6156" max="6400" width="9.21875" style="2"/>
    <col min="6401" max="6401" width="7.77734375" style="2" customWidth="1"/>
    <col min="6402" max="6402" width="38.21875" style="2" customWidth="1"/>
    <col min="6403" max="6404" width="9.21875" style="2"/>
    <col min="6405" max="6406" width="11.44140625" style="2" customWidth="1"/>
    <col min="6407" max="6410" width="9.21875" style="2"/>
    <col min="6411" max="6411" width="12.77734375" style="2" customWidth="1"/>
    <col min="6412" max="6656" width="9.21875" style="2"/>
    <col min="6657" max="6657" width="7.77734375" style="2" customWidth="1"/>
    <col min="6658" max="6658" width="38.21875" style="2" customWidth="1"/>
    <col min="6659" max="6660" width="9.21875" style="2"/>
    <col min="6661" max="6662" width="11.44140625" style="2" customWidth="1"/>
    <col min="6663" max="6666" width="9.21875" style="2"/>
    <col min="6667" max="6667" width="12.77734375" style="2" customWidth="1"/>
    <col min="6668" max="6912" width="9.21875" style="2"/>
    <col min="6913" max="6913" width="7.77734375" style="2" customWidth="1"/>
    <col min="6914" max="6914" width="38.21875" style="2" customWidth="1"/>
    <col min="6915" max="6916" width="9.21875" style="2"/>
    <col min="6917" max="6918" width="11.44140625" style="2" customWidth="1"/>
    <col min="6919" max="6922" width="9.21875" style="2"/>
    <col min="6923" max="6923" width="12.77734375" style="2" customWidth="1"/>
    <col min="6924" max="7168" width="9.21875" style="2"/>
    <col min="7169" max="7169" width="7.77734375" style="2" customWidth="1"/>
    <col min="7170" max="7170" width="38.21875" style="2" customWidth="1"/>
    <col min="7171" max="7172" width="9.21875" style="2"/>
    <col min="7173" max="7174" width="11.44140625" style="2" customWidth="1"/>
    <col min="7175" max="7178" width="9.21875" style="2"/>
    <col min="7179" max="7179" width="12.77734375" style="2" customWidth="1"/>
    <col min="7180" max="7424" width="9.21875" style="2"/>
    <col min="7425" max="7425" width="7.77734375" style="2" customWidth="1"/>
    <col min="7426" max="7426" width="38.21875" style="2" customWidth="1"/>
    <col min="7427" max="7428" width="9.21875" style="2"/>
    <col min="7429" max="7430" width="11.44140625" style="2" customWidth="1"/>
    <col min="7431" max="7434" width="9.21875" style="2"/>
    <col min="7435" max="7435" width="12.77734375" style="2" customWidth="1"/>
    <col min="7436" max="7680" width="9.21875" style="2"/>
    <col min="7681" max="7681" width="7.77734375" style="2" customWidth="1"/>
    <col min="7682" max="7682" width="38.21875" style="2" customWidth="1"/>
    <col min="7683" max="7684" width="9.21875" style="2"/>
    <col min="7685" max="7686" width="11.44140625" style="2" customWidth="1"/>
    <col min="7687" max="7690" width="9.21875" style="2"/>
    <col min="7691" max="7691" width="12.77734375" style="2" customWidth="1"/>
    <col min="7692" max="7936" width="9.21875" style="2"/>
    <col min="7937" max="7937" width="7.77734375" style="2" customWidth="1"/>
    <col min="7938" max="7938" width="38.21875" style="2" customWidth="1"/>
    <col min="7939" max="7940" width="9.21875" style="2"/>
    <col min="7941" max="7942" width="11.44140625" style="2" customWidth="1"/>
    <col min="7943" max="7946" width="9.21875" style="2"/>
    <col min="7947" max="7947" width="12.77734375" style="2" customWidth="1"/>
    <col min="7948" max="8192" width="9.21875" style="2"/>
    <col min="8193" max="8193" width="7.77734375" style="2" customWidth="1"/>
    <col min="8194" max="8194" width="38.21875" style="2" customWidth="1"/>
    <col min="8195" max="8196" width="9.21875" style="2"/>
    <col min="8197" max="8198" width="11.44140625" style="2" customWidth="1"/>
    <col min="8199" max="8202" width="9.21875" style="2"/>
    <col min="8203" max="8203" width="12.77734375" style="2" customWidth="1"/>
    <col min="8204" max="8448" width="9.21875" style="2"/>
    <col min="8449" max="8449" width="7.77734375" style="2" customWidth="1"/>
    <col min="8450" max="8450" width="38.21875" style="2" customWidth="1"/>
    <col min="8451" max="8452" width="9.21875" style="2"/>
    <col min="8453" max="8454" width="11.44140625" style="2" customWidth="1"/>
    <col min="8455" max="8458" width="9.21875" style="2"/>
    <col min="8459" max="8459" width="12.77734375" style="2" customWidth="1"/>
    <col min="8460" max="8704" width="9.21875" style="2"/>
    <col min="8705" max="8705" width="7.77734375" style="2" customWidth="1"/>
    <col min="8706" max="8706" width="38.21875" style="2" customWidth="1"/>
    <col min="8707" max="8708" width="9.21875" style="2"/>
    <col min="8709" max="8710" width="11.44140625" style="2" customWidth="1"/>
    <col min="8711" max="8714" width="9.21875" style="2"/>
    <col min="8715" max="8715" width="12.77734375" style="2" customWidth="1"/>
    <col min="8716" max="8960" width="9.21875" style="2"/>
    <col min="8961" max="8961" width="7.77734375" style="2" customWidth="1"/>
    <col min="8962" max="8962" width="38.21875" style="2" customWidth="1"/>
    <col min="8963" max="8964" width="9.21875" style="2"/>
    <col min="8965" max="8966" width="11.44140625" style="2" customWidth="1"/>
    <col min="8967" max="8970" width="9.21875" style="2"/>
    <col min="8971" max="8971" width="12.77734375" style="2" customWidth="1"/>
    <col min="8972" max="9216" width="9.21875" style="2"/>
    <col min="9217" max="9217" width="7.77734375" style="2" customWidth="1"/>
    <col min="9218" max="9218" width="38.21875" style="2" customWidth="1"/>
    <col min="9219" max="9220" width="9.21875" style="2"/>
    <col min="9221" max="9222" width="11.44140625" style="2" customWidth="1"/>
    <col min="9223" max="9226" width="9.21875" style="2"/>
    <col min="9227" max="9227" width="12.77734375" style="2" customWidth="1"/>
    <col min="9228" max="9472" width="9.21875" style="2"/>
    <col min="9473" max="9473" width="7.77734375" style="2" customWidth="1"/>
    <col min="9474" max="9474" width="38.21875" style="2" customWidth="1"/>
    <col min="9475" max="9476" width="9.21875" style="2"/>
    <col min="9477" max="9478" width="11.44140625" style="2" customWidth="1"/>
    <col min="9479" max="9482" width="9.21875" style="2"/>
    <col min="9483" max="9483" width="12.77734375" style="2" customWidth="1"/>
    <col min="9484" max="9728" width="9.21875" style="2"/>
    <col min="9729" max="9729" width="7.77734375" style="2" customWidth="1"/>
    <col min="9730" max="9730" width="38.21875" style="2" customWidth="1"/>
    <col min="9731" max="9732" width="9.21875" style="2"/>
    <col min="9733" max="9734" width="11.44140625" style="2" customWidth="1"/>
    <col min="9735" max="9738" width="9.21875" style="2"/>
    <col min="9739" max="9739" width="12.77734375" style="2" customWidth="1"/>
    <col min="9740" max="9984" width="9.21875" style="2"/>
    <col min="9985" max="9985" width="7.77734375" style="2" customWidth="1"/>
    <col min="9986" max="9986" width="38.21875" style="2" customWidth="1"/>
    <col min="9987" max="9988" width="9.21875" style="2"/>
    <col min="9989" max="9990" width="11.44140625" style="2" customWidth="1"/>
    <col min="9991" max="9994" width="9.21875" style="2"/>
    <col min="9995" max="9995" width="12.77734375" style="2" customWidth="1"/>
    <col min="9996" max="10240" width="9.21875" style="2"/>
    <col min="10241" max="10241" width="7.77734375" style="2" customWidth="1"/>
    <col min="10242" max="10242" width="38.21875" style="2" customWidth="1"/>
    <col min="10243" max="10244" width="9.21875" style="2"/>
    <col min="10245" max="10246" width="11.44140625" style="2" customWidth="1"/>
    <col min="10247" max="10250" width="9.21875" style="2"/>
    <col min="10251" max="10251" width="12.77734375" style="2" customWidth="1"/>
    <col min="10252" max="10496" width="9.21875" style="2"/>
    <col min="10497" max="10497" width="7.77734375" style="2" customWidth="1"/>
    <col min="10498" max="10498" width="38.21875" style="2" customWidth="1"/>
    <col min="10499" max="10500" width="9.21875" style="2"/>
    <col min="10501" max="10502" width="11.44140625" style="2" customWidth="1"/>
    <col min="10503" max="10506" width="9.21875" style="2"/>
    <col min="10507" max="10507" width="12.77734375" style="2" customWidth="1"/>
    <col min="10508" max="10752" width="9.21875" style="2"/>
    <col min="10753" max="10753" width="7.77734375" style="2" customWidth="1"/>
    <col min="10754" max="10754" width="38.21875" style="2" customWidth="1"/>
    <col min="10755" max="10756" width="9.21875" style="2"/>
    <col min="10757" max="10758" width="11.44140625" style="2" customWidth="1"/>
    <col min="10759" max="10762" width="9.21875" style="2"/>
    <col min="10763" max="10763" width="12.77734375" style="2" customWidth="1"/>
    <col min="10764" max="11008" width="9.21875" style="2"/>
    <col min="11009" max="11009" width="7.77734375" style="2" customWidth="1"/>
    <col min="11010" max="11010" width="38.21875" style="2" customWidth="1"/>
    <col min="11011" max="11012" width="9.21875" style="2"/>
    <col min="11013" max="11014" width="11.44140625" style="2" customWidth="1"/>
    <col min="11015" max="11018" width="9.21875" style="2"/>
    <col min="11019" max="11019" width="12.77734375" style="2" customWidth="1"/>
    <col min="11020" max="11264" width="9.21875" style="2"/>
    <col min="11265" max="11265" width="7.77734375" style="2" customWidth="1"/>
    <col min="11266" max="11266" width="38.21875" style="2" customWidth="1"/>
    <col min="11267" max="11268" width="9.21875" style="2"/>
    <col min="11269" max="11270" width="11.44140625" style="2" customWidth="1"/>
    <col min="11271" max="11274" width="9.21875" style="2"/>
    <col min="11275" max="11275" width="12.77734375" style="2" customWidth="1"/>
    <col min="11276" max="11520" width="9.21875" style="2"/>
    <col min="11521" max="11521" width="7.77734375" style="2" customWidth="1"/>
    <col min="11522" max="11522" width="38.21875" style="2" customWidth="1"/>
    <col min="11523" max="11524" width="9.21875" style="2"/>
    <col min="11525" max="11526" width="11.44140625" style="2" customWidth="1"/>
    <col min="11527" max="11530" width="9.21875" style="2"/>
    <col min="11531" max="11531" width="12.77734375" style="2" customWidth="1"/>
    <col min="11532" max="11776" width="9.21875" style="2"/>
    <col min="11777" max="11777" width="7.77734375" style="2" customWidth="1"/>
    <col min="11778" max="11778" width="38.21875" style="2" customWidth="1"/>
    <col min="11779" max="11780" width="9.21875" style="2"/>
    <col min="11781" max="11782" width="11.44140625" style="2" customWidth="1"/>
    <col min="11783" max="11786" width="9.21875" style="2"/>
    <col min="11787" max="11787" width="12.77734375" style="2" customWidth="1"/>
    <col min="11788" max="12032" width="9.21875" style="2"/>
    <col min="12033" max="12033" width="7.77734375" style="2" customWidth="1"/>
    <col min="12034" max="12034" width="38.21875" style="2" customWidth="1"/>
    <col min="12035" max="12036" width="9.21875" style="2"/>
    <col min="12037" max="12038" width="11.44140625" style="2" customWidth="1"/>
    <col min="12039" max="12042" width="9.21875" style="2"/>
    <col min="12043" max="12043" width="12.77734375" style="2" customWidth="1"/>
    <col min="12044" max="12288" width="9.21875" style="2"/>
    <col min="12289" max="12289" width="7.77734375" style="2" customWidth="1"/>
    <col min="12290" max="12290" width="38.21875" style="2" customWidth="1"/>
    <col min="12291" max="12292" width="9.21875" style="2"/>
    <col min="12293" max="12294" width="11.44140625" style="2" customWidth="1"/>
    <col min="12295" max="12298" width="9.21875" style="2"/>
    <col min="12299" max="12299" width="12.77734375" style="2" customWidth="1"/>
    <col min="12300" max="12544" width="9.21875" style="2"/>
    <col min="12545" max="12545" width="7.77734375" style="2" customWidth="1"/>
    <col min="12546" max="12546" width="38.21875" style="2" customWidth="1"/>
    <col min="12547" max="12548" width="9.21875" style="2"/>
    <col min="12549" max="12550" width="11.44140625" style="2" customWidth="1"/>
    <col min="12551" max="12554" width="9.21875" style="2"/>
    <col min="12555" max="12555" width="12.77734375" style="2" customWidth="1"/>
    <col min="12556" max="12800" width="9.21875" style="2"/>
    <col min="12801" max="12801" width="7.77734375" style="2" customWidth="1"/>
    <col min="12802" max="12802" width="38.21875" style="2" customWidth="1"/>
    <col min="12803" max="12804" width="9.21875" style="2"/>
    <col min="12805" max="12806" width="11.44140625" style="2" customWidth="1"/>
    <col min="12807" max="12810" width="9.21875" style="2"/>
    <col min="12811" max="12811" width="12.77734375" style="2" customWidth="1"/>
    <col min="12812" max="13056" width="9.21875" style="2"/>
    <col min="13057" max="13057" width="7.77734375" style="2" customWidth="1"/>
    <col min="13058" max="13058" width="38.21875" style="2" customWidth="1"/>
    <col min="13059" max="13060" width="9.21875" style="2"/>
    <col min="13061" max="13062" width="11.44140625" style="2" customWidth="1"/>
    <col min="13063" max="13066" width="9.21875" style="2"/>
    <col min="13067" max="13067" width="12.77734375" style="2" customWidth="1"/>
    <col min="13068" max="13312" width="9.21875" style="2"/>
    <col min="13313" max="13313" width="7.77734375" style="2" customWidth="1"/>
    <col min="13314" max="13314" width="38.21875" style="2" customWidth="1"/>
    <col min="13315" max="13316" width="9.21875" style="2"/>
    <col min="13317" max="13318" width="11.44140625" style="2" customWidth="1"/>
    <col min="13319" max="13322" width="9.21875" style="2"/>
    <col min="13323" max="13323" width="12.77734375" style="2" customWidth="1"/>
    <col min="13324" max="13568" width="9.21875" style="2"/>
    <col min="13569" max="13569" width="7.77734375" style="2" customWidth="1"/>
    <col min="13570" max="13570" width="38.21875" style="2" customWidth="1"/>
    <col min="13571" max="13572" width="9.21875" style="2"/>
    <col min="13573" max="13574" width="11.44140625" style="2" customWidth="1"/>
    <col min="13575" max="13578" width="9.21875" style="2"/>
    <col min="13579" max="13579" width="12.77734375" style="2" customWidth="1"/>
    <col min="13580" max="13824" width="9.21875" style="2"/>
    <col min="13825" max="13825" width="7.77734375" style="2" customWidth="1"/>
    <col min="13826" max="13826" width="38.21875" style="2" customWidth="1"/>
    <col min="13827" max="13828" width="9.21875" style="2"/>
    <col min="13829" max="13830" width="11.44140625" style="2" customWidth="1"/>
    <col min="13831" max="13834" width="9.21875" style="2"/>
    <col min="13835" max="13835" width="12.77734375" style="2" customWidth="1"/>
    <col min="13836" max="14080" width="9.21875" style="2"/>
    <col min="14081" max="14081" width="7.77734375" style="2" customWidth="1"/>
    <col min="14082" max="14082" width="38.21875" style="2" customWidth="1"/>
    <col min="14083" max="14084" width="9.21875" style="2"/>
    <col min="14085" max="14086" width="11.44140625" style="2" customWidth="1"/>
    <col min="14087" max="14090" width="9.21875" style="2"/>
    <col min="14091" max="14091" width="12.77734375" style="2" customWidth="1"/>
    <col min="14092" max="14336" width="9.21875" style="2"/>
    <col min="14337" max="14337" width="7.77734375" style="2" customWidth="1"/>
    <col min="14338" max="14338" width="38.21875" style="2" customWidth="1"/>
    <col min="14339" max="14340" width="9.21875" style="2"/>
    <col min="14341" max="14342" width="11.44140625" style="2" customWidth="1"/>
    <col min="14343" max="14346" width="9.21875" style="2"/>
    <col min="14347" max="14347" width="12.77734375" style="2" customWidth="1"/>
    <col min="14348" max="14592" width="9.21875" style="2"/>
    <col min="14593" max="14593" width="7.77734375" style="2" customWidth="1"/>
    <col min="14594" max="14594" width="38.21875" style="2" customWidth="1"/>
    <col min="14595" max="14596" width="9.21875" style="2"/>
    <col min="14597" max="14598" width="11.44140625" style="2" customWidth="1"/>
    <col min="14599" max="14602" width="9.21875" style="2"/>
    <col min="14603" max="14603" width="12.77734375" style="2" customWidth="1"/>
    <col min="14604" max="14848" width="9.21875" style="2"/>
    <col min="14849" max="14849" width="7.77734375" style="2" customWidth="1"/>
    <col min="14850" max="14850" width="38.21875" style="2" customWidth="1"/>
    <col min="14851" max="14852" width="9.21875" style="2"/>
    <col min="14853" max="14854" width="11.44140625" style="2" customWidth="1"/>
    <col min="14855" max="14858" width="9.21875" style="2"/>
    <col min="14859" max="14859" width="12.77734375" style="2" customWidth="1"/>
    <col min="14860" max="15104" width="9.21875" style="2"/>
    <col min="15105" max="15105" width="7.77734375" style="2" customWidth="1"/>
    <col min="15106" max="15106" width="38.21875" style="2" customWidth="1"/>
    <col min="15107" max="15108" width="9.21875" style="2"/>
    <col min="15109" max="15110" width="11.44140625" style="2" customWidth="1"/>
    <col min="15111" max="15114" width="9.21875" style="2"/>
    <col min="15115" max="15115" width="12.77734375" style="2" customWidth="1"/>
    <col min="15116" max="15360" width="9.21875" style="2"/>
    <col min="15361" max="15361" width="7.77734375" style="2" customWidth="1"/>
    <col min="15362" max="15362" width="38.21875" style="2" customWidth="1"/>
    <col min="15363" max="15364" width="9.21875" style="2"/>
    <col min="15365" max="15366" width="11.44140625" style="2" customWidth="1"/>
    <col min="15367" max="15370" width="9.21875" style="2"/>
    <col min="15371" max="15371" width="12.77734375" style="2" customWidth="1"/>
    <col min="15372" max="15616" width="9.21875" style="2"/>
    <col min="15617" max="15617" width="7.77734375" style="2" customWidth="1"/>
    <col min="15618" max="15618" width="38.21875" style="2" customWidth="1"/>
    <col min="15619" max="15620" width="9.21875" style="2"/>
    <col min="15621" max="15622" width="11.44140625" style="2" customWidth="1"/>
    <col min="15623" max="15626" width="9.21875" style="2"/>
    <col min="15627" max="15627" width="12.77734375" style="2" customWidth="1"/>
    <col min="15628" max="15872" width="9.21875" style="2"/>
    <col min="15873" max="15873" width="7.77734375" style="2" customWidth="1"/>
    <col min="15874" max="15874" width="38.21875" style="2" customWidth="1"/>
    <col min="15875" max="15876" width="9.21875" style="2"/>
    <col min="15877" max="15878" width="11.44140625" style="2" customWidth="1"/>
    <col min="15879" max="15882" width="9.21875" style="2"/>
    <col min="15883" max="15883" width="12.77734375" style="2" customWidth="1"/>
    <col min="15884" max="16128" width="9.21875" style="2"/>
    <col min="16129" max="16129" width="7.77734375" style="2" customWidth="1"/>
    <col min="16130" max="16130" width="38.21875" style="2" customWidth="1"/>
    <col min="16131" max="16132" width="9.21875" style="2"/>
    <col min="16133" max="16134" width="11.44140625" style="2" customWidth="1"/>
    <col min="16135" max="16138" width="9.21875" style="2"/>
    <col min="16139" max="16139" width="12.77734375" style="2" customWidth="1"/>
    <col min="16140" max="16384" width="9.21875" style="2"/>
  </cols>
  <sheetData>
    <row r="1" spans="1:13" ht="26.25" customHeight="1" x14ac:dyDescent="0.3">
      <c r="A1" s="68" t="s">
        <v>0</v>
      </c>
      <c r="B1" s="68"/>
      <c r="C1" s="68"/>
      <c r="D1" s="68"/>
      <c r="E1" s="68"/>
      <c r="F1" s="68"/>
    </row>
    <row r="2" spans="1:13" ht="12" customHeight="1" x14ac:dyDescent="0.3">
      <c r="A2" s="68"/>
      <c r="B2" s="68"/>
      <c r="C2" s="68"/>
      <c r="D2" s="68"/>
      <c r="E2" s="68"/>
      <c r="F2" s="68"/>
      <c r="H2" s="1"/>
    </row>
    <row r="3" spans="1:13" x14ac:dyDescent="0.3">
      <c r="A3" s="2" t="s">
        <v>1</v>
      </c>
      <c r="B3" s="3">
        <v>40934</v>
      </c>
    </row>
    <row r="5" spans="1:13" ht="15.6" x14ac:dyDescent="0.35">
      <c r="A5" s="129" t="s">
        <v>2</v>
      </c>
      <c r="B5" s="131" t="s">
        <v>3</v>
      </c>
      <c r="C5" s="131" t="s">
        <v>4</v>
      </c>
      <c r="D5" s="4" t="s">
        <v>52</v>
      </c>
      <c r="E5" s="6" t="s">
        <v>5</v>
      </c>
      <c r="F5" s="6" t="s">
        <v>5</v>
      </c>
      <c r="G5" s="69" t="s">
        <v>77</v>
      </c>
      <c r="I5" s="131" t="s">
        <v>4</v>
      </c>
      <c r="J5" s="4" t="s">
        <v>52</v>
      </c>
      <c r="K5" s="6" t="s">
        <v>5</v>
      </c>
      <c r="L5" s="6" t="s">
        <v>5</v>
      </c>
      <c r="M5" s="69" t="s">
        <v>77</v>
      </c>
    </row>
    <row r="6" spans="1:13" x14ac:dyDescent="0.3">
      <c r="A6" s="130"/>
      <c r="B6" s="132"/>
      <c r="C6" s="132"/>
      <c r="D6" s="55">
        <v>2011</v>
      </c>
      <c r="E6" s="82" t="s">
        <v>111</v>
      </c>
      <c r="F6" s="11" t="s">
        <v>112</v>
      </c>
      <c r="G6" s="70">
        <v>2012</v>
      </c>
      <c r="I6" s="132"/>
      <c r="J6" s="55">
        <v>2011</v>
      </c>
      <c r="K6" s="82" t="s">
        <v>112</v>
      </c>
      <c r="L6" s="11" t="s">
        <v>112</v>
      </c>
      <c r="M6" s="70">
        <v>2012</v>
      </c>
    </row>
    <row r="7" spans="1:13" x14ac:dyDescent="0.3">
      <c r="A7" s="122" t="s">
        <v>10</v>
      </c>
      <c r="B7" s="60" t="s">
        <v>78</v>
      </c>
      <c r="C7" s="14" t="s">
        <v>12</v>
      </c>
      <c r="D7" s="71">
        <v>42.8</v>
      </c>
      <c r="E7" s="37">
        <v>287.60000000000002</v>
      </c>
      <c r="F7" s="37">
        <v>284</v>
      </c>
      <c r="G7" s="136" t="s">
        <v>113</v>
      </c>
      <c r="I7" s="14" t="s">
        <v>12</v>
      </c>
      <c r="J7" s="71">
        <v>42.8</v>
      </c>
      <c r="K7" s="37">
        <v>284</v>
      </c>
      <c r="L7" s="37">
        <v>284</v>
      </c>
      <c r="M7" s="136" t="s">
        <v>113</v>
      </c>
    </row>
    <row r="8" spans="1:13" x14ac:dyDescent="0.3">
      <c r="A8" s="123"/>
      <c r="B8" s="57" t="s">
        <v>80</v>
      </c>
      <c r="C8" s="24" t="s">
        <v>12</v>
      </c>
      <c r="D8" s="72">
        <v>39.9</v>
      </c>
      <c r="E8" s="34">
        <v>255.7</v>
      </c>
      <c r="F8" s="34">
        <v>252.1</v>
      </c>
      <c r="G8" s="137"/>
      <c r="I8" s="24" t="s">
        <v>12</v>
      </c>
      <c r="J8" s="72">
        <v>39.9</v>
      </c>
      <c r="K8" s="34">
        <v>252.1</v>
      </c>
      <c r="L8" s="34">
        <v>252.1</v>
      </c>
      <c r="M8" s="137"/>
    </row>
    <row r="9" spans="1:13" x14ac:dyDescent="0.3">
      <c r="A9" s="123"/>
      <c r="B9" s="57" t="s">
        <v>81</v>
      </c>
      <c r="C9" s="24" t="s">
        <v>12</v>
      </c>
      <c r="D9" s="72">
        <v>42.8</v>
      </c>
      <c r="E9" s="34">
        <v>287.60000000000002</v>
      </c>
      <c r="F9" s="34">
        <v>284</v>
      </c>
      <c r="G9" s="137"/>
      <c r="I9" s="24" t="s">
        <v>12</v>
      </c>
      <c r="J9" s="72">
        <v>42.8</v>
      </c>
      <c r="K9" s="34">
        <v>284</v>
      </c>
      <c r="L9" s="34">
        <v>284</v>
      </c>
      <c r="M9" s="137"/>
    </row>
    <row r="10" spans="1:13" ht="16.2" x14ac:dyDescent="0.3">
      <c r="A10" s="123"/>
      <c r="B10" s="73" t="s">
        <v>82</v>
      </c>
      <c r="C10" s="24" t="s">
        <v>55</v>
      </c>
      <c r="D10" s="72">
        <v>36.4</v>
      </c>
      <c r="E10" s="34">
        <v>293.10000000000002</v>
      </c>
      <c r="F10" s="34">
        <v>282.10000000000002</v>
      </c>
      <c r="G10" s="137"/>
      <c r="I10" s="24" t="s">
        <v>55</v>
      </c>
      <c r="J10" s="72">
        <v>36.4</v>
      </c>
      <c r="K10" s="34">
        <v>282.10000000000002</v>
      </c>
      <c r="L10" s="34">
        <v>282.10000000000002</v>
      </c>
      <c r="M10" s="137"/>
    </row>
    <row r="11" spans="1:13" x14ac:dyDescent="0.3">
      <c r="A11" s="123"/>
      <c r="B11" s="57" t="s">
        <v>83</v>
      </c>
      <c r="C11" s="24" t="s">
        <v>12</v>
      </c>
      <c r="D11" s="72">
        <v>26</v>
      </c>
      <c r="E11" s="34">
        <v>178.8</v>
      </c>
      <c r="F11" s="34">
        <v>171.9</v>
      </c>
      <c r="G11" s="137"/>
      <c r="I11" s="24" t="s">
        <v>12</v>
      </c>
      <c r="J11" s="72">
        <v>26</v>
      </c>
      <c r="K11" s="34">
        <v>171.9</v>
      </c>
      <c r="L11" s="34">
        <v>171.9</v>
      </c>
      <c r="M11" s="137"/>
    </row>
    <row r="12" spans="1:13" x14ac:dyDescent="0.3">
      <c r="A12" s="123"/>
      <c r="B12" s="57" t="s">
        <v>84</v>
      </c>
      <c r="C12" s="24" t="s">
        <v>21</v>
      </c>
      <c r="D12" s="72">
        <v>48.2</v>
      </c>
      <c r="E12" s="34">
        <v>328.9</v>
      </c>
      <c r="F12" s="34">
        <v>316.10000000000002</v>
      </c>
      <c r="G12" s="137"/>
      <c r="I12" s="24" t="s">
        <v>21</v>
      </c>
      <c r="J12" s="72">
        <v>48.2</v>
      </c>
      <c r="K12" s="34">
        <v>316.10000000000002</v>
      </c>
      <c r="L12" s="34">
        <v>316.10000000000002</v>
      </c>
      <c r="M12" s="137"/>
    </row>
    <row r="13" spans="1:13" x14ac:dyDescent="0.3">
      <c r="A13" s="123"/>
      <c r="B13" s="57" t="s">
        <v>114</v>
      </c>
      <c r="C13" s="24" t="s">
        <v>12</v>
      </c>
      <c r="D13" s="72">
        <v>38.6</v>
      </c>
      <c r="E13" s="34">
        <v>473.3</v>
      </c>
      <c r="F13" s="34">
        <v>470</v>
      </c>
      <c r="G13" s="137"/>
      <c r="I13" s="24" t="s">
        <v>12</v>
      </c>
      <c r="J13" s="72">
        <v>38.6</v>
      </c>
      <c r="K13" s="34">
        <v>470</v>
      </c>
      <c r="L13" s="34">
        <v>470</v>
      </c>
      <c r="M13" s="137"/>
    </row>
    <row r="14" spans="1:13" x14ac:dyDescent="0.3">
      <c r="A14" s="124"/>
      <c r="B14" s="74" t="s">
        <v>86</v>
      </c>
      <c r="C14" s="7" t="s">
        <v>12</v>
      </c>
      <c r="D14" s="75">
        <v>36.700000000000003</v>
      </c>
      <c r="E14" s="47">
        <v>395.4</v>
      </c>
      <c r="F14" s="47">
        <v>392.1</v>
      </c>
      <c r="G14" s="137"/>
      <c r="I14" s="7" t="s">
        <v>12</v>
      </c>
      <c r="J14" s="75">
        <v>36.700000000000003</v>
      </c>
      <c r="K14" s="47">
        <v>392.1</v>
      </c>
      <c r="L14" s="47">
        <v>392.1</v>
      </c>
      <c r="M14" s="137"/>
    </row>
    <row r="15" spans="1:13" ht="16.2" x14ac:dyDescent="0.3">
      <c r="A15" s="139" t="s">
        <v>23</v>
      </c>
      <c r="B15" s="60" t="s">
        <v>87</v>
      </c>
      <c r="C15" s="14" t="s">
        <v>12</v>
      </c>
      <c r="D15" s="71">
        <v>42</v>
      </c>
      <c r="E15" s="34">
        <v>213.1</v>
      </c>
      <c r="F15" s="34">
        <v>213.1</v>
      </c>
      <c r="G15" s="137"/>
      <c r="I15" s="14" t="s">
        <v>12</v>
      </c>
      <c r="J15" s="71">
        <v>42</v>
      </c>
      <c r="K15" s="34">
        <v>213.1</v>
      </c>
      <c r="L15" s="34">
        <v>213.1</v>
      </c>
      <c r="M15" s="137"/>
    </row>
    <row r="16" spans="1:13" x14ac:dyDescent="0.3">
      <c r="A16" s="140"/>
      <c r="B16" s="57" t="s">
        <v>88</v>
      </c>
      <c r="C16" s="24" t="s">
        <v>21</v>
      </c>
      <c r="D16" s="72">
        <v>51.1</v>
      </c>
      <c r="E16" s="34">
        <v>241.5</v>
      </c>
      <c r="F16" s="34">
        <v>241.5</v>
      </c>
      <c r="G16" s="137"/>
      <c r="I16" s="24" t="s">
        <v>21</v>
      </c>
      <c r="J16" s="72">
        <v>51.1</v>
      </c>
      <c r="K16" s="34">
        <v>241.5</v>
      </c>
      <c r="L16" s="34">
        <v>241.5</v>
      </c>
      <c r="M16" s="137"/>
    </row>
    <row r="17" spans="1:13" x14ac:dyDescent="0.3">
      <c r="A17" s="140"/>
      <c r="B17" s="57" t="s">
        <v>89</v>
      </c>
      <c r="C17" s="24" t="s">
        <v>21</v>
      </c>
      <c r="D17" s="72">
        <v>46</v>
      </c>
      <c r="E17" s="34">
        <v>217.3</v>
      </c>
      <c r="F17" s="34">
        <v>217.3</v>
      </c>
      <c r="G17" s="137"/>
      <c r="I17" s="24" t="s">
        <v>21</v>
      </c>
      <c r="J17" s="72">
        <v>46</v>
      </c>
      <c r="K17" s="34">
        <v>217.3</v>
      </c>
      <c r="L17" s="34">
        <v>217.3</v>
      </c>
      <c r="M17" s="137"/>
    </row>
    <row r="18" spans="1:13" x14ac:dyDescent="0.3">
      <c r="A18" s="140"/>
      <c r="B18" s="57" t="s">
        <v>81</v>
      </c>
      <c r="C18" s="24" t="s">
        <v>12</v>
      </c>
      <c r="D18" s="72">
        <v>42.8</v>
      </c>
      <c r="E18" s="34">
        <v>213.1</v>
      </c>
      <c r="F18" s="34">
        <v>213.1</v>
      </c>
      <c r="G18" s="137"/>
      <c r="I18" s="24" t="s">
        <v>12</v>
      </c>
      <c r="J18" s="72">
        <v>42.8</v>
      </c>
      <c r="K18" s="34">
        <v>213.1</v>
      </c>
      <c r="L18" s="34">
        <v>213.1</v>
      </c>
      <c r="M18" s="137"/>
    </row>
    <row r="19" spans="1:13" x14ac:dyDescent="0.3">
      <c r="A19" s="140"/>
      <c r="B19" s="57" t="s">
        <v>90</v>
      </c>
      <c r="C19" s="24" t="s">
        <v>21</v>
      </c>
      <c r="D19" s="72">
        <v>48.2</v>
      </c>
      <c r="E19" s="34">
        <v>273.3</v>
      </c>
      <c r="F19" s="34">
        <v>273.3</v>
      </c>
      <c r="G19" s="137"/>
      <c r="I19" s="24" t="s">
        <v>21</v>
      </c>
      <c r="J19" s="72">
        <v>48.2</v>
      </c>
      <c r="K19" s="34">
        <v>273.3</v>
      </c>
      <c r="L19" s="34">
        <v>273.3</v>
      </c>
      <c r="M19" s="137"/>
    </row>
    <row r="20" spans="1:13" x14ac:dyDescent="0.3">
      <c r="A20" s="140"/>
      <c r="B20" s="57" t="s">
        <v>91</v>
      </c>
      <c r="C20" s="24" t="s">
        <v>21</v>
      </c>
      <c r="D20" s="72">
        <v>47.7</v>
      </c>
      <c r="E20" s="34">
        <v>273.3</v>
      </c>
      <c r="F20" s="34">
        <v>273.3</v>
      </c>
      <c r="G20" s="137"/>
      <c r="I20" s="24" t="s">
        <v>21</v>
      </c>
      <c r="J20" s="72">
        <v>47.7</v>
      </c>
      <c r="K20" s="34">
        <v>273.3</v>
      </c>
      <c r="L20" s="34">
        <v>273.3</v>
      </c>
      <c r="M20" s="137"/>
    </row>
    <row r="21" spans="1:13" ht="16.2" x14ac:dyDescent="0.3">
      <c r="A21" s="140"/>
      <c r="B21" s="74" t="s">
        <v>92</v>
      </c>
      <c r="C21" s="7" t="s">
        <v>28</v>
      </c>
      <c r="D21" s="83"/>
      <c r="E21" s="84"/>
      <c r="F21" s="84"/>
      <c r="G21" s="137"/>
      <c r="I21" s="7" t="s">
        <v>28</v>
      </c>
      <c r="J21" s="83"/>
      <c r="K21" s="84"/>
      <c r="L21" s="84"/>
      <c r="M21" s="137"/>
    </row>
    <row r="22" spans="1:13" x14ac:dyDescent="0.3">
      <c r="A22" s="140"/>
      <c r="B22" s="60" t="s">
        <v>93</v>
      </c>
      <c r="C22" s="14" t="s">
        <v>28</v>
      </c>
      <c r="D22" s="14">
        <v>428.5</v>
      </c>
      <c r="E22" s="34">
        <v>1663</v>
      </c>
      <c r="F22" s="34">
        <v>1663</v>
      </c>
      <c r="G22" s="137"/>
      <c r="I22" s="14" t="s">
        <v>28</v>
      </c>
      <c r="J22" s="14">
        <v>428.5</v>
      </c>
      <c r="K22" s="34">
        <v>1663</v>
      </c>
      <c r="L22" s="34">
        <v>1663</v>
      </c>
      <c r="M22" s="137"/>
    </row>
    <row r="23" spans="1:13" x14ac:dyDescent="0.3">
      <c r="A23" s="140"/>
      <c r="B23" s="57" t="s">
        <v>94</v>
      </c>
      <c r="C23" s="24" t="s">
        <v>28</v>
      </c>
      <c r="D23" s="24">
        <v>489.1</v>
      </c>
      <c r="E23" s="34">
        <v>1960</v>
      </c>
      <c r="F23" s="34">
        <v>1960</v>
      </c>
      <c r="G23" s="137"/>
      <c r="I23" s="24" t="s">
        <v>28</v>
      </c>
      <c r="J23" s="24">
        <v>489.1</v>
      </c>
      <c r="K23" s="34">
        <v>1960</v>
      </c>
      <c r="L23" s="34">
        <v>1960</v>
      </c>
      <c r="M23" s="137"/>
    </row>
    <row r="24" spans="1:13" x14ac:dyDescent="0.3">
      <c r="A24" s="140"/>
      <c r="B24" s="57" t="s">
        <v>95</v>
      </c>
      <c r="C24" s="24" t="s">
        <v>28</v>
      </c>
      <c r="D24" s="24">
        <v>290.8</v>
      </c>
      <c r="E24" s="47">
        <v>1129</v>
      </c>
      <c r="F24" s="47">
        <v>1129</v>
      </c>
      <c r="G24" s="138"/>
      <c r="I24" s="24" t="s">
        <v>28</v>
      </c>
      <c r="J24" s="24">
        <v>290.8</v>
      </c>
      <c r="K24" s="47">
        <v>1129</v>
      </c>
      <c r="L24" s="47">
        <v>1129</v>
      </c>
      <c r="M24" s="138"/>
    </row>
    <row r="25" spans="1:13" ht="16.2" x14ac:dyDescent="0.3">
      <c r="A25" s="140"/>
      <c r="B25" s="62" t="s">
        <v>96</v>
      </c>
      <c r="C25" s="14" t="s">
        <v>55</v>
      </c>
      <c r="D25" s="14">
        <v>36.4</v>
      </c>
      <c r="E25" s="34">
        <v>235.3</v>
      </c>
      <c r="F25" s="34">
        <v>235.3</v>
      </c>
      <c r="G25" s="76" t="s">
        <v>97</v>
      </c>
      <c r="I25" s="14" t="s">
        <v>55</v>
      </c>
      <c r="J25" s="14">
        <v>36.4</v>
      </c>
      <c r="K25" s="34">
        <v>235.3</v>
      </c>
      <c r="L25" s="34">
        <v>235.3</v>
      </c>
      <c r="M25" s="76" t="s">
        <v>97</v>
      </c>
    </row>
    <row r="26" spans="1:13" ht="16.2" x14ac:dyDescent="0.3">
      <c r="A26" s="140"/>
      <c r="B26" s="77" t="s">
        <v>98</v>
      </c>
      <c r="C26" s="7" t="s">
        <v>55</v>
      </c>
      <c r="D26" s="7">
        <v>35.700000000000003</v>
      </c>
      <c r="E26" s="75">
        <v>235.3</v>
      </c>
      <c r="F26" s="47">
        <v>235.3</v>
      </c>
      <c r="G26" s="78" t="s">
        <v>97</v>
      </c>
      <c r="I26" s="7" t="s">
        <v>55</v>
      </c>
      <c r="J26" s="7">
        <v>35.700000000000003</v>
      </c>
      <c r="K26" s="75">
        <v>235.3</v>
      </c>
      <c r="L26" s="47">
        <v>235.3</v>
      </c>
      <c r="M26" s="78" t="s">
        <v>97</v>
      </c>
    </row>
    <row r="27" spans="1:13" x14ac:dyDescent="0.3">
      <c r="A27" s="140"/>
      <c r="B27" s="60" t="s">
        <v>99</v>
      </c>
      <c r="C27" s="24" t="s">
        <v>34</v>
      </c>
      <c r="D27" s="14">
        <v>6.4</v>
      </c>
      <c r="E27" s="34">
        <v>62.4</v>
      </c>
      <c r="F27" s="34">
        <v>62.4</v>
      </c>
      <c r="G27" s="76" t="s">
        <v>97</v>
      </c>
      <c r="I27" s="24" t="s">
        <v>34</v>
      </c>
      <c r="J27" s="14">
        <v>6.4</v>
      </c>
      <c r="K27" s="34">
        <v>62.4</v>
      </c>
      <c r="L27" s="34">
        <v>62.4</v>
      </c>
      <c r="M27" s="76" t="s">
        <v>97</v>
      </c>
    </row>
    <row r="28" spans="1:13" x14ac:dyDescent="0.3">
      <c r="A28" s="140"/>
      <c r="B28" s="74" t="s">
        <v>100</v>
      </c>
      <c r="C28" s="7" t="s">
        <v>34</v>
      </c>
      <c r="D28" s="7">
        <v>6.4</v>
      </c>
      <c r="E28" s="47">
        <v>74.2</v>
      </c>
      <c r="F28" s="47">
        <v>74.2</v>
      </c>
      <c r="G28" s="78" t="s">
        <v>97</v>
      </c>
      <c r="I28" s="7" t="s">
        <v>34</v>
      </c>
      <c r="J28" s="7">
        <v>6.4</v>
      </c>
      <c r="K28" s="47">
        <v>74.2</v>
      </c>
      <c r="L28" s="47">
        <v>74.2</v>
      </c>
      <c r="M28" s="78" t="s">
        <v>97</v>
      </c>
    </row>
    <row r="29" spans="1:13" x14ac:dyDescent="0.3">
      <c r="A29" s="140"/>
      <c r="B29" s="57" t="s">
        <v>101</v>
      </c>
      <c r="C29" s="24" t="s">
        <v>41</v>
      </c>
      <c r="D29" s="39">
        <v>0</v>
      </c>
      <c r="E29" s="34">
        <v>46.4</v>
      </c>
      <c r="F29" s="34">
        <v>46.4</v>
      </c>
      <c r="G29" s="79"/>
      <c r="I29" s="24" t="s">
        <v>41</v>
      </c>
      <c r="J29" s="39">
        <v>0</v>
      </c>
      <c r="K29" s="34">
        <v>46.4</v>
      </c>
      <c r="L29" s="34">
        <v>46.4</v>
      </c>
      <c r="M29" s="79"/>
    </row>
    <row r="30" spans="1:13" x14ac:dyDescent="0.3">
      <c r="A30" s="140"/>
      <c r="B30" s="57" t="s">
        <v>102</v>
      </c>
      <c r="C30" s="24" t="s">
        <v>28</v>
      </c>
      <c r="D30" s="39">
        <v>0</v>
      </c>
      <c r="E30" s="75">
        <v>475</v>
      </c>
      <c r="F30" s="75">
        <v>475</v>
      </c>
      <c r="G30" s="80"/>
      <c r="I30" s="24" t="s">
        <v>28</v>
      </c>
      <c r="J30" s="39">
        <v>0</v>
      </c>
      <c r="K30" s="75">
        <v>475</v>
      </c>
      <c r="L30" s="75">
        <v>475</v>
      </c>
      <c r="M30" s="80"/>
    </row>
    <row r="31" spans="1:13" x14ac:dyDescent="0.3">
      <c r="A31" s="140"/>
      <c r="B31" s="60" t="s">
        <v>103</v>
      </c>
      <c r="C31" s="14" t="s">
        <v>28</v>
      </c>
      <c r="D31" s="38">
        <v>0</v>
      </c>
      <c r="E31" s="27">
        <v>0</v>
      </c>
      <c r="F31" s="27"/>
      <c r="G31" s="79">
        <v>25.1</v>
      </c>
      <c r="I31" s="14" t="s">
        <v>28</v>
      </c>
      <c r="J31" s="38">
        <v>0</v>
      </c>
      <c r="K31" s="27">
        <v>0</v>
      </c>
      <c r="L31" s="27"/>
      <c r="M31" s="79">
        <v>25.1</v>
      </c>
    </row>
    <row r="32" spans="1:13" x14ac:dyDescent="0.3">
      <c r="A32" s="140"/>
      <c r="B32" s="57" t="s">
        <v>104</v>
      </c>
      <c r="C32" s="24" t="s">
        <v>28</v>
      </c>
      <c r="D32" s="39">
        <v>0</v>
      </c>
      <c r="E32" s="27">
        <v>0</v>
      </c>
      <c r="F32" s="27"/>
      <c r="G32" s="79">
        <v>43.7</v>
      </c>
      <c r="I32" s="24" t="s">
        <v>28</v>
      </c>
      <c r="J32" s="39">
        <v>0</v>
      </c>
      <c r="K32" s="27">
        <v>0</v>
      </c>
      <c r="L32" s="27"/>
      <c r="M32" s="79">
        <v>43.7</v>
      </c>
    </row>
    <row r="33" spans="1:13" x14ac:dyDescent="0.3">
      <c r="A33" s="140"/>
      <c r="B33" s="57" t="s">
        <v>105</v>
      </c>
      <c r="C33" s="24" t="s">
        <v>28</v>
      </c>
      <c r="D33" s="39">
        <v>0</v>
      </c>
      <c r="E33" s="27">
        <v>0</v>
      </c>
      <c r="F33" s="27"/>
      <c r="G33" s="79">
        <v>10.9</v>
      </c>
      <c r="I33" s="24" t="s">
        <v>28</v>
      </c>
      <c r="J33" s="39">
        <v>0</v>
      </c>
      <c r="K33" s="27">
        <v>0</v>
      </c>
      <c r="L33" s="27"/>
      <c r="M33" s="79">
        <v>10.9</v>
      </c>
    </row>
    <row r="34" spans="1:13" x14ac:dyDescent="0.3">
      <c r="A34" s="141"/>
      <c r="B34" s="74" t="s">
        <v>106</v>
      </c>
      <c r="C34" s="7" t="s">
        <v>28</v>
      </c>
      <c r="D34" s="40">
        <v>0</v>
      </c>
      <c r="E34" s="32">
        <v>0</v>
      </c>
      <c r="F34" s="32"/>
      <c r="G34" s="81">
        <v>10.9</v>
      </c>
      <c r="I34" s="7" t="s">
        <v>28</v>
      </c>
      <c r="J34" s="40">
        <v>0</v>
      </c>
      <c r="K34" s="32">
        <v>0</v>
      </c>
      <c r="L34" s="32"/>
      <c r="M34" s="81">
        <v>10.9</v>
      </c>
    </row>
    <row r="35" spans="1:13" x14ac:dyDescent="0.3">
      <c r="D35" s="41"/>
      <c r="E35" s="41"/>
      <c r="F35" s="41"/>
      <c r="H35" s="41"/>
    </row>
    <row r="36" spans="1:13" x14ac:dyDescent="0.3">
      <c r="B36" s="42"/>
      <c r="D36" s="41"/>
      <c r="E36" s="41"/>
      <c r="F36" s="41"/>
      <c r="H36" s="41"/>
    </row>
    <row r="37" spans="1:13" x14ac:dyDescent="0.3">
      <c r="B37" s="42" t="s">
        <v>107</v>
      </c>
      <c r="D37" s="41"/>
      <c r="E37" s="64"/>
      <c r="F37" s="64"/>
      <c r="H37" s="41"/>
    </row>
    <row r="38" spans="1:13" x14ac:dyDescent="0.3">
      <c r="B38" s="42" t="s">
        <v>108</v>
      </c>
      <c r="D38" s="41"/>
      <c r="E38" s="43"/>
      <c r="F38" s="43"/>
      <c r="H38" s="41"/>
    </row>
    <row r="39" spans="1:13" x14ac:dyDescent="0.3">
      <c r="B39" s="42" t="s">
        <v>109</v>
      </c>
      <c r="D39" s="41"/>
      <c r="E39" s="43"/>
      <c r="F39" s="43"/>
      <c r="H39" s="41"/>
    </row>
    <row r="40" spans="1:13" x14ac:dyDescent="0.3">
      <c r="B40" s="42" t="s">
        <v>110</v>
      </c>
      <c r="D40" s="41"/>
      <c r="E40" s="41"/>
      <c r="F40" s="41"/>
      <c r="H40" s="41"/>
    </row>
    <row r="41" spans="1:13" x14ac:dyDescent="0.3">
      <c r="D41" s="41"/>
      <c r="E41" s="41"/>
      <c r="F41" s="41"/>
      <c r="H41" s="41"/>
    </row>
    <row r="42" spans="1:13" ht="16.2" x14ac:dyDescent="0.3">
      <c r="A42" s="51"/>
      <c r="B42" s="42"/>
      <c r="D42" s="41"/>
      <c r="E42" s="41"/>
      <c r="F42" s="41"/>
      <c r="H42" s="41"/>
    </row>
    <row r="43" spans="1:13" x14ac:dyDescent="0.3">
      <c r="B43" s="42"/>
      <c r="D43" s="41"/>
      <c r="E43" s="41"/>
      <c r="F43" s="41"/>
      <c r="H43" s="41"/>
    </row>
    <row r="44" spans="1:13" x14ac:dyDescent="0.3">
      <c r="B44" s="42"/>
      <c r="D44" s="41"/>
      <c r="E44" s="41"/>
      <c r="F44" s="41"/>
      <c r="H44" s="41"/>
    </row>
    <row r="45" spans="1:13" x14ac:dyDescent="0.3">
      <c r="B45" s="42"/>
      <c r="D45" s="41"/>
      <c r="E45" s="41"/>
      <c r="F45" s="41"/>
      <c r="H45" s="41"/>
    </row>
    <row r="46" spans="1:13" x14ac:dyDescent="0.3">
      <c r="B46" s="42"/>
      <c r="D46" s="41"/>
      <c r="E46" s="41"/>
      <c r="F46" s="41"/>
      <c r="H46" s="41"/>
    </row>
    <row r="47" spans="1:13" x14ac:dyDescent="0.3">
      <c r="B47" s="42"/>
      <c r="D47" s="41"/>
      <c r="E47" s="41"/>
      <c r="F47" s="41"/>
      <c r="H47" s="41"/>
    </row>
    <row r="48" spans="1:13" x14ac:dyDescent="0.3">
      <c r="B48" s="42"/>
      <c r="D48" s="41"/>
      <c r="E48" s="41"/>
      <c r="F48" s="41"/>
      <c r="H48" s="41"/>
    </row>
    <row r="49" spans="4:8" x14ac:dyDescent="0.3">
      <c r="D49" s="41"/>
      <c r="E49" s="41"/>
      <c r="F49" s="41"/>
      <c r="H49" s="41"/>
    </row>
    <row r="50" spans="4:8" x14ac:dyDescent="0.3">
      <c r="D50" s="41"/>
      <c r="E50" s="41"/>
      <c r="F50" s="41"/>
      <c r="H50" s="41"/>
    </row>
    <row r="51" spans="4:8" x14ac:dyDescent="0.3">
      <c r="D51" s="41"/>
      <c r="E51" s="41"/>
      <c r="F51" s="41"/>
      <c r="H51" s="41"/>
    </row>
    <row r="52" spans="4:8" x14ac:dyDescent="0.3">
      <c r="D52" s="41"/>
      <c r="E52" s="41"/>
      <c r="F52" s="41"/>
      <c r="H52" s="41"/>
    </row>
    <row r="53" spans="4:8" x14ac:dyDescent="0.3">
      <c r="D53" s="41"/>
      <c r="E53" s="41"/>
      <c r="F53" s="41"/>
      <c r="H53" s="41"/>
    </row>
    <row r="54" spans="4:8" x14ac:dyDescent="0.3">
      <c r="D54" s="41"/>
      <c r="E54" s="41"/>
      <c r="F54" s="41"/>
      <c r="H54" s="41"/>
    </row>
    <row r="55" spans="4:8" x14ac:dyDescent="0.3">
      <c r="D55" s="41"/>
      <c r="E55" s="41"/>
      <c r="F55" s="41"/>
      <c r="H55" s="41"/>
    </row>
    <row r="56" spans="4:8" x14ac:dyDescent="0.3">
      <c r="D56" s="41"/>
      <c r="E56" s="41"/>
      <c r="F56" s="41"/>
      <c r="H56" s="41"/>
    </row>
    <row r="57" spans="4:8" x14ac:dyDescent="0.3">
      <c r="D57" s="41"/>
      <c r="E57" s="41"/>
      <c r="F57" s="41"/>
      <c r="H57" s="41"/>
    </row>
    <row r="58" spans="4:8" x14ac:dyDescent="0.3">
      <c r="D58" s="41"/>
      <c r="E58" s="41"/>
      <c r="F58" s="41"/>
      <c r="H58" s="41"/>
    </row>
    <row r="59" spans="4:8" x14ac:dyDescent="0.3">
      <c r="D59" s="41"/>
      <c r="E59" s="41"/>
      <c r="F59" s="41"/>
      <c r="H59" s="41"/>
    </row>
    <row r="60" spans="4:8" x14ac:dyDescent="0.3">
      <c r="D60" s="41"/>
      <c r="E60" s="41"/>
      <c r="F60" s="41"/>
      <c r="H60" s="41"/>
    </row>
    <row r="61" spans="4:8" x14ac:dyDescent="0.3">
      <c r="D61" s="41"/>
      <c r="E61" s="41"/>
      <c r="F61" s="41"/>
      <c r="H61" s="41"/>
    </row>
    <row r="62" spans="4:8" x14ac:dyDescent="0.3">
      <c r="D62" s="41"/>
      <c r="E62" s="41"/>
      <c r="F62" s="41"/>
      <c r="H62" s="41"/>
    </row>
  </sheetData>
  <mergeCells count="8">
    <mergeCell ref="M7:M24"/>
    <mergeCell ref="A15:A34"/>
    <mergeCell ref="A5:A6"/>
    <mergeCell ref="B5:B6"/>
    <mergeCell ref="C5:C6"/>
    <mergeCell ref="I5:I6"/>
    <mergeCell ref="A7:A14"/>
    <mergeCell ref="G7:G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zoomScale="80" zoomScaleNormal="80" workbookViewId="0">
      <selection activeCell="H21" sqref="H21"/>
    </sheetView>
  </sheetViews>
  <sheetFormatPr defaultColWidth="9.21875" defaultRowHeight="14.4" x14ac:dyDescent="0.3"/>
  <cols>
    <col min="1" max="1" width="7.77734375" style="2" customWidth="1"/>
    <col min="2" max="2" width="38.21875" style="2" customWidth="1"/>
    <col min="3" max="4" width="9.21875" style="2"/>
    <col min="5" max="5" width="11.44140625" style="2" customWidth="1"/>
    <col min="6" max="256" width="9.21875" style="2"/>
    <col min="257" max="257" width="7.77734375" style="2" customWidth="1"/>
    <col min="258" max="258" width="38.21875" style="2" customWidth="1"/>
    <col min="259" max="260" width="9.21875" style="2"/>
    <col min="261" max="261" width="11.44140625" style="2" customWidth="1"/>
    <col min="262" max="512" width="9.21875" style="2"/>
    <col min="513" max="513" width="7.77734375" style="2" customWidth="1"/>
    <col min="514" max="514" width="38.21875" style="2" customWidth="1"/>
    <col min="515" max="516" width="9.21875" style="2"/>
    <col min="517" max="517" width="11.44140625" style="2" customWidth="1"/>
    <col min="518" max="768" width="9.21875" style="2"/>
    <col min="769" max="769" width="7.77734375" style="2" customWidth="1"/>
    <col min="770" max="770" width="38.21875" style="2" customWidth="1"/>
    <col min="771" max="772" width="9.21875" style="2"/>
    <col min="773" max="773" width="11.44140625" style="2" customWidth="1"/>
    <col min="774" max="1024" width="9.21875" style="2"/>
    <col min="1025" max="1025" width="7.77734375" style="2" customWidth="1"/>
    <col min="1026" max="1026" width="38.21875" style="2" customWidth="1"/>
    <col min="1027" max="1028" width="9.21875" style="2"/>
    <col min="1029" max="1029" width="11.44140625" style="2" customWidth="1"/>
    <col min="1030" max="1280" width="9.21875" style="2"/>
    <col min="1281" max="1281" width="7.77734375" style="2" customWidth="1"/>
    <col min="1282" max="1282" width="38.21875" style="2" customWidth="1"/>
    <col min="1283" max="1284" width="9.21875" style="2"/>
    <col min="1285" max="1285" width="11.44140625" style="2" customWidth="1"/>
    <col min="1286" max="1536" width="9.21875" style="2"/>
    <col min="1537" max="1537" width="7.77734375" style="2" customWidth="1"/>
    <col min="1538" max="1538" width="38.21875" style="2" customWidth="1"/>
    <col min="1539" max="1540" width="9.21875" style="2"/>
    <col min="1541" max="1541" width="11.44140625" style="2" customWidth="1"/>
    <col min="1542" max="1792" width="9.21875" style="2"/>
    <col min="1793" max="1793" width="7.77734375" style="2" customWidth="1"/>
    <col min="1794" max="1794" width="38.21875" style="2" customWidth="1"/>
    <col min="1795" max="1796" width="9.21875" style="2"/>
    <col min="1797" max="1797" width="11.44140625" style="2" customWidth="1"/>
    <col min="1798" max="2048" width="9.21875" style="2"/>
    <col min="2049" max="2049" width="7.77734375" style="2" customWidth="1"/>
    <col min="2050" max="2050" width="38.21875" style="2" customWidth="1"/>
    <col min="2051" max="2052" width="9.21875" style="2"/>
    <col min="2053" max="2053" width="11.44140625" style="2" customWidth="1"/>
    <col min="2054" max="2304" width="9.21875" style="2"/>
    <col min="2305" max="2305" width="7.77734375" style="2" customWidth="1"/>
    <col min="2306" max="2306" width="38.21875" style="2" customWidth="1"/>
    <col min="2307" max="2308" width="9.21875" style="2"/>
    <col min="2309" max="2309" width="11.44140625" style="2" customWidth="1"/>
    <col min="2310" max="2560" width="9.21875" style="2"/>
    <col min="2561" max="2561" width="7.77734375" style="2" customWidth="1"/>
    <col min="2562" max="2562" width="38.21875" style="2" customWidth="1"/>
    <col min="2563" max="2564" width="9.21875" style="2"/>
    <col min="2565" max="2565" width="11.44140625" style="2" customWidth="1"/>
    <col min="2566" max="2816" width="9.21875" style="2"/>
    <col min="2817" max="2817" width="7.77734375" style="2" customWidth="1"/>
    <col min="2818" max="2818" width="38.21875" style="2" customWidth="1"/>
    <col min="2819" max="2820" width="9.21875" style="2"/>
    <col min="2821" max="2821" width="11.44140625" style="2" customWidth="1"/>
    <col min="2822" max="3072" width="9.21875" style="2"/>
    <col min="3073" max="3073" width="7.77734375" style="2" customWidth="1"/>
    <col min="3074" max="3074" width="38.21875" style="2" customWidth="1"/>
    <col min="3075" max="3076" width="9.21875" style="2"/>
    <col min="3077" max="3077" width="11.44140625" style="2" customWidth="1"/>
    <col min="3078" max="3328" width="9.21875" style="2"/>
    <col min="3329" max="3329" width="7.77734375" style="2" customWidth="1"/>
    <col min="3330" max="3330" width="38.21875" style="2" customWidth="1"/>
    <col min="3331" max="3332" width="9.21875" style="2"/>
    <col min="3333" max="3333" width="11.44140625" style="2" customWidth="1"/>
    <col min="3334" max="3584" width="9.21875" style="2"/>
    <col min="3585" max="3585" width="7.77734375" style="2" customWidth="1"/>
    <col min="3586" max="3586" width="38.21875" style="2" customWidth="1"/>
    <col min="3587" max="3588" width="9.21875" style="2"/>
    <col min="3589" max="3589" width="11.44140625" style="2" customWidth="1"/>
    <col min="3590" max="3840" width="9.21875" style="2"/>
    <col min="3841" max="3841" width="7.77734375" style="2" customWidth="1"/>
    <col min="3842" max="3842" width="38.21875" style="2" customWidth="1"/>
    <col min="3843" max="3844" width="9.21875" style="2"/>
    <col min="3845" max="3845" width="11.44140625" style="2" customWidth="1"/>
    <col min="3846" max="4096" width="9.21875" style="2"/>
    <col min="4097" max="4097" width="7.77734375" style="2" customWidth="1"/>
    <col min="4098" max="4098" width="38.21875" style="2" customWidth="1"/>
    <col min="4099" max="4100" width="9.21875" style="2"/>
    <col min="4101" max="4101" width="11.44140625" style="2" customWidth="1"/>
    <col min="4102" max="4352" width="9.21875" style="2"/>
    <col min="4353" max="4353" width="7.77734375" style="2" customWidth="1"/>
    <col min="4354" max="4354" width="38.21875" style="2" customWidth="1"/>
    <col min="4355" max="4356" width="9.21875" style="2"/>
    <col min="4357" max="4357" width="11.44140625" style="2" customWidth="1"/>
    <col min="4358" max="4608" width="9.21875" style="2"/>
    <col min="4609" max="4609" width="7.77734375" style="2" customWidth="1"/>
    <col min="4610" max="4610" width="38.21875" style="2" customWidth="1"/>
    <col min="4611" max="4612" width="9.21875" style="2"/>
    <col min="4613" max="4613" width="11.44140625" style="2" customWidth="1"/>
    <col min="4614" max="4864" width="9.21875" style="2"/>
    <col min="4865" max="4865" width="7.77734375" style="2" customWidth="1"/>
    <col min="4866" max="4866" width="38.21875" style="2" customWidth="1"/>
    <col min="4867" max="4868" width="9.21875" style="2"/>
    <col min="4869" max="4869" width="11.44140625" style="2" customWidth="1"/>
    <col min="4870" max="5120" width="9.21875" style="2"/>
    <col min="5121" max="5121" width="7.77734375" style="2" customWidth="1"/>
    <col min="5122" max="5122" width="38.21875" style="2" customWidth="1"/>
    <col min="5123" max="5124" width="9.21875" style="2"/>
    <col min="5125" max="5125" width="11.44140625" style="2" customWidth="1"/>
    <col min="5126" max="5376" width="9.21875" style="2"/>
    <col min="5377" max="5377" width="7.77734375" style="2" customWidth="1"/>
    <col min="5378" max="5378" width="38.21875" style="2" customWidth="1"/>
    <col min="5379" max="5380" width="9.21875" style="2"/>
    <col min="5381" max="5381" width="11.44140625" style="2" customWidth="1"/>
    <col min="5382" max="5632" width="9.21875" style="2"/>
    <col min="5633" max="5633" width="7.77734375" style="2" customWidth="1"/>
    <col min="5634" max="5634" width="38.21875" style="2" customWidth="1"/>
    <col min="5635" max="5636" width="9.21875" style="2"/>
    <col min="5637" max="5637" width="11.44140625" style="2" customWidth="1"/>
    <col min="5638" max="5888" width="9.21875" style="2"/>
    <col min="5889" max="5889" width="7.77734375" style="2" customWidth="1"/>
    <col min="5890" max="5890" width="38.21875" style="2" customWidth="1"/>
    <col min="5891" max="5892" width="9.21875" style="2"/>
    <col min="5893" max="5893" width="11.44140625" style="2" customWidth="1"/>
    <col min="5894" max="6144" width="9.21875" style="2"/>
    <col min="6145" max="6145" width="7.77734375" style="2" customWidth="1"/>
    <col min="6146" max="6146" width="38.21875" style="2" customWidth="1"/>
    <col min="6147" max="6148" width="9.21875" style="2"/>
    <col min="6149" max="6149" width="11.44140625" style="2" customWidth="1"/>
    <col min="6150" max="6400" width="9.21875" style="2"/>
    <col min="6401" max="6401" width="7.77734375" style="2" customWidth="1"/>
    <col min="6402" max="6402" width="38.21875" style="2" customWidth="1"/>
    <col min="6403" max="6404" width="9.21875" style="2"/>
    <col min="6405" max="6405" width="11.44140625" style="2" customWidth="1"/>
    <col min="6406" max="6656" width="9.21875" style="2"/>
    <col min="6657" max="6657" width="7.77734375" style="2" customWidth="1"/>
    <col min="6658" max="6658" width="38.21875" style="2" customWidth="1"/>
    <col min="6659" max="6660" width="9.21875" style="2"/>
    <col min="6661" max="6661" width="11.44140625" style="2" customWidth="1"/>
    <col min="6662" max="6912" width="9.21875" style="2"/>
    <col min="6913" max="6913" width="7.77734375" style="2" customWidth="1"/>
    <col min="6914" max="6914" width="38.21875" style="2" customWidth="1"/>
    <col min="6915" max="6916" width="9.21875" style="2"/>
    <col min="6917" max="6917" width="11.44140625" style="2" customWidth="1"/>
    <col min="6918" max="7168" width="9.21875" style="2"/>
    <col min="7169" max="7169" width="7.77734375" style="2" customWidth="1"/>
    <col min="7170" max="7170" width="38.21875" style="2" customWidth="1"/>
    <col min="7171" max="7172" width="9.21875" style="2"/>
    <col min="7173" max="7173" width="11.44140625" style="2" customWidth="1"/>
    <col min="7174" max="7424" width="9.21875" style="2"/>
    <col min="7425" max="7425" width="7.77734375" style="2" customWidth="1"/>
    <col min="7426" max="7426" width="38.21875" style="2" customWidth="1"/>
    <col min="7427" max="7428" width="9.21875" style="2"/>
    <col min="7429" max="7429" width="11.44140625" style="2" customWidth="1"/>
    <col min="7430" max="7680" width="9.21875" style="2"/>
    <col min="7681" max="7681" width="7.77734375" style="2" customWidth="1"/>
    <col min="7682" max="7682" width="38.21875" style="2" customWidth="1"/>
    <col min="7683" max="7684" width="9.21875" style="2"/>
    <col min="7685" max="7685" width="11.44140625" style="2" customWidth="1"/>
    <col min="7686" max="7936" width="9.21875" style="2"/>
    <col min="7937" max="7937" width="7.77734375" style="2" customWidth="1"/>
    <col min="7938" max="7938" width="38.21875" style="2" customWidth="1"/>
    <col min="7939" max="7940" width="9.21875" style="2"/>
    <col min="7941" max="7941" width="11.44140625" style="2" customWidth="1"/>
    <col min="7942" max="8192" width="9.21875" style="2"/>
    <col min="8193" max="8193" width="7.77734375" style="2" customWidth="1"/>
    <col min="8194" max="8194" width="38.21875" style="2" customWidth="1"/>
    <col min="8195" max="8196" width="9.21875" style="2"/>
    <col min="8197" max="8197" width="11.44140625" style="2" customWidth="1"/>
    <col min="8198" max="8448" width="9.21875" style="2"/>
    <col min="8449" max="8449" width="7.77734375" style="2" customWidth="1"/>
    <col min="8450" max="8450" width="38.21875" style="2" customWidth="1"/>
    <col min="8451" max="8452" width="9.21875" style="2"/>
    <col min="8453" max="8453" width="11.44140625" style="2" customWidth="1"/>
    <col min="8454" max="8704" width="9.21875" style="2"/>
    <col min="8705" max="8705" width="7.77734375" style="2" customWidth="1"/>
    <col min="8706" max="8706" width="38.21875" style="2" customWidth="1"/>
    <col min="8707" max="8708" width="9.21875" style="2"/>
    <col min="8709" max="8709" width="11.44140625" style="2" customWidth="1"/>
    <col min="8710" max="8960" width="9.21875" style="2"/>
    <col min="8961" max="8961" width="7.77734375" style="2" customWidth="1"/>
    <col min="8962" max="8962" width="38.21875" style="2" customWidth="1"/>
    <col min="8963" max="8964" width="9.21875" style="2"/>
    <col min="8965" max="8965" width="11.44140625" style="2" customWidth="1"/>
    <col min="8966" max="9216" width="9.21875" style="2"/>
    <col min="9217" max="9217" width="7.77734375" style="2" customWidth="1"/>
    <col min="9218" max="9218" width="38.21875" style="2" customWidth="1"/>
    <col min="9219" max="9220" width="9.21875" style="2"/>
    <col min="9221" max="9221" width="11.44140625" style="2" customWidth="1"/>
    <col min="9222" max="9472" width="9.21875" style="2"/>
    <col min="9473" max="9473" width="7.77734375" style="2" customWidth="1"/>
    <col min="9474" max="9474" width="38.21875" style="2" customWidth="1"/>
    <col min="9475" max="9476" width="9.21875" style="2"/>
    <col min="9477" max="9477" width="11.44140625" style="2" customWidth="1"/>
    <col min="9478" max="9728" width="9.21875" style="2"/>
    <col min="9729" max="9729" width="7.77734375" style="2" customWidth="1"/>
    <col min="9730" max="9730" width="38.21875" style="2" customWidth="1"/>
    <col min="9731" max="9732" width="9.21875" style="2"/>
    <col min="9733" max="9733" width="11.44140625" style="2" customWidth="1"/>
    <col min="9734" max="9984" width="9.21875" style="2"/>
    <col min="9985" max="9985" width="7.77734375" style="2" customWidth="1"/>
    <col min="9986" max="9986" width="38.21875" style="2" customWidth="1"/>
    <col min="9987" max="9988" width="9.21875" style="2"/>
    <col min="9989" max="9989" width="11.44140625" style="2" customWidth="1"/>
    <col min="9990" max="10240" width="9.21875" style="2"/>
    <col min="10241" max="10241" width="7.77734375" style="2" customWidth="1"/>
    <col min="10242" max="10242" width="38.21875" style="2" customWidth="1"/>
    <col min="10243" max="10244" width="9.21875" style="2"/>
    <col min="10245" max="10245" width="11.44140625" style="2" customWidth="1"/>
    <col min="10246" max="10496" width="9.21875" style="2"/>
    <col min="10497" max="10497" width="7.77734375" style="2" customWidth="1"/>
    <col min="10498" max="10498" width="38.21875" style="2" customWidth="1"/>
    <col min="10499" max="10500" width="9.21875" style="2"/>
    <col min="10501" max="10501" width="11.44140625" style="2" customWidth="1"/>
    <col min="10502" max="10752" width="9.21875" style="2"/>
    <col min="10753" max="10753" width="7.77734375" style="2" customWidth="1"/>
    <col min="10754" max="10754" width="38.21875" style="2" customWidth="1"/>
    <col min="10755" max="10756" width="9.21875" style="2"/>
    <col min="10757" max="10757" width="11.44140625" style="2" customWidth="1"/>
    <col min="10758" max="11008" width="9.21875" style="2"/>
    <col min="11009" max="11009" width="7.77734375" style="2" customWidth="1"/>
    <col min="11010" max="11010" width="38.21875" style="2" customWidth="1"/>
    <col min="11011" max="11012" width="9.21875" style="2"/>
    <col min="11013" max="11013" width="11.44140625" style="2" customWidth="1"/>
    <col min="11014" max="11264" width="9.21875" style="2"/>
    <col min="11265" max="11265" width="7.77734375" style="2" customWidth="1"/>
    <col min="11266" max="11266" width="38.21875" style="2" customWidth="1"/>
    <col min="11267" max="11268" width="9.21875" style="2"/>
    <col min="11269" max="11269" width="11.44140625" style="2" customWidth="1"/>
    <col min="11270" max="11520" width="9.21875" style="2"/>
    <col min="11521" max="11521" width="7.77734375" style="2" customWidth="1"/>
    <col min="11522" max="11522" width="38.21875" style="2" customWidth="1"/>
    <col min="11523" max="11524" width="9.21875" style="2"/>
    <col min="11525" max="11525" width="11.44140625" style="2" customWidth="1"/>
    <col min="11526" max="11776" width="9.21875" style="2"/>
    <col min="11777" max="11777" width="7.77734375" style="2" customWidth="1"/>
    <col min="11778" max="11778" width="38.21875" style="2" customWidth="1"/>
    <col min="11779" max="11780" width="9.21875" style="2"/>
    <col min="11781" max="11781" width="11.44140625" style="2" customWidth="1"/>
    <col min="11782" max="12032" width="9.21875" style="2"/>
    <col min="12033" max="12033" width="7.77734375" style="2" customWidth="1"/>
    <col min="12034" max="12034" width="38.21875" style="2" customWidth="1"/>
    <col min="12035" max="12036" width="9.21875" style="2"/>
    <col min="12037" max="12037" width="11.44140625" style="2" customWidth="1"/>
    <col min="12038" max="12288" width="9.21875" style="2"/>
    <col min="12289" max="12289" width="7.77734375" style="2" customWidth="1"/>
    <col min="12290" max="12290" width="38.21875" style="2" customWidth="1"/>
    <col min="12291" max="12292" width="9.21875" style="2"/>
    <col min="12293" max="12293" width="11.44140625" style="2" customWidth="1"/>
    <col min="12294" max="12544" width="9.21875" style="2"/>
    <col min="12545" max="12545" width="7.77734375" style="2" customWidth="1"/>
    <col min="12546" max="12546" width="38.21875" style="2" customWidth="1"/>
    <col min="12547" max="12548" width="9.21875" style="2"/>
    <col min="12549" max="12549" width="11.44140625" style="2" customWidth="1"/>
    <col min="12550" max="12800" width="9.21875" style="2"/>
    <col min="12801" max="12801" width="7.77734375" style="2" customWidth="1"/>
    <col min="12802" max="12802" width="38.21875" style="2" customWidth="1"/>
    <col min="12803" max="12804" width="9.21875" style="2"/>
    <col min="12805" max="12805" width="11.44140625" style="2" customWidth="1"/>
    <col min="12806" max="13056" width="9.21875" style="2"/>
    <col min="13057" max="13057" width="7.77734375" style="2" customWidth="1"/>
    <col min="13058" max="13058" width="38.21875" style="2" customWidth="1"/>
    <col min="13059" max="13060" width="9.21875" style="2"/>
    <col min="13061" max="13061" width="11.44140625" style="2" customWidth="1"/>
    <col min="13062" max="13312" width="9.21875" style="2"/>
    <col min="13313" max="13313" width="7.77734375" style="2" customWidth="1"/>
    <col min="13314" max="13314" width="38.21875" style="2" customWidth="1"/>
    <col min="13315" max="13316" width="9.21875" style="2"/>
    <col min="13317" max="13317" width="11.44140625" style="2" customWidth="1"/>
    <col min="13318" max="13568" width="9.21875" style="2"/>
    <col min="13569" max="13569" width="7.77734375" style="2" customWidth="1"/>
    <col min="13570" max="13570" width="38.21875" style="2" customWidth="1"/>
    <col min="13571" max="13572" width="9.21875" style="2"/>
    <col min="13573" max="13573" width="11.44140625" style="2" customWidth="1"/>
    <col min="13574" max="13824" width="9.21875" style="2"/>
    <col min="13825" max="13825" width="7.77734375" style="2" customWidth="1"/>
    <col min="13826" max="13826" width="38.21875" style="2" customWidth="1"/>
    <col min="13827" max="13828" width="9.21875" style="2"/>
    <col min="13829" max="13829" width="11.44140625" style="2" customWidth="1"/>
    <col min="13830" max="14080" width="9.21875" style="2"/>
    <col min="14081" max="14081" width="7.77734375" style="2" customWidth="1"/>
    <col min="14082" max="14082" width="38.21875" style="2" customWidth="1"/>
    <col min="14083" max="14084" width="9.21875" style="2"/>
    <col min="14085" max="14085" width="11.44140625" style="2" customWidth="1"/>
    <col min="14086" max="14336" width="9.21875" style="2"/>
    <col min="14337" max="14337" width="7.77734375" style="2" customWidth="1"/>
    <col min="14338" max="14338" width="38.21875" style="2" customWidth="1"/>
    <col min="14339" max="14340" width="9.21875" style="2"/>
    <col min="14341" max="14341" width="11.44140625" style="2" customWidth="1"/>
    <col min="14342" max="14592" width="9.21875" style="2"/>
    <col min="14593" max="14593" width="7.77734375" style="2" customWidth="1"/>
    <col min="14594" max="14594" width="38.21875" style="2" customWidth="1"/>
    <col min="14595" max="14596" width="9.21875" style="2"/>
    <col min="14597" max="14597" width="11.44140625" style="2" customWidth="1"/>
    <col min="14598" max="14848" width="9.21875" style="2"/>
    <col min="14849" max="14849" width="7.77734375" style="2" customWidth="1"/>
    <col min="14850" max="14850" width="38.21875" style="2" customWidth="1"/>
    <col min="14851" max="14852" width="9.21875" style="2"/>
    <col min="14853" max="14853" width="11.44140625" style="2" customWidth="1"/>
    <col min="14854" max="15104" width="9.21875" style="2"/>
    <col min="15105" max="15105" width="7.77734375" style="2" customWidth="1"/>
    <col min="15106" max="15106" width="38.21875" style="2" customWidth="1"/>
    <col min="15107" max="15108" width="9.21875" style="2"/>
    <col min="15109" max="15109" width="11.44140625" style="2" customWidth="1"/>
    <col min="15110" max="15360" width="9.21875" style="2"/>
    <col min="15361" max="15361" width="7.77734375" style="2" customWidth="1"/>
    <col min="15362" max="15362" width="38.21875" style="2" customWidth="1"/>
    <col min="15363" max="15364" width="9.21875" style="2"/>
    <col min="15365" max="15365" width="11.44140625" style="2" customWidth="1"/>
    <col min="15366" max="15616" width="9.21875" style="2"/>
    <col min="15617" max="15617" width="7.77734375" style="2" customWidth="1"/>
    <col min="15618" max="15618" width="38.21875" style="2" customWidth="1"/>
    <col min="15619" max="15620" width="9.21875" style="2"/>
    <col min="15621" max="15621" width="11.44140625" style="2" customWidth="1"/>
    <col min="15622" max="15872" width="9.21875" style="2"/>
    <col min="15873" max="15873" width="7.77734375" style="2" customWidth="1"/>
    <col min="15874" max="15874" width="38.21875" style="2" customWidth="1"/>
    <col min="15875" max="15876" width="9.21875" style="2"/>
    <col min="15877" max="15877" width="11.44140625" style="2" customWidth="1"/>
    <col min="15878" max="16128" width="9.21875" style="2"/>
    <col min="16129" max="16129" width="7.77734375" style="2" customWidth="1"/>
    <col min="16130" max="16130" width="38.21875" style="2" customWidth="1"/>
    <col min="16131" max="16132" width="9.21875" style="2"/>
    <col min="16133" max="16133" width="11.44140625" style="2" customWidth="1"/>
    <col min="16134" max="16384" width="9.21875" style="2"/>
  </cols>
  <sheetData>
    <row r="1" spans="1:7" ht="26.25" customHeight="1" x14ac:dyDescent="0.3">
      <c r="A1" s="68" t="s">
        <v>0</v>
      </c>
      <c r="B1" s="68"/>
      <c r="C1" s="68"/>
      <c r="D1" s="68"/>
      <c r="E1" s="68"/>
    </row>
    <row r="2" spans="1:7" ht="12" customHeight="1" x14ac:dyDescent="0.3">
      <c r="A2" s="68"/>
      <c r="B2" s="68"/>
      <c r="C2" s="68"/>
      <c r="D2" s="68"/>
      <c r="E2" s="68"/>
      <c r="G2" s="1"/>
    </row>
    <row r="3" spans="1:7" x14ac:dyDescent="0.3">
      <c r="A3" s="2" t="s">
        <v>1</v>
      </c>
      <c r="B3" s="3">
        <v>41292</v>
      </c>
    </row>
    <row r="5" spans="1:7" ht="15.6" x14ac:dyDescent="0.35">
      <c r="A5" s="129" t="s">
        <v>2</v>
      </c>
      <c r="B5" s="131" t="s">
        <v>3</v>
      </c>
      <c r="C5" s="131" t="s">
        <v>4</v>
      </c>
      <c r="D5" s="4" t="s">
        <v>52</v>
      </c>
      <c r="E5" s="6" t="s">
        <v>5</v>
      </c>
      <c r="F5" s="69" t="s">
        <v>77</v>
      </c>
    </row>
    <row r="6" spans="1:7" x14ac:dyDescent="0.3">
      <c r="A6" s="130"/>
      <c r="B6" s="132"/>
      <c r="C6" s="132"/>
      <c r="D6" s="55">
        <v>2013</v>
      </c>
      <c r="E6" s="11">
        <v>2013</v>
      </c>
      <c r="F6" s="70">
        <v>2013</v>
      </c>
    </row>
    <row r="7" spans="1:7" x14ac:dyDescent="0.3">
      <c r="A7" s="122" t="s">
        <v>10</v>
      </c>
      <c r="B7" s="60" t="s">
        <v>78</v>
      </c>
      <c r="C7" s="14" t="s">
        <v>12</v>
      </c>
      <c r="D7" s="71">
        <v>43.5</v>
      </c>
      <c r="E7" s="37">
        <v>289.10000000000002</v>
      </c>
      <c r="F7" s="136" t="s">
        <v>115</v>
      </c>
    </row>
    <row r="8" spans="1:7" x14ac:dyDescent="0.3">
      <c r="A8" s="123"/>
      <c r="B8" s="57" t="s">
        <v>80</v>
      </c>
      <c r="C8" s="24" t="s">
        <v>12</v>
      </c>
      <c r="D8" s="72">
        <v>40.5</v>
      </c>
      <c r="E8" s="34">
        <v>256.5</v>
      </c>
      <c r="F8" s="137"/>
    </row>
    <row r="9" spans="1:7" x14ac:dyDescent="0.3">
      <c r="A9" s="123"/>
      <c r="B9" s="57" t="s">
        <v>81</v>
      </c>
      <c r="C9" s="24" t="s">
        <v>12</v>
      </c>
      <c r="D9" s="72">
        <v>43.5</v>
      </c>
      <c r="E9" s="34">
        <v>289.10000000000002</v>
      </c>
      <c r="F9" s="137"/>
    </row>
    <row r="10" spans="1:7" ht="16.2" x14ac:dyDescent="0.3">
      <c r="A10" s="123"/>
      <c r="B10" s="73" t="s">
        <v>82</v>
      </c>
      <c r="C10" s="24" t="s">
        <v>55</v>
      </c>
      <c r="D10" s="72">
        <v>37</v>
      </c>
      <c r="E10" s="34">
        <v>287.2</v>
      </c>
      <c r="F10" s="137"/>
    </row>
    <row r="11" spans="1:7" x14ac:dyDescent="0.3">
      <c r="A11" s="123"/>
      <c r="B11" s="57" t="s">
        <v>83</v>
      </c>
      <c r="C11" s="24" t="s">
        <v>12</v>
      </c>
      <c r="D11" s="72">
        <v>26.5</v>
      </c>
      <c r="E11" s="34">
        <v>174.9</v>
      </c>
      <c r="F11" s="137"/>
    </row>
    <row r="12" spans="1:7" x14ac:dyDescent="0.3">
      <c r="A12" s="123"/>
      <c r="B12" s="57" t="s">
        <v>84</v>
      </c>
      <c r="C12" s="24" t="s">
        <v>21</v>
      </c>
      <c r="D12" s="72">
        <v>49</v>
      </c>
      <c r="E12" s="34">
        <v>322</v>
      </c>
      <c r="F12" s="137"/>
    </row>
    <row r="13" spans="1:7" x14ac:dyDescent="0.3">
      <c r="A13" s="123"/>
      <c r="B13" s="57" t="s">
        <v>114</v>
      </c>
      <c r="C13" s="24" t="s">
        <v>12</v>
      </c>
      <c r="D13" s="72">
        <v>39.299999999999997</v>
      </c>
      <c r="E13" s="34">
        <v>478.5</v>
      </c>
      <c r="F13" s="137"/>
    </row>
    <row r="14" spans="1:7" x14ac:dyDescent="0.3">
      <c r="A14" s="124"/>
      <c r="B14" s="74" t="s">
        <v>86</v>
      </c>
      <c r="C14" s="7" t="s">
        <v>12</v>
      </c>
      <c r="D14" s="75">
        <v>37.4</v>
      </c>
      <c r="E14" s="47">
        <v>399.3</v>
      </c>
      <c r="F14" s="137"/>
    </row>
    <row r="15" spans="1:7" ht="16.2" x14ac:dyDescent="0.3">
      <c r="A15" s="139" t="s">
        <v>23</v>
      </c>
      <c r="B15" s="60" t="s">
        <v>87</v>
      </c>
      <c r="C15" s="14" t="s">
        <v>12</v>
      </c>
      <c r="D15" s="71">
        <v>43.5</v>
      </c>
      <c r="E15" s="34">
        <v>216.9</v>
      </c>
      <c r="F15" s="137"/>
    </row>
    <row r="16" spans="1:7" x14ac:dyDescent="0.3">
      <c r="A16" s="140"/>
      <c r="B16" s="57" t="s">
        <v>88</v>
      </c>
      <c r="C16" s="24" t="s">
        <v>21</v>
      </c>
      <c r="D16" s="72">
        <v>52</v>
      </c>
      <c r="E16" s="34">
        <v>245.8</v>
      </c>
      <c r="F16" s="137"/>
    </row>
    <row r="17" spans="1:6" x14ac:dyDescent="0.3">
      <c r="A17" s="140"/>
      <c r="B17" s="57" t="s">
        <v>89</v>
      </c>
      <c r="C17" s="24" t="s">
        <v>21</v>
      </c>
      <c r="D17" s="72">
        <v>46.8</v>
      </c>
      <c r="E17" s="34">
        <v>221.3</v>
      </c>
      <c r="F17" s="137"/>
    </row>
    <row r="18" spans="1:6" x14ac:dyDescent="0.3">
      <c r="A18" s="140"/>
      <c r="B18" s="57" t="s">
        <v>81</v>
      </c>
      <c r="C18" s="24" t="s">
        <v>12</v>
      </c>
      <c r="D18" s="72">
        <v>43.5</v>
      </c>
      <c r="E18" s="34">
        <v>216.9</v>
      </c>
      <c r="F18" s="137"/>
    </row>
    <row r="19" spans="1:6" x14ac:dyDescent="0.3">
      <c r="A19" s="140"/>
      <c r="B19" s="57" t="s">
        <v>90</v>
      </c>
      <c r="C19" s="24" t="s">
        <v>21</v>
      </c>
      <c r="D19" s="72">
        <v>26.5</v>
      </c>
      <c r="E19" s="34">
        <v>278.2</v>
      </c>
      <c r="F19" s="137"/>
    </row>
    <row r="20" spans="1:6" x14ac:dyDescent="0.3">
      <c r="A20" s="140"/>
      <c r="B20" s="57" t="s">
        <v>91</v>
      </c>
      <c r="C20" s="24" t="s">
        <v>21</v>
      </c>
      <c r="D20" s="72">
        <v>48.6</v>
      </c>
      <c r="E20" s="34">
        <v>278.2</v>
      </c>
      <c r="F20" s="137"/>
    </row>
    <row r="21" spans="1:6" ht="16.2" x14ac:dyDescent="0.3">
      <c r="A21" s="140"/>
      <c r="B21" s="74" t="s">
        <v>92</v>
      </c>
      <c r="C21" s="7" t="s">
        <v>28</v>
      </c>
      <c r="D21" s="83"/>
      <c r="E21" s="84"/>
      <c r="F21" s="137"/>
    </row>
    <row r="22" spans="1:6" x14ac:dyDescent="0.3">
      <c r="A22" s="140"/>
      <c r="B22" s="60" t="s">
        <v>93</v>
      </c>
      <c r="C22" s="14" t="s">
        <v>28</v>
      </c>
      <c r="D22" s="14">
        <v>436.2</v>
      </c>
      <c r="E22" s="34">
        <v>1693</v>
      </c>
      <c r="F22" s="137"/>
    </row>
    <row r="23" spans="1:6" x14ac:dyDescent="0.3">
      <c r="A23" s="140"/>
      <c r="B23" s="57" t="s">
        <v>94</v>
      </c>
      <c r="C23" s="24" t="s">
        <v>28</v>
      </c>
      <c r="D23" s="24">
        <v>497.9</v>
      </c>
      <c r="E23" s="34">
        <v>1996</v>
      </c>
      <c r="F23" s="137"/>
    </row>
    <row r="24" spans="1:6" x14ac:dyDescent="0.3">
      <c r="A24" s="140"/>
      <c r="B24" s="57" t="s">
        <v>95</v>
      </c>
      <c r="C24" s="24" t="s">
        <v>28</v>
      </c>
      <c r="D24" s="24">
        <v>296</v>
      </c>
      <c r="E24" s="47">
        <v>1149</v>
      </c>
      <c r="F24" s="138"/>
    </row>
    <row r="25" spans="1:6" ht="16.2" x14ac:dyDescent="0.3">
      <c r="A25" s="140"/>
      <c r="B25" s="62" t="s">
        <v>96</v>
      </c>
      <c r="C25" s="14" t="s">
        <v>55</v>
      </c>
      <c r="D25" s="14">
        <v>37</v>
      </c>
      <c r="E25" s="34">
        <v>239.5</v>
      </c>
      <c r="F25" s="76" t="s">
        <v>97</v>
      </c>
    </row>
    <row r="26" spans="1:6" ht="16.2" x14ac:dyDescent="0.3">
      <c r="A26" s="140"/>
      <c r="B26" s="77" t="s">
        <v>98</v>
      </c>
      <c r="C26" s="7" t="s">
        <v>55</v>
      </c>
      <c r="D26" s="7">
        <v>37</v>
      </c>
      <c r="E26" s="75">
        <v>239.5</v>
      </c>
      <c r="F26" s="78" t="s">
        <v>97</v>
      </c>
    </row>
    <row r="27" spans="1:6" x14ac:dyDescent="0.3">
      <c r="A27" s="140"/>
      <c r="B27" s="60" t="s">
        <v>99</v>
      </c>
      <c r="C27" s="24" t="s">
        <v>34</v>
      </c>
      <c r="D27" s="14">
        <v>34.1</v>
      </c>
      <c r="E27" s="34"/>
      <c r="F27" s="76" t="s">
        <v>97</v>
      </c>
    </row>
    <row r="28" spans="1:6" x14ac:dyDescent="0.3">
      <c r="A28" s="140"/>
      <c r="B28" s="74" t="s">
        <v>100</v>
      </c>
      <c r="C28" s="7" t="s">
        <v>34</v>
      </c>
      <c r="D28" s="7">
        <v>75.5</v>
      </c>
      <c r="E28" s="47"/>
      <c r="F28" s="78" t="s">
        <v>97</v>
      </c>
    </row>
    <row r="29" spans="1:6" x14ac:dyDescent="0.3">
      <c r="A29" s="140"/>
      <c r="B29" s="57" t="s">
        <v>101</v>
      </c>
      <c r="C29" s="24" t="s">
        <v>41</v>
      </c>
      <c r="D29" s="39">
        <v>0</v>
      </c>
      <c r="E29" s="34"/>
      <c r="F29" s="79"/>
    </row>
    <row r="30" spans="1:6" x14ac:dyDescent="0.3">
      <c r="A30" s="140"/>
      <c r="B30" s="57" t="s">
        <v>102</v>
      </c>
      <c r="C30" s="24" t="s">
        <v>28</v>
      </c>
      <c r="D30" s="39">
        <v>0</v>
      </c>
      <c r="E30" s="75"/>
      <c r="F30" s="80"/>
    </row>
    <row r="31" spans="1:6" x14ac:dyDescent="0.3">
      <c r="A31" s="140"/>
      <c r="B31" s="60" t="s">
        <v>103</v>
      </c>
      <c r="C31" s="14" t="s">
        <v>28</v>
      </c>
      <c r="D31" s="38">
        <v>0</v>
      </c>
      <c r="E31" s="27">
        <v>0</v>
      </c>
      <c r="F31" s="79">
        <v>25.6</v>
      </c>
    </row>
    <row r="32" spans="1:6" x14ac:dyDescent="0.3">
      <c r="A32" s="140"/>
      <c r="B32" s="57" t="s">
        <v>104</v>
      </c>
      <c r="C32" s="24" t="s">
        <v>28</v>
      </c>
      <c r="D32" s="39">
        <v>0</v>
      </c>
      <c r="E32" s="27">
        <v>0</v>
      </c>
      <c r="F32" s="79">
        <v>44.5</v>
      </c>
    </row>
    <row r="33" spans="1:7" x14ac:dyDescent="0.3">
      <c r="A33" s="140"/>
      <c r="B33" s="57" t="s">
        <v>105</v>
      </c>
      <c r="C33" s="24" t="s">
        <v>28</v>
      </c>
      <c r="D33" s="39">
        <v>0</v>
      </c>
      <c r="E33" s="27">
        <v>0</v>
      </c>
      <c r="F33" s="79">
        <v>11.1</v>
      </c>
    </row>
    <row r="34" spans="1:7" x14ac:dyDescent="0.3">
      <c r="A34" s="141"/>
      <c r="B34" s="74" t="s">
        <v>106</v>
      </c>
      <c r="C34" s="7" t="s">
        <v>28</v>
      </c>
      <c r="D34" s="40">
        <v>0</v>
      </c>
      <c r="E34" s="32">
        <v>0</v>
      </c>
      <c r="F34" s="81">
        <v>11.1</v>
      </c>
    </row>
    <row r="35" spans="1:7" x14ac:dyDescent="0.3">
      <c r="D35" s="41"/>
      <c r="E35" s="41"/>
      <c r="G35" s="41"/>
    </row>
    <row r="36" spans="1:7" x14ac:dyDescent="0.3">
      <c r="B36" s="42"/>
      <c r="D36" s="41"/>
      <c r="E36" s="41"/>
      <c r="G36" s="41"/>
    </row>
    <row r="37" spans="1:7" x14ac:dyDescent="0.3">
      <c r="B37" s="42" t="s">
        <v>107</v>
      </c>
      <c r="D37" s="41"/>
      <c r="E37" s="64"/>
      <c r="G37" s="41"/>
    </row>
    <row r="38" spans="1:7" x14ac:dyDescent="0.3">
      <c r="B38" s="42" t="s">
        <v>108</v>
      </c>
      <c r="D38" s="41"/>
      <c r="E38" s="43"/>
      <c r="G38" s="41"/>
    </row>
    <row r="39" spans="1:7" x14ac:dyDescent="0.3">
      <c r="B39" s="42" t="s">
        <v>109</v>
      </c>
      <c r="D39" s="41"/>
      <c r="E39" s="43"/>
      <c r="G39" s="41"/>
    </row>
    <row r="40" spans="1:7" x14ac:dyDescent="0.3">
      <c r="B40" s="42" t="s">
        <v>110</v>
      </c>
      <c r="D40" s="41"/>
      <c r="E40" s="41"/>
      <c r="G40" s="41"/>
    </row>
    <row r="41" spans="1:7" x14ac:dyDescent="0.3">
      <c r="D41" s="41"/>
      <c r="E41" s="41"/>
      <c r="G41" s="41"/>
    </row>
    <row r="42" spans="1:7" ht="16.2" x14ac:dyDescent="0.3">
      <c r="A42" s="51" t="s">
        <v>116</v>
      </c>
      <c r="B42" s="42"/>
      <c r="D42" s="41"/>
      <c r="E42" s="41"/>
      <c r="G42" s="41"/>
    </row>
    <row r="43" spans="1:7" x14ac:dyDescent="0.3">
      <c r="B43" s="42"/>
      <c r="D43" s="41"/>
      <c r="E43" s="41"/>
      <c r="G43" s="41"/>
    </row>
    <row r="44" spans="1:7" x14ac:dyDescent="0.3">
      <c r="B44" s="42"/>
      <c r="D44" s="41"/>
      <c r="E44" s="41"/>
      <c r="G44" s="41"/>
    </row>
    <row r="45" spans="1:7" x14ac:dyDescent="0.3">
      <c r="B45" s="42"/>
      <c r="D45" s="41"/>
      <c r="E45" s="41"/>
      <c r="G45" s="41"/>
    </row>
    <row r="46" spans="1:7" x14ac:dyDescent="0.3">
      <c r="B46" s="42"/>
      <c r="D46" s="41"/>
      <c r="E46" s="41"/>
      <c r="G46" s="41"/>
    </row>
    <row r="47" spans="1:7" x14ac:dyDescent="0.3">
      <c r="B47" s="42"/>
      <c r="D47" s="41"/>
      <c r="E47" s="41"/>
      <c r="G47" s="41"/>
    </row>
    <row r="48" spans="1:7" x14ac:dyDescent="0.3">
      <c r="B48" s="42"/>
      <c r="D48" s="41"/>
      <c r="E48" s="41"/>
      <c r="G48" s="41"/>
    </row>
    <row r="49" spans="4:7" x14ac:dyDescent="0.3">
      <c r="D49" s="41"/>
      <c r="E49" s="41"/>
      <c r="G49" s="41"/>
    </row>
    <row r="50" spans="4:7" x14ac:dyDescent="0.3">
      <c r="D50" s="41"/>
      <c r="E50" s="41"/>
      <c r="G50" s="41"/>
    </row>
    <row r="51" spans="4:7" x14ac:dyDescent="0.3">
      <c r="D51" s="41"/>
      <c r="E51" s="41"/>
      <c r="G51" s="41"/>
    </row>
    <row r="52" spans="4:7" x14ac:dyDescent="0.3">
      <c r="D52" s="41"/>
      <c r="E52" s="41"/>
      <c r="G52" s="41"/>
    </row>
    <row r="53" spans="4:7" x14ac:dyDescent="0.3">
      <c r="D53" s="41"/>
      <c r="E53" s="41"/>
      <c r="G53" s="41"/>
    </row>
    <row r="54" spans="4:7" x14ac:dyDescent="0.3">
      <c r="D54" s="41"/>
      <c r="E54" s="41"/>
      <c r="G54" s="41"/>
    </row>
    <row r="55" spans="4:7" x14ac:dyDescent="0.3">
      <c r="D55" s="41"/>
      <c r="E55" s="41"/>
      <c r="G55" s="41"/>
    </row>
    <row r="56" spans="4:7" x14ac:dyDescent="0.3">
      <c r="D56" s="41"/>
      <c r="E56" s="41"/>
      <c r="G56" s="41"/>
    </row>
    <row r="57" spans="4:7" x14ac:dyDescent="0.3">
      <c r="D57" s="41"/>
      <c r="E57" s="41"/>
      <c r="G57" s="41"/>
    </row>
    <row r="58" spans="4:7" x14ac:dyDescent="0.3">
      <c r="D58" s="41"/>
      <c r="E58" s="41"/>
      <c r="G58" s="41"/>
    </row>
    <row r="59" spans="4:7" x14ac:dyDescent="0.3">
      <c r="D59" s="41"/>
      <c r="E59" s="41"/>
      <c r="G59" s="41"/>
    </row>
    <row r="60" spans="4:7" x14ac:dyDescent="0.3">
      <c r="D60" s="41"/>
      <c r="E60" s="41"/>
      <c r="G60" s="41"/>
    </row>
    <row r="61" spans="4:7" x14ac:dyDescent="0.3">
      <c r="D61" s="41"/>
      <c r="E61" s="41"/>
      <c r="G61" s="41"/>
    </row>
    <row r="62" spans="4:7" x14ac:dyDescent="0.3">
      <c r="D62" s="41"/>
      <c r="E62" s="41"/>
      <c r="G62" s="41"/>
    </row>
  </sheetData>
  <mergeCells count="6">
    <mergeCell ref="A5:A6"/>
    <mergeCell ref="B5:B6"/>
    <mergeCell ref="C5:C6"/>
    <mergeCell ref="A7:A14"/>
    <mergeCell ref="F7:F24"/>
    <mergeCell ref="A15:A3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zoomScale="80" zoomScaleNormal="80" workbookViewId="0">
      <selection activeCell="I15" sqref="I15"/>
    </sheetView>
  </sheetViews>
  <sheetFormatPr defaultColWidth="9.21875" defaultRowHeight="14.4" x14ac:dyDescent="0.3"/>
  <cols>
    <col min="1" max="1" width="7.77734375" style="2" customWidth="1"/>
    <col min="2" max="2" width="38.21875" style="2" customWidth="1"/>
    <col min="3" max="4" width="9.21875" style="2"/>
    <col min="5" max="5" width="11.44140625" style="2" customWidth="1"/>
    <col min="6" max="256" width="9.21875" style="2"/>
    <col min="257" max="257" width="7.77734375" style="2" customWidth="1"/>
    <col min="258" max="258" width="38.21875" style="2" customWidth="1"/>
    <col min="259" max="260" width="9.21875" style="2"/>
    <col min="261" max="261" width="11.44140625" style="2" customWidth="1"/>
    <col min="262" max="512" width="9.21875" style="2"/>
    <col min="513" max="513" width="7.77734375" style="2" customWidth="1"/>
    <col min="514" max="514" width="38.21875" style="2" customWidth="1"/>
    <col min="515" max="516" width="9.21875" style="2"/>
    <col min="517" max="517" width="11.44140625" style="2" customWidth="1"/>
    <col min="518" max="768" width="9.21875" style="2"/>
    <col min="769" max="769" width="7.77734375" style="2" customWidth="1"/>
    <col min="770" max="770" width="38.21875" style="2" customWidth="1"/>
    <col min="771" max="772" width="9.21875" style="2"/>
    <col min="773" max="773" width="11.44140625" style="2" customWidth="1"/>
    <col min="774" max="1024" width="9.21875" style="2"/>
    <col min="1025" max="1025" width="7.77734375" style="2" customWidth="1"/>
    <col min="1026" max="1026" width="38.21875" style="2" customWidth="1"/>
    <col min="1027" max="1028" width="9.21875" style="2"/>
    <col min="1029" max="1029" width="11.44140625" style="2" customWidth="1"/>
    <col min="1030" max="1280" width="9.21875" style="2"/>
    <col min="1281" max="1281" width="7.77734375" style="2" customWidth="1"/>
    <col min="1282" max="1282" width="38.21875" style="2" customWidth="1"/>
    <col min="1283" max="1284" width="9.21875" style="2"/>
    <col min="1285" max="1285" width="11.44140625" style="2" customWidth="1"/>
    <col min="1286" max="1536" width="9.21875" style="2"/>
    <col min="1537" max="1537" width="7.77734375" style="2" customWidth="1"/>
    <col min="1538" max="1538" width="38.21875" style="2" customWidth="1"/>
    <col min="1539" max="1540" width="9.21875" style="2"/>
    <col min="1541" max="1541" width="11.44140625" style="2" customWidth="1"/>
    <col min="1542" max="1792" width="9.21875" style="2"/>
    <col min="1793" max="1793" width="7.77734375" style="2" customWidth="1"/>
    <col min="1794" max="1794" width="38.21875" style="2" customWidth="1"/>
    <col min="1795" max="1796" width="9.21875" style="2"/>
    <col min="1797" max="1797" width="11.44140625" style="2" customWidth="1"/>
    <col min="1798" max="2048" width="9.21875" style="2"/>
    <col min="2049" max="2049" width="7.77734375" style="2" customWidth="1"/>
    <col min="2050" max="2050" width="38.21875" style="2" customWidth="1"/>
    <col min="2051" max="2052" width="9.21875" style="2"/>
    <col min="2053" max="2053" width="11.44140625" style="2" customWidth="1"/>
    <col min="2054" max="2304" width="9.21875" style="2"/>
    <col min="2305" max="2305" width="7.77734375" style="2" customWidth="1"/>
    <col min="2306" max="2306" width="38.21875" style="2" customWidth="1"/>
    <col min="2307" max="2308" width="9.21875" style="2"/>
    <col min="2309" max="2309" width="11.44140625" style="2" customWidth="1"/>
    <col min="2310" max="2560" width="9.21875" style="2"/>
    <col min="2561" max="2561" width="7.77734375" style="2" customWidth="1"/>
    <col min="2562" max="2562" width="38.21875" style="2" customWidth="1"/>
    <col min="2563" max="2564" width="9.21875" style="2"/>
    <col min="2565" max="2565" width="11.44140625" style="2" customWidth="1"/>
    <col min="2566" max="2816" width="9.21875" style="2"/>
    <col min="2817" max="2817" width="7.77734375" style="2" customWidth="1"/>
    <col min="2818" max="2818" width="38.21875" style="2" customWidth="1"/>
    <col min="2819" max="2820" width="9.21875" style="2"/>
    <col min="2821" max="2821" width="11.44140625" style="2" customWidth="1"/>
    <col min="2822" max="3072" width="9.21875" style="2"/>
    <col min="3073" max="3073" width="7.77734375" style="2" customWidth="1"/>
    <col min="3074" max="3074" width="38.21875" style="2" customWidth="1"/>
    <col min="3075" max="3076" width="9.21875" style="2"/>
    <col min="3077" max="3077" width="11.44140625" style="2" customWidth="1"/>
    <col min="3078" max="3328" width="9.21875" style="2"/>
    <col min="3329" max="3329" width="7.77734375" style="2" customWidth="1"/>
    <col min="3330" max="3330" width="38.21875" style="2" customWidth="1"/>
    <col min="3331" max="3332" width="9.21875" style="2"/>
    <col min="3333" max="3333" width="11.44140625" style="2" customWidth="1"/>
    <col min="3334" max="3584" width="9.21875" style="2"/>
    <col min="3585" max="3585" width="7.77734375" style="2" customWidth="1"/>
    <col min="3586" max="3586" width="38.21875" style="2" customWidth="1"/>
    <col min="3587" max="3588" width="9.21875" style="2"/>
    <col min="3589" max="3589" width="11.44140625" style="2" customWidth="1"/>
    <col min="3590" max="3840" width="9.21875" style="2"/>
    <col min="3841" max="3841" width="7.77734375" style="2" customWidth="1"/>
    <col min="3842" max="3842" width="38.21875" style="2" customWidth="1"/>
    <col min="3843" max="3844" width="9.21875" style="2"/>
    <col min="3845" max="3845" width="11.44140625" style="2" customWidth="1"/>
    <col min="3846" max="4096" width="9.21875" style="2"/>
    <col min="4097" max="4097" width="7.77734375" style="2" customWidth="1"/>
    <col min="4098" max="4098" width="38.21875" style="2" customWidth="1"/>
    <col min="4099" max="4100" width="9.21875" style="2"/>
    <col min="4101" max="4101" width="11.44140625" style="2" customWidth="1"/>
    <col min="4102" max="4352" width="9.21875" style="2"/>
    <col min="4353" max="4353" width="7.77734375" style="2" customWidth="1"/>
    <col min="4354" max="4354" width="38.21875" style="2" customWidth="1"/>
    <col min="4355" max="4356" width="9.21875" style="2"/>
    <col min="4357" max="4357" width="11.44140625" style="2" customWidth="1"/>
    <col min="4358" max="4608" width="9.21875" style="2"/>
    <col min="4609" max="4609" width="7.77734375" style="2" customWidth="1"/>
    <col min="4610" max="4610" width="38.21875" style="2" customWidth="1"/>
    <col min="4611" max="4612" width="9.21875" style="2"/>
    <col min="4613" max="4613" width="11.44140625" style="2" customWidth="1"/>
    <col min="4614" max="4864" width="9.21875" style="2"/>
    <col min="4865" max="4865" width="7.77734375" style="2" customWidth="1"/>
    <col min="4866" max="4866" width="38.21875" style="2" customWidth="1"/>
    <col min="4867" max="4868" width="9.21875" style="2"/>
    <col min="4869" max="4869" width="11.44140625" style="2" customWidth="1"/>
    <col min="4870" max="5120" width="9.21875" style="2"/>
    <col min="5121" max="5121" width="7.77734375" style="2" customWidth="1"/>
    <col min="5122" max="5122" width="38.21875" style="2" customWidth="1"/>
    <col min="5123" max="5124" width="9.21875" style="2"/>
    <col min="5125" max="5125" width="11.44140625" style="2" customWidth="1"/>
    <col min="5126" max="5376" width="9.21875" style="2"/>
    <col min="5377" max="5377" width="7.77734375" style="2" customWidth="1"/>
    <col min="5378" max="5378" width="38.21875" style="2" customWidth="1"/>
    <col min="5379" max="5380" width="9.21875" style="2"/>
    <col min="5381" max="5381" width="11.44140625" style="2" customWidth="1"/>
    <col min="5382" max="5632" width="9.21875" style="2"/>
    <col min="5633" max="5633" width="7.77734375" style="2" customWidth="1"/>
    <col min="5634" max="5634" width="38.21875" style="2" customWidth="1"/>
    <col min="5635" max="5636" width="9.21875" style="2"/>
    <col min="5637" max="5637" width="11.44140625" style="2" customWidth="1"/>
    <col min="5638" max="5888" width="9.21875" style="2"/>
    <col min="5889" max="5889" width="7.77734375" style="2" customWidth="1"/>
    <col min="5890" max="5890" width="38.21875" style="2" customWidth="1"/>
    <col min="5891" max="5892" width="9.21875" style="2"/>
    <col min="5893" max="5893" width="11.44140625" style="2" customWidth="1"/>
    <col min="5894" max="6144" width="9.21875" style="2"/>
    <col min="6145" max="6145" width="7.77734375" style="2" customWidth="1"/>
    <col min="6146" max="6146" width="38.21875" style="2" customWidth="1"/>
    <col min="6147" max="6148" width="9.21875" style="2"/>
    <col min="6149" max="6149" width="11.44140625" style="2" customWidth="1"/>
    <col min="6150" max="6400" width="9.21875" style="2"/>
    <col min="6401" max="6401" width="7.77734375" style="2" customWidth="1"/>
    <col min="6402" max="6402" width="38.21875" style="2" customWidth="1"/>
    <col min="6403" max="6404" width="9.21875" style="2"/>
    <col min="6405" max="6405" width="11.44140625" style="2" customWidth="1"/>
    <col min="6406" max="6656" width="9.21875" style="2"/>
    <col min="6657" max="6657" width="7.77734375" style="2" customWidth="1"/>
    <col min="6658" max="6658" width="38.21875" style="2" customWidth="1"/>
    <col min="6659" max="6660" width="9.21875" style="2"/>
    <col min="6661" max="6661" width="11.44140625" style="2" customWidth="1"/>
    <col min="6662" max="6912" width="9.21875" style="2"/>
    <col min="6913" max="6913" width="7.77734375" style="2" customWidth="1"/>
    <col min="6914" max="6914" width="38.21875" style="2" customWidth="1"/>
    <col min="6915" max="6916" width="9.21875" style="2"/>
    <col min="6917" max="6917" width="11.44140625" style="2" customWidth="1"/>
    <col min="6918" max="7168" width="9.21875" style="2"/>
    <col min="7169" max="7169" width="7.77734375" style="2" customWidth="1"/>
    <col min="7170" max="7170" width="38.21875" style="2" customWidth="1"/>
    <col min="7171" max="7172" width="9.21875" style="2"/>
    <col min="7173" max="7173" width="11.44140625" style="2" customWidth="1"/>
    <col min="7174" max="7424" width="9.21875" style="2"/>
    <col min="7425" max="7425" width="7.77734375" style="2" customWidth="1"/>
    <col min="7426" max="7426" width="38.21875" style="2" customWidth="1"/>
    <col min="7427" max="7428" width="9.21875" style="2"/>
    <col min="7429" max="7429" width="11.44140625" style="2" customWidth="1"/>
    <col min="7430" max="7680" width="9.21875" style="2"/>
    <col min="7681" max="7681" width="7.77734375" style="2" customWidth="1"/>
    <col min="7682" max="7682" width="38.21875" style="2" customWidth="1"/>
    <col min="7683" max="7684" width="9.21875" style="2"/>
    <col min="7685" max="7685" width="11.44140625" style="2" customWidth="1"/>
    <col min="7686" max="7936" width="9.21875" style="2"/>
    <col min="7937" max="7937" width="7.77734375" style="2" customWidth="1"/>
    <col min="7938" max="7938" width="38.21875" style="2" customWidth="1"/>
    <col min="7939" max="7940" width="9.21875" style="2"/>
    <col min="7941" max="7941" width="11.44140625" style="2" customWidth="1"/>
    <col min="7942" max="8192" width="9.21875" style="2"/>
    <col min="8193" max="8193" width="7.77734375" style="2" customWidth="1"/>
    <col min="8194" max="8194" width="38.21875" style="2" customWidth="1"/>
    <col min="8195" max="8196" width="9.21875" style="2"/>
    <col min="8197" max="8197" width="11.44140625" style="2" customWidth="1"/>
    <col min="8198" max="8448" width="9.21875" style="2"/>
    <col min="8449" max="8449" width="7.77734375" style="2" customWidth="1"/>
    <col min="8450" max="8450" width="38.21875" style="2" customWidth="1"/>
    <col min="8451" max="8452" width="9.21875" style="2"/>
    <col min="8453" max="8453" width="11.44140625" style="2" customWidth="1"/>
    <col min="8454" max="8704" width="9.21875" style="2"/>
    <col min="8705" max="8705" width="7.77734375" style="2" customWidth="1"/>
    <col min="8706" max="8706" width="38.21875" style="2" customWidth="1"/>
    <col min="8707" max="8708" width="9.21875" style="2"/>
    <col min="8709" max="8709" width="11.44140625" style="2" customWidth="1"/>
    <col min="8710" max="8960" width="9.21875" style="2"/>
    <col min="8961" max="8961" width="7.77734375" style="2" customWidth="1"/>
    <col min="8962" max="8962" width="38.21875" style="2" customWidth="1"/>
    <col min="8963" max="8964" width="9.21875" style="2"/>
    <col min="8965" max="8965" width="11.44140625" style="2" customWidth="1"/>
    <col min="8966" max="9216" width="9.21875" style="2"/>
    <col min="9217" max="9217" width="7.77734375" style="2" customWidth="1"/>
    <col min="9218" max="9218" width="38.21875" style="2" customWidth="1"/>
    <col min="9219" max="9220" width="9.21875" style="2"/>
    <col min="9221" max="9221" width="11.44140625" style="2" customWidth="1"/>
    <col min="9222" max="9472" width="9.21875" style="2"/>
    <col min="9473" max="9473" width="7.77734375" style="2" customWidth="1"/>
    <col min="9474" max="9474" width="38.21875" style="2" customWidth="1"/>
    <col min="9475" max="9476" width="9.21875" style="2"/>
    <col min="9477" max="9477" width="11.44140625" style="2" customWidth="1"/>
    <col min="9478" max="9728" width="9.21875" style="2"/>
    <col min="9729" max="9729" width="7.77734375" style="2" customWidth="1"/>
    <col min="9730" max="9730" width="38.21875" style="2" customWidth="1"/>
    <col min="9731" max="9732" width="9.21875" style="2"/>
    <col min="9733" max="9733" width="11.44140625" style="2" customWidth="1"/>
    <col min="9734" max="9984" width="9.21875" style="2"/>
    <col min="9985" max="9985" width="7.77734375" style="2" customWidth="1"/>
    <col min="9986" max="9986" width="38.21875" style="2" customWidth="1"/>
    <col min="9987" max="9988" width="9.21875" style="2"/>
    <col min="9989" max="9989" width="11.44140625" style="2" customWidth="1"/>
    <col min="9990" max="10240" width="9.21875" style="2"/>
    <col min="10241" max="10241" width="7.77734375" style="2" customWidth="1"/>
    <col min="10242" max="10242" width="38.21875" style="2" customWidth="1"/>
    <col min="10243" max="10244" width="9.21875" style="2"/>
    <col min="10245" max="10245" width="11.44140625" style="2" customWidth="1"/>
    <col min="10246" max="10496" width="9.21875" style="2"/>
    <col min="10497" max="10497" width="7.77734375" style="2" customWidth="1"/>
    <col min="10498" max="10498" width="38.21875" style="2" customWidth="1"/>
    <col min="10499" max="10500" width="9.21875" style="2"/>
    <col min="10501" max="10501" width="11.44140625" style="2" customWidth="1"/>
    <col min="10502" max="10752" width="9.21875" style="2"/>
    <col min="10753" max="10753" width="7.77734375" style="2" customWidth="1"/>
    <col min="10754" max="10754" width="38.21875" style="2" customWidth="1"/>
    <col min="10755" max="10756" width="9.21875" style="2"/>
    <col min="10757" max="10757" width="11.44140625" style="2" customWidth="1"/>
    <col min="10758" max="11008" width="9.21875" style="2"/>
    <col min="11009" max="11009" width="7.77734375" style="2" customWidth="1"/>
    <col min="11010" max="11010" width="38.21875" style="2" customWidth="1"/>
    <col min="11011" max="11012" width="9.21875" style="2"/>
    <col min="11013" max="11013" width="11.44140625" style="2" customWidth="1"/>
    <col min="11014" max="11264" width="9.21875" style="2"/>
    <col min="11265" max="11265" width="7.77734375" style="2" customWidth="1"/>
    <col min="11266" max="11266" width="38.21875" style="2" customWidth="1"/>
    <col min="11267" max="11268" width="9.21875" style="2"/>
    <col min="11269" max="11269" width="11.44140625" style="2" customWidth="1"/>
    <col min="11270" max="11520" width="9.21875" style="2"/>
    <col min="11521" max="11521" width="7.77734375" style="2" customWidth="1"/>
    <col min="11522" max="11522" width="38.21875" style="2" customWidth="1"/>
    <col min="11523" max="11524" width="9.21875" style="2"/>
    <col min="11525" max="11525" width="11.44140625" style="2" customWidth="1"/>
    <col min="11526" max="11776" width="9.21875" style="2"/>
    <col min="11777" max="11777" width="7.77734375" style="2" customWidth="1"/>
    <col min="11778" max="11778" width="38.21875" style="2" customWidth="1"/>
    <col min="11779" max="11780" width="9.21875" style="2"/>
    <col min="11781" max="11781" width="11.44140625" style="2" customWidth="1"/>
    <col min="11782" max="12032" width="9.21875" style="2"/>
    <col min="12033" max="12033" width="7.77734375" style="2" customWidth="1"/>
    <col min="12034" max="12034" width="38.21875" style="2" customWidth="1"/>
    <col min="12035" max="12036" width="9.21875" style="2"/>
    <col min="12037" max="12037" width="11.44140625" style="2" customWidth="1"/>
    <col min="12038" max="12288" width="9.21875" style="2"/>
    <col min="12289" max="12289" width="7.77734375" style="2" customWidth="1"/>
    <col min="12290" max="12290" width="38.21875" style="2" customWidth="1"/>
    <col min="12291" max="12292" width="9.21875" style="2"/>
    <col min="12293" max="12293" width="11.44140625" style="2" customWidth="1"/>
    <col min="12294" max="12544" width="9.21875" style="2"/>
    <col min="12545" max="12545" width="7.77734375" style="2" customWidth="1"/>
    <col min="12546" max="12546" width="38.21875" style="2" customWidth="1"/>
    <col min="12547" max="12548" width="9.21875" style="2"/>
    <col min="12549" max="12549" width="11.44140625" style="2" customWidth="1"/>
    <col min="12550" max="12800" width="9.21875" style="2"/>
    <col min="12801" max="12801" width="7.77734375" style="2" customWidth="1"/>
    <col min="12802" max="12802" width="38.21875" style="2" customWidth="1"/>
    <col min="12803" max="12804" width="9.21875" style="2"/>
    <col min="12805" max="12805" width="11.44140625" style="2" customWidth="1"/>
    <col min="12806" max="13056" width="9.21875" style="2"/>
    <col min="13057" max="13057" width="7.77734375" style="2" customWidth="1"/>
    <col min="13058" max="13058" width="38.21875" style="2" customWidth="1"/>
    <col min="13059" max="13060" width="9.21875" style="2"/>
    <col min="13061" max="13061" width="11.44140625" style="2" customWidth="1"/>
    <col min="13062" max="13312" width="9.21875" style="2"/>
    <col min="13313" max="13313" width="7.77734375" style="2" customWidth="1"/>
    <col min="13314" max="13314" width="38.21875" style="2" customWidth="1"/>
    <col min="13315" max="13316" width="9.21875" style="2"/>
    <col min="13317" max="13317" width="11.44140625" style="2" customWidth="1"/>
    <col min="13318" max="13568" width="9.21875" style="2"/>
    <col min="13569" max="13569" width="7.77734375" style="2" customWidth="1"/>
    <col min="13570" max="13570" width="38.21875" style="2" customWidth="1"/>
    <col min="13571" max="13572" width="9.21875" style="2"/>
    <col min="13573" max="13573" width="11.44140625" style="2" customWidth="1"/>
    <col min="13574" max="13824" width="9.21875" style="2"/>
    <col min="13825" max="13825" width="7.77734375" style="2" customWidth="1"/>
    <col min="13826" max="13826" width="38.21875" style="2" customWidth="1"/>
    <col min="13827" max="13828" width="9.21875" style="2"/>
    <col min="13829" max="13829" width="11.44140625" style="2" customWidth="1"/>
    <col min="13830" max="14080" width="9.21875" style="2"/>
    <col min="14081" max="14081" width="7.77734375" style="2" customWidth="1"/>
    <col min="14082" max="14082" width="38.21875" style="2" customWidth="1"/>
    <col min="14083" max="14084" width="9.21875" style="2"/>
    <col min="14085" max="14085" width="11.44140625" style="2" customWidth="1"/>
    <col min="14086" max="14336" width="9.21875" style="2"/>
    <col min="14337" max="14337" width="7.77734375" style="2" customWidth="1"/>
    <col min="14338" max="14338" width="38.21875" style="2" customWidth="1"/>
    <col min="14339" max="14340" width="9.21875" style="2"/>
    <col min="14341" max="14341" width="11.44140625" style="2" customWidth="1"/>
    <col min="14342" max="14592" width="9.21875" style="2"/>
    <col min="14593" max="14593" width="7.77734375" style="2" customWidth="1"/>
    <col min="14594" max="14594" width="38.21875" style="2" customWidth="1"/>
    <col min="14595" max="14596" width="9.21875" style="2"/>
    <col min="14597" max="14597" width="11.44140625" style="2" customWidth="1"/>
    <col min="14598" max="14848" width="9.21875" style="2"/>
    <col min="14849" max="14849" width="7.77734375" style="2" customWidth="1"/>
    <col min="14850" max="14850" width="38.21875" style="2" customWidth="1"/>
    <col min="14851" max="14852" width="9.21875" style="2"/>
    <col min="14853" max="14853" width="11.44140625" style="2" customWidth="1"/>
    <col min="14854" max="15104" width="9.21875" style="2"/>
    <col min="15105" max="15105" width="7.77734375" style="2" customWidth="1"/>
    <col min="15106" max="15106" width="38.21875" style="2" customWidth="1"/>
    <col min="15107" max="15108" width="9.21875" style="2"/>
    <col min="15109" max="15109" width="11.44140625" style="2" customWidth="1"/>
    <col min="15110" max="15360" width="9.21875" style="2"/>
    <col min="15361" max="15361" width="7.77734375" style="2" customWidth="1"/>
    <col min="15362" max="15362" width="38.21875" style="2" customWidth="1"/>
    <col min="15363" max="15364" width="9.21875" style="2"/>
    <col min="15365" max="15365" width="11.44140625" style="2" customWidth="1"/>
    <col min="15366" max="15616" width="9.21875" style="2"/>
    <col min="15617" max="15617" width="7.77734375" style="2" customWidth="1"/>
    <col min="15618" max="15618" width="38.21875" style="2" customWidth="1"/>
    <col min="15619" max="15620" width="9.21875" style="2"/>
    <col min="15621" max="15621" width="11.44140625" style="2" customWidth="1"/>
    <col min="15622" max="15872" width="9.21875" style="2"/>
    <col min="15873" max="15873" width="7.77734375" style="2" customWidth="1"/>
    <col min="15874" max="15874" width="38.21875" style="2" customWidth="1"/>
    <col min="15875" max="15876" width="9.21875" style="2"/>
    <col min="15877" max="15877" width="11.44140625" style="2" customWidth="1"/>
    <col min="15878" max="16128" width="9.21875" style="2"/>
    <col min="16129" max="16129" width="7.77734375" style="2" customWidth="1"/>
    <col min="16130" max="16130" width="38.21875" style="2" customWidth="1"/>
    <col min="16131" max="16132" width="9.21875" style="2"/>
    <col min="16133" max="16133" width="11.44140625" style="2" customWidth="1"/>
    <col min="16134" max="16384" width="9.21875" style="2"/>
  </cols>
  <sheetData>
    <row r="1" spans="1:7" ht="26.25" customHeight="1" x14ac:dyDescent="0.3">
      <c r="A1" s="68" t="s">
        <v>0</v>
      </c>
      <c r="B1" s="68"/>
      <c r="C1" s="68"/>
      <c r="D1" s="68"/>
      <c r="E1" s="68"/>
    </row>
    <row r="2" spans="1:7" ht="12" customHeight="1" x14ac:dyDescent="0.3">
      <c r="A2" s="68"/>
      <c r="B2" s="68"/>
      <c r="C2" s="68"/>
      <c r="D2" s="68"/>
      <c r="E2" s="68"/>
      <c r="G2" s="1"/>
    </row>
    <row r="3" spans="1:7" x14ac:dyDescent="0.3">
      <c r="A3" s="2" t="s">
        <v>1</v>
      </c>
      <c r="B3" s="3">
        <v>41653</v>
      </c>
    </row>
    <row r="5" spans="1:7" ht="15.6" x14ac:dyDescent="0.35">
      <c r="A5" s="129" t="s">
        <v>2</v>
      </c>
      <c r="B5" s="131" t="s">
        <v>3</v>
      </c>
      <c r="C5" s="131" t="s">
        <v>4</v>
      </c>
      <c r="D5" s="4" t="s">
        <v>52</v>
      </c>
      <c r="E5" s="6" t="s">
        <v>5</v>
      </c>
      <c r="F5" s="69" t="s">
        <v>77</v>
      </c>
    </row>
    <row r="6" spans="1:7" x14ac:dyDescent="0.3">
      <c r="A6" s="130"/>
      <c r="B6" s="132"/>
      <c r="C6" s="132"/>
      <c r="D6" s="55">
        <v>2014</v>
      </c>
      <c r="E6" s="11">
        <v>2014</v>
      </c>
      <c r="F6" s="70">
        <v>2014</v>
      </c>
    </row>
    <row r="7" spans="1:7" x14ac:dyDescent="0.3">
      <c r="A7" s="122" t="s">
        <v>10</v>
      </c>
      <c r="B7" s="60" t="s">
        <v>78</v>
      </c>
      <c r="C7" s="14" t="s">
        <v>12</v>
      </c>
      <c r="D7" s="71">
        <v>44.3</v>
      </c>
      <c r="E7" s="37">
        <v>294.39999999999998</v>
      </c>
      <c r="F7" s="136" t="s">
        <v>117</v>
      </c>
    </row>
    <row r="8" spans="1:7" x14ac:dyDescent="0.3">
      <c r="A8" s="123"/>
      <c r="B8" s="57" t="s">
        <v>80</v>
      </c>
      <c r="C8" s="24" t="s">
        <v>12</v>
      </c>
      <c r="D8" s="72">
        <v>41.3</v>
      </c>
      <c r="E8" s="34">
        <v>261.2</v>
      </c>
      <c r="F8" s="137"/>
    </row>
    <row r="9" spans="1:7" x14ac:dyDescent="0.3">
      <c r="A9" s="123"/>
      <c r="B9" s="57" t="s">
        <v>81</v>
      </c>
      <c r="C9" s="24" t="s">
        <v>12</v>
      </c>
      <c r="D9" s="72">
        <v>44.3</v>
      </c>
      <c r="E9" s="34">
        <v>294.39999999999998</v>
      </c>
      <c r="F9" s="137"/>
    </row>
    <row r="10" spans="1:7" ht="16.2" x14ac:dyDescent="0.3">
      <c r="A10" s="123"/>
      <c r="B10" s="73" t="s">
        <v>82</v>
      </c>
      <c r="C10" s="24" t="s">
        <v>55</v>
      </c>
      <c r="D10" s="72">
        <v>37.700000000000003</v>
      </c>
      <c r="E10" s="34">
        <v>284.5</v>
      </c>
      <c r="F10" s="137"/>
    </row>
    <row r="11" spans="1:7" x14ac:dyDescent="0.3">
      <c r="A11" s="123"/>
      <c r="B11" s="57" t="s">
        <v>83</v>
      </c>
      <c r="C11" s="24" t="s">
        <v>12</v>
      </c>
      <c r="D11" s="72">
        <v>27</v>
      </c>
      <c r="E11" s="34">
        <v>178.2</v>
      </c>
      <c r="F11" s="137"/>
    </row>
    <row r="12" spans="1:7" x14ac:dyDescent="0.3">
      <c r="A12" s="123"/>
      <c r="B12" s="57" t="s">
        <v>84</v>
      </c>
      <c r="C12" s="24" t="s">
        <v>21</v>
      </c>
      <c r="D12" s="72">
        <v>49.9</v>
      </c>
      <c r="E12" s="34">
        <v>327.7</v>
      </c>
      <c r="F12" s="137"/>
    </row>
    <row r="13" spans="1:7" x14ac:dyDescent="0.3">
      <c r="A13" s="123"/>
      <c r="B13" s="57" t="s">
        <v>114</v>
      </c>
      <c r="C13" s="24" t="s">
        <v>12</v>
      </c>
      <c r="D13" s="72">
        <v>40</v>
      </c>
      <c r="E13" s="34">
        <v>487.1</v>
      </c>
      <c r="F13" s="137"/>
    </row>
    <row r="14" spans="1:7" x14ac:dyDescent="0.3">
      <c r="A14" s="124"/>
      <c r="B14" s="74" t="s">
        <v>86</v>
      </c>
      <c r="C14" s="7" t="s">
        <v>12</v>
      </c>
      <c r="D14" s="75">
        <v>38.1</v>
      </c>
      <c r="E14" s="47">
        <v>406.4</v>
      </c>
      <c r="F14" s="137"/>
    </row>
    <row r="15" spans="1:7" ht="16.2" x14ac:dyDescent="0.3">
      <c r="A15" s="139" t="s">
        <v>23</v>
      </c>
      <c r="B15" s="60" t="s">
        <v>87</v>
      </c>
      <c r="C15" s="14" t="s">
        <v>12</v>
      </c>
      <c r="D15" s="71">
        <v>44.3</v>
      </c>
      <c r="E15" s="34">
        <v>257.7</v>
      </c>
      <c r="F15" s="137"/>
    </row>
    <row r="16" spans="1:7" x14ac:dyDescent="0.3">
      <c r="A16" s="140"/>
      <c r="B16" s="57" t="s">
        <v>88</v>
      </c>
      <c r="C16" s="24" t="s">
        <v>21</v>
      </c>
      <c r="D16" s="72">
        <v>52.9</v>
      </c>
      <c r="E16" s="34">
        <v>292.10000000000002</v>
      </c>
      <c r="F16" s="137"/>
    </row>
    <row r="17" spans="1:6" x14ac:dyDescent="0.3">
      <c r="A17" s="140"/>
      <c r="B17" s="57" t="s">
        <v>89</v>
      </c>
      <c r="C17" s="24" t="s">
        <v>21</v>
      </c>
      <c r="D17" s="72">
        <v>47.6</v>
      </c>
      <c r="E17" s="34">
        <v>262.89999999999998</v>
      </c>
      <c r="F17" s="137"/>
    </row>
    <row r="18" spans="1:6" x14ac:dyDescent="0.3">
      <c r="A18" s="140"/>
      <c r="B18" s="57" t="s">
        <v>81</v>
      </c>
      <c r="C18" s="24" t="s">
        <v>12</v>
      </c>
      <c r="D18" s="72">
        <v>44.3</v>
      </c>
      <c r="E18" s="34">
        <v>257.7</v>
      </c>
      <c r="F18" s="137"/>
    </row>
    <row r="19" spans="1:6" x14ac:dyDescent="0.3">
      <c r="A19" s="140"/>
      <c r="B19" s="57" t="s">
        <v>90</v>
      </c>
      <c r="C19" s="24" t="s">
        <v>21</v>
      </c>
      <c r="D19" s="72">
        <v>27</v>
      </c>
      <c r="E19" s="34">
        <v>330.5</v>
      </c>
      <c r="F19" s="137"/>
    </row>
    <row r="20" spans="1:6" x14ac:dyDescent="0.3">
      <c r="A20" s="140"/>
      <c r="B20" s="57" t="s">
        <v>91</v>
      </c>
      <c r="C20" s="24" t="s">
        <v>21</v>
      </c>
      <c r="D20" s="72">
        <v>49.5</v>
      </c>
      <c r="E20" s="34">
        <v>330.5</v>
      </c>
      <c r="F20" s="137"/>
    </row>
    <row r="21" spans="1:6" ht="16.2" x14ac:dyDescent="0.3">
      <c r="A21" s="140"/>
      <c r="B21" s="74" t="s">
        <v>92</v>
      </c>
      <c r="C21" s="7" t="s">
        <v>28</v>
      </c>
      <c r="D21" s="75"/>
      <c r="E21" s="11"/>
      <c r="F21" s="137"/>
    </row>
    <row r="22" spans="1:6" x14ac:dyDescent="0.3">
      <c r="A22" s="140"/>
      <c r="B22" s="60" t="s">
        <v>93</v>
      </c>
      <c r="C22" s="14" t="s">
        <v>28</v>
      </c>
      <c r="D22" s="14">
        <v>441.1</v>
      </c>
      <c r="E22" s="34">
        <v>2012</v>
      </c>
      <c r="F22" s="137"/>
    </row>
    <row r="23" spans="1:6" x14ac:dyDescent="0.3">
      <c r="A23" s="140"/>
      <c r="B23" s="57" t="s">
        <v>94</v>
      </c>
      <c r="C23" s="24" t="s">
        <v>28</v>
      </c>
      <c r="D23" s="24">
        <v>506.9</v>
      </c>
      <c r="E23" s="34">
        <v>2371</v>
      </c>
      <c r="F23" s="137"/>
    </row>
    <row r="24" spans="1:6" x14ac:dyDescent="0.3">
      <c r="A24" s="140"/>
      <c r="B24" s="57" t="s">
        <v>95</v>
      </c>
      <c r="C24" s="24" t="s">
        <v>28</v>
      </c>
      <c r="D24" s="24">
        <v>301.3</v>
      </c>
      <c r="E24" s="47">
        <v>1365</v>
      </c>
      <c r="F24" s="138"/>
    </row>
    <row r="25" spans="1:6" ht="16.2" x14ac:dyDescent="0.3">
      <c r="A25" s="140"/>
      <c r="B25" s="62" t="s">
        <v>96</v>
      </c>
      <c r="C25" s="14" t="s">
        <v>55</v>
      </c>
      <c r="D25" s="14">
        <v>37.700000000000003</v>
      </c>
      <c r="E25" s="34">
        <v>284.5</v>
      </c>
      <c r="F25" s="76" t="s">
        <v>97</v>
      </c>
    </row>
    <row r="26" spans="1:6" ht="16.2" x14ac:dyDescent="0.3">
      <c r="A26" s="140"/>
      <c r="B26" s="77" t="s">
        <v>98</v>
      </c>
      <c r="C26" s="7" t="s">
        <v>55</v>
      </c>
      <c r="D26" s="7">
        <v>37.700000000000003</v>
      </c>
      <c r="E26" s="7">
        <v>284.5</v>
      </c>
      <c r="F26" s="78" t="s">
        <v>97</v>
      </c>
    </row>
    <row r="27" spans="1:6" x14ac:dyDescent="0.3">
      <c r="A27" s="140"/>
      <c r="B27" s="60" t="s">
        <v>99</v>
      </c>
      <c r="C27" s="24" t="s">
        <v>34</v>
      </c>
      <c r="D27" s="14">
        <v>41.2</v>
      </c>
      <c r="E27" s="34"/>
      <c r="F27" s="76" t="s">
        <v>97</v>
      </c>
    </row>
    <row r="28" spans="1:6" x14ac:dyDescent="0.3">
      <c r="A28" s="140"/>
      <c r="B28" s="74" t="s">
        <v>100</v>
      </c>
      <c r="C28" s="7" t="s">
        <v>34</v>
      </c>
      <c r="D28" s="7">
        <v>83.3</v>
      </c>
      <c r="E28" s="47"/>
      <c r="F28" s="78" t="s">
        <v>97</v>
      </c>
    </row>
    <row r="29" spans="1:6" x14ac:dyDescent="0.3">
      <c r="A29" s="140"/>
      <c r="B29" s="57" t="s">
        <v>101</v>
      </c>
      <c r="C29" s="24" t="s">
        <v>41</v>
      </c>
      <c r="D29" s="39">
        <v>0</v>
      </c>
      <c r="E29" s="34"/>
      <c r="F29" s="79"/>
    </row>
    <row r="30" spans="1:6" x14ac:dyDescent="0.3">
      <c r="A30" s="140"/>
      <c r="B30" s="57" t="s">
        <v>102</v>
      </c>
      <c r="C30" s="24" t="s">
        <v>28</v>
      </c>
      <c r="D30" s="39">
        <v>0</v>
      </c>
      <c r="E30" s="75"/>
      <c r="F30" s="80"/>
    </row>
    <row r="31" spans="1:6" x14ac:dyDescent="0.3">
      <c r="A31" s="140"/>
      <c r="B31" s="60" t="s">
        <v>103</v>
      </c>
      <c r="C31" s="14" t="s">
        <v>28</v>
      </c>
      <c r="D31" s="38">
        <v>0</v>
      </c>
      <c r="E31" s="27">
        <v>0</v>
      </c>
      <c r="F31" s="79">
        <v>35</v>
      </c>
    </row>
    <row r="32" spans="1:6" x14ac:dyDescent="0.3">
      <c r="A32" s="140"/>
      <c r="B32" s="57" t="s">
        <v>104</v>
      </c>
      <c r="C32" s="24" t="s">
        <v>28</v>
      </c>
      <c r="D32" s="39">
        <v>0</v>
      </c>
      <c r="E32" s="27">
        <v>0</v>
      </c>
      <c r="F32" s="79">
        <v>44.5</v>
      </c>
    </row>
    <row r="33" spans="1:7" x14ac:dyDescent="0.3">
      <c r="A33" s="140"/>
      <c r="B33" s="57" t="s">
        <v>105</v>
      </c>
      <c r="C33" s="24" t="s">
        <v>28</v>
      </c>
      <c r="D33" s="39">
        <v>0</v>
      </c>
      <c r="E33" s="27">
        <v>0</v>
      </c>
      <c r="F33" s="79"/>
    </row>
    <row r="34" spans="1:7" x14ac:dyDescent="0.3">
      <c r="A34" s="141"/>
      <c r="B34" s="74" t="s">
        <v>106</v>
      </c>
      <c r="C34" s="7" t="s">
        <v>28</v>
      </c>
      <c r="D34" s="40">
        <v>0</v>
      </c>
      <c r="E34" s="32">
        <v>0</v>
      </c>
      <c r="F34" s="81"/>
    </row>
    <row r="35" spans="1:7" x14ac:dyDescent="0.3">
      <c r="D35" s="41"/>
      <c r="E35" s="41"/>
      <c r="G35" s="41"/>
    </row>
    <row r="36" spans="1:7" x14ac:dyDescent="0.3">
      <c r="B36" s="42"/>
      <c r="D36" s="41"/>
      <c r="E36" s="41"/>
      <c r="G36" s="41"/>
    </row>
    <row r="37" spans="1:7" x14ac:dyDescent="0.3">
      <c r="B37" s="42" t="s">
        <v>107</v>
      </c>
      <c r="D37" s="41"/>
      <c r="E37" s="64"/>
      <c r="G37" s="41"/>
    </row>
    <row r="38" spans="1:7" x14ac:dyDescent="0.3">
      <c r="B38" s="42" t="s">
        <v>108</v>
      </c>
      <c r="D38" s="41"/>
      <c r="E38" s="43"/>
      <c r="G38" s="41"/>
    </row>
    <row r="39" spans="1:7" x14ac:dyDescent="0.3">
      <c r="B39" s="42" t="s">
        <v>109</v>
      </c>
      <c r="D39" s="41"/>
      <c r="E39" s="43"/>
      <c r="G39" s="41"/>
    </row>
    <row r="40" spans="1:7" x14ac:dyDescent="0.3">
      <c r="B40" s="42" t="s">
        <v>110</v>
      </c>
      <c r="D40" s="41"/>
      <c r="E40" s="41"/>
      <c r="G40" s="41"/>
    </row>
    <row r="41" spans="1:7" x14ac:dyDescent="0.3">
      <c r="D41" s="41"/>
      <c r="E41" s="41"/>
      <c r="G41" s="41"/>
    </row>
    <row r="42" spans="1:7" ht="16.2" x14ac:dyDescent="0.3">
      <c r="A42" s="51" t="s">
        <v>116</v>
      </c>
      <c r="B42" s="42"/>
      <c r="D42" s="41"/>
      <c r="E42" s="41"/>
      <c r="G42" s="41"/>
    </row>
    <row r="43" spans="1:7" x14ac:dyDescent="0.3">
      <c r="B43" s="42"/>
      <c r="D43" s="41"/>
      <c r="E43" s="41"/>
      <c r="G43" s="41"/>
    </row>
    <row r="44" spans="1:7" x14ac:dyDescent="0.3">
      <c r="B44" s="42"/>
      <c r="D44" s="41"/>
      <c r="E44" s="41"/>
      <c r="G44" s="41"/>
    </row>
    <row r="45" spans="1:7" x14ac:dyDescent="0.3">
      <c r="B45" s="42"/>
      <c r="D45" s="41"/>
      <c r="E45" s="41"/>
      <c r="G45" s="41"/>
    </row>
    <row r="46" spans="1:7" x14ac:dyDescent="0.3">
      <c r="B46" s="42"/>
      <c r="D46" s="41"/>
      <c r="E46" s="41"/>
      <c r="G46" s="41"/>
    </row>
    <row r="47" spans="1:7" x14ac:dyDescent="0.3">
      <c r="B47" s="42"/>
      <c r="D47" s="41"/>
      <c r="E47" s="41"/>
      <c r="G47" s="41"/>
    </row>
    <row r="48" spans="1:7" x14ac:dyDescent="0.3">
      <c r="B48" s="42"/>
      <c r="D48" s="41"/>
      <c r="E48" s="41"/>
      <c r="G48" s="41"/>
    </row>
    <row r="49" spans="4:7" x14ac:dyDescent="0.3">
      <c r="D49" s="41"/>
      <c r="E49" s="41"/>
      <c r="G49" s="41"/>
    </row>
    <row r="50" spans="4:7" x14ac:dyDescent="0.3">
      <c r="D50" s="41"/>
      <c r="E50" s="41"/>
      <c r="G50" s="41"/>
    </row>
    <row r="51" spans="4:7" x14ac:dyDescent="0.3">
      <c r="D51" s="41"/>
      <c r="E51" s="41"/>
      <c r="G51" s="41"/>
    </row>
    <row r="52" spans="4:7" x14ac:dyDescent="0.3">
      <c r="D52" s="41"/>
      <c r="E52" s="41"/>
      <c r="G52" s="41"/>
    </row>
    <row r="53" spans="4:7" x14ac:dyDescent="0.3">
      <c r="D53" s="41"/>
      <c r="E53" s="41"/>
      <c r="G53" s="41"/>
    </row>
    <row r="54" spans="4:7" x14ac:dyDescent="0.3">
      <c r="D54" s="41"/>
      <c r="E54" s="41"/>
      <c r="G54" s="41"/>
    </row>
    <row r="55" spans="4:7" x14ac:dyDescent="0.3">
      <c r="D55" s="41"/>
      <c r="E55" s="41"/>
      <c r="G55" s="41"/>
    </row>
    <row r="56" spans="4:7" x14ac:dyDescent="0.3">
      <c r="D56" s="41"/>
      <c r="E56" s="41"/>
      <c r="G56" s="41"/>
    </row>
    <row r="57" spans="4:7" x14ac:dyDescent="0.3">
      <c r="D57" s="41"/>
      <c r="E57" s="41"/>
      <c r="G57" s="41"/>
    </row>
    <row r="58" spans="4:7" x14ac:dyDescent="0.3">
      <c r="D58" s="41"/>
      <c r="E58" s="41"/>
      <c r="G58" s="41"/>
    </row>
    <row r="59" spans="4:7" x14ac:dyDescent="0.3">
      <c r="D59" s="41"/>
      <c r="E59" s="41"/>
      <c r="G59" s="41"/>
    </row>
    <row r="60" spans="4:7" x14ac:dyDescent="0.3">
      <c r="D60" s="41"/>
      <c r="E60" s="41"/>
      <c r="G60" s="41"/>
    </row>
    <row r="61" spans="4:7" x14ac:dyDescent="0.3">
      <c r="D61" s="41"/>
      <c r="E61" s="41"/>
      <c r="G61" s="41"/>
    </row>
    <row r="62" spans="4:7" x14ac:dyDescent="0.3">
      <c r="D62" s="41"/>
      <c r="E62" s="41"/>
      <c r="G62" s="41"/>
    </row>
  </sheetData>
  <mergeCells count="6">
    <mergeCell ref="A5:A6"/>
    <mergeCell ref="B5:B6"/>
    <mergeCell ref="C5:C6"/>
    <mergeCell ref="A7:A14"/>
    <mergeCell ref="F7:F24"/>
    <mergeCell ref="A15:A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A. Zarnaghi</dc:creator>
  <cp:lastModifiedBy>Ali A. Zarnaghi</cp:lastModifiedBy>
  <dcterms:created xsi:type="dcterms:W3CDTF">2014-12-04T08:04:38Z</dcterms:created>
  <dcterms:modified xsi:type="dcterms:W3CDTF">2024-08-16T09:45:16Z</dcterms:modified>
</cp:coreProperties>
</file>