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Velkommen" sheetId="8" r:id="rId1"/>
    <sheet name="Energiforbrug i transport" sheetId="2" r:id="rId2"/>
    <sheet name="Udledninger i transport" sheetId="7" r:id="rId3"/>
    <sheet name="Køretøjssalg" sheetId="4" r:id="rId4"/>
    <sheet name="Køretøjsbestand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4" l="1"/>
  <c r="O11" i="4"/>
  <c r="N11" i="4"/>
  <c r="M11" i="4"/>
  <c r="L11" i="4"/>
  <c r="K11" i="4"/>
  <c r="J11" i="4"/>
  <c r="I11" i="4"/>
  <c r="H11" i="4"/>
  <c r="G11" i="4"/>
  <c r="F11" i="4"/>
  <c r="E11" i="4"/>
  <c r="D11" i="4"/>
  <c r="P3" i="4"/>
  <c r="O3" i="4"/>
  <c r="N3" i="4"/>
  <c r="M3" i="4"/>
  <c r="L3" i="4"/>
  <c r="K3" i="4"/>
  <c r="J3" i="4"/>
  <c r="I3" i="4"/>
  <c r="H3" i="4"/>
  <c r="G3" i="4"/>
  <c r="F3" i="4"/>
  <c r="E3" i="4"/>
  <c r="D3" i="4"/>
  <c r="D17" i="4" l="1"/>
  <c r="D11" i="5"/>
  <c r="D17" i="5"/>
  <c r="D23" i="5" l="1"/>
  <c r="D29" i="5"/>
  <c r="D29" i="4"/>
  <c r="D23" i="4"/>
  <c r="E29" i="4" l="1"/>
  <c r="E29" i="5"/>
  <c r="F29" i="4" l="1"/>
  <c r="F29" i="5"/>
  <c r="G29" i="4" l="1"/>
  <c r="G29" i="5"/>
  <c r="H29" i="4" l="1"/>
  <c r="H29" i="5"/>
  <c r="I29" i="4" l="1"/>
  <c r="I29" i="5"/>
  <c r="J29" i="4" l="1"/>
  <c r="J29" i="5"/>
  <c r="K29" i="4" l="1"/>
  <c r="K29" i="5"/>
  <c r="L29" i="5" l="1"/>
  <c r="L29" i="4"/>
  <c r="M29" i="4" l="1"/>
  <c r="M29" i="5"/>
  <c r="N29" i="4" l="1"/>
  <c r="N29" i="5"/>
  <c r="O29" i="5" l="1"/>
  <c r="O29" i="4"/>
  <c r="P29" i="4" l="1"/>
  <c r="P29" i="5"/>
  <c r="D3" i="5" l="1"/>
  <c r="E3" i="5" l="1"/>
  <c r="F3" i="5" l="1"/>
  <c r="G3" i="5" l="1"/>
  <c r="H3" i="5" l="1"/>
  <c r="I3" i="5" l="1"/>
  <c r="J3" i="5" l="1"/>
  <c r="K3" i="5" l="1"/>
  <c r="L3" i="5" l="1"/>
  <c r="M3" i="5" l="1"/>
  <c r="N3" i="5" l="1"/>
  <c r="O3" i="5" l="1"/>
  <c r="P3" i="5" l="1"/>
  <c r="E23" i="5" l="1"/>
  <c r="E11" i="5"/>
  <c r="E23" i="4"/>
  <c r="E17" i="5"/>
  <c r="F23" i="4"/>
  <c r="F23" i="5"/>
  <c r="E17" i="4"/>
  <c r="F11" i="5" l="1"/>
  <c r="F17" i="5"/>
  <c r="F17" i="4"/>
  <c r="G23" i="5" l="1"/>
  <c r="G23" i="4"/>
  <c r="G17" i="5" l="1"/>
  <c r="G17" i="4"/>
  <c r="G11" i="5"/>
  <c r="H23" i="5" l="1"/>
  <c r="H23" i="4"/>
  <c r="H11" i="5" l="1"/>
  <c r="H17" i="4"/>
  <c r="H17" i="5"/>
  <c r="I23" i="5" l="1"/>
  <c r="I23" i="4"/>
  <c r="I17" i="4" l="1"/>
  <c r="I17" i="5" l="1"/>
  <c r="I11" i="5"/>
  <c r="J23" i="5" l="1"/>
  <c r="J23" i="4"/>
  <c r="J17" i="5" l="1"/>
  <c r="J17" i="4"/>
  <c r="J11" i="5"/>
  <c r="K23" i="5" l="1"/>
  <c r="K23" i="4"/>
  <c r="K17" i="4" l="1"/>
  <c r="K17" i="5"/>
  <c r="K11" i="5" l="1"/>
  <c r="L17" i="5" l="1"/>
  <c r="L23" i="4"/>
  <c r="L17" i="4"/>
  <c r="L23" i="5"/>
  <c r="L11" i="5" l="1"/>
  <c r="M17" i="5" l="1"/>
  <c r="M17" i="4"/>
  <c r="M23" i="4"/>
  <c r="M23" i="5"/>
  <c r="M11" i="5" l="1"/>
  <c r="N23" i="5" l="1"/>
  <c r="N23" i="4"/>
  <c r="N17" i="4"/>
  <c r="N17" i="5"/>
  <c r="N11" i="5" l="1"/>
  <c r="O23" i="5" l="1"/>
  <c r="O23" i="4"/>
  <c r="O17" i="4"/>
  <c r="O17" i="5"/>
  <c r="O11" i="5" l="1"/>
  <c r="P23" i="5" l="1"/>
  <c r="P17" i="5"/>
  <c r="P23" i="4"/>
  <c r="P17" i="4"/>
  <c r="P11" i="5" l="1"/>
</calcChain>
</file>

<file path=xl/sharedStrings.xml><?xml version="1.0" encoding="utf-8"?>
<sst xmlns="http://schemas.openxmlformats.org/spreadsheetml/2006/main" count="225" uniqueCount="34">
  <si>
    <t>Banetransport</t>
  </si>
  <si>
    <t>Elektricitet</t>
  </si>
  <si>
    <t>Energi-relateret, ingen energi</t>
  </si>
  <si>
    <t>Energiafgrøder</t>
  </si>
  <si>
    <t>Gas &amp; Dieselolie</t>
  </si>
  <si>
    <t>Indenrigsluftfart</t>
  </si>
  <si>
    <t>Benzin og LVN</t>
  </si>
  <si>
    <t>JP1 og JP4</t>
  </si>
  <si>
    <t>Anden VE</t>
  </si>
  <si>
    <t>Bionaturgas</t>
  </si>
  <si>
    <t>Naturgas</t>
  </si>
  <si>
    <t>Motorcykler</t>
  </si>
  <si>
    <t>Personbiler</t>
  </si>
  <si>
    <t>Søfart</t>
  </si>
  <si>
    <t>Fuelolie og Spildolie</t>
  </si>
  <si>
    <t>Varebiler</t>
  </si>
  <si>
    <t>Øvrig transport</t>
  </si>
  <si>
    <t>Ikke energi-relateret</t>
  </si>
  <si>
    <t>Benzin</t>
  </si>
  <si>
    <t>Brint</t>
  </si>
  <si>
    <t>Lastbiler</t>
  </si>
  <si>
    <t>Busser</t>
  </si>
  <si>
    <t>-</t>
  </si>
  <si>
    <t>Diesel</t>
  </si>
  <si>
    <t>Gas</t>
  </si>
  <si>
    <t>PHEV</t>
  </si>
  <si>
    <t>El</t>
  </si>
  <si>
    <t>Energiforbrug angivet i PJ</t>
  </si>
  <si>
    <t>Salg af køretøjer angivet i stk.</t>
  </si>
  <si>
    <t>Bestand af køretøjer angivet i stk.</t>
  </si>
  <si>
    <t>Udledninger angivet i mio. ton CO2e</t>
  </si>
  <si>
    <t>Dette excelark indeholder resultater for transportens energiforbrug, udledninger og køretøjsbestand, som de er beregnet i basisfremskrivningen 2020</t>
  </si>
  <si>
    <t xml:space="preserve">Resultaterne er modelresultater og forventes derfor at afvige fra faktisk forbrug og udledninger, særligt i årene 2019 og 2020. </t>
  </si>
  <si>
    <t>Energiforbruget som er opgivet er opgjort efter FN's opgørelsesmetode og er det energiforbrug som ligger til grund for transportens udledninger i Basisfremskrivningen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</si>
</sst>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00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5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4" fillId="0" borderId="0" xfId="0" applyFont="1" applyBorder="1"/>
    <xf numFmtId="0" fontId="5" fillId="0" borderId="3" xfId="0" applyFont="1" applyBorder="1"/>
    <xf numFmtId="0" fontId="4" fillId="0" borderId="0" xfId="0" applyFont="1" applyFill="1" applyBorder="1"/>
    <xf numFmtId="0" fontId="4" fillId="0" borderId="0" xfId="0" applyFont="1"/>
    <xf numFmtId="0" fontId="6" fillId="0" borderId="0" xfId="0" applyFont="1" applyFill="1" applyBorder="1"/>
    <xf numFmtId="0" fontId="6" fillId="0" borderId="0" xfId="0" applyFont="1" applyFill="1"/>
    <xf numFmtId="0" fontId="4" fillId="0" borderId="0" xfId="0" applyFont="1" applyFill="1"/>
    <xf numFmtId="43" fontId="4" fillId="0" borderId="0" xfId="1" applyFont="1" applyFill="1"/>
    <xf numFmtId="43" fontId="4" fillId="0" borderId="0" xfId="1" applyFont="1" applyFill="1" applyBorder="1"/>
    <xf numFmtId="0" fontId="4" fillId="0" borderId="4" xfId="0" applyFont="1" applyFill="1" applyBorder="1"/>
    <xf numFmtId="0" fontId="0" fillId="0" borderId="0" xfId="0" applyBorder="1"/>
    <xf numFmtId="0" fontId="5" fillId="0" borderId="0" xfId="0" applyFont="1" applyBorder="1"/>
    <xf numFmtId="43" fontId="0" fillId="0" borderId="0" xfId="1" applyFont="1"/>
    <xf numFmtId="1" fontId="6" fillId="2" borderId="6" xfId="1" applyNumberFormat="1" applyFont="1" applyFill="1" applyBorder="1" applyAlignment="1">
      <alignment horizontal="center"/>
    </xf>
    <xf numFmtId="1" fontId="6" fillId="0" borderId="0" xfId="1" applyNumberFormat="1" applyFont="1" applyBorder="1" applyAlignment="1">
      <alignment horizontal="center"/>
    </xf>
    <xf numFmtId="1" fontId="6" fillId="0" borderId="0" xfId="1" applyNumberFormat="1" applyFont="1" applyAlignment="1">
      <alignment horizontal="center"/>
    </xf>
    <xf numFmtId="2" fontId="4" fillId="2" borderId="6" xfId="1" applyNumberFormat="1" applyFont="1" applyFill="1" applyBorder="1" applyAlignment="1">
      <alignment horizontal="center"/>
    </xf>
    <xf numFmtId="2" fontId="4" fillId="0" borderId="0" xfId="1" applyNumberFormat="1" applyFont="1" applyFill="1" applyBorder="1" applyAlignment="1">
      <alignment horizontal="center"/>
    </xf>
    <xf numFmtId="2" fontId="4" fillId="0" borderId="0" xfId="1" applyNumberFormat="1" applyFont="1" applyFill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4" fillId="2" borderId="7" xfId="1" applyNumberFormat="1" applyFont="1" applyFill="1" applyBorder="1" applyAlignment="1">
      <alignment horizontal="center"/>
    </xf>
    <xf numFmtId="2" fontId="4" fillId="0" borderId="4" xfId="1" applyNumberFormat="1" applyFont="1" applyFill="1" applyBorder="1" applyAlignment="1">
      <alignment horizontal="center"/>
    </xf>
    <xf numFmtId="0" fontId="0" fillId="0" borderId="4" xfId="0" applyBorder="1"/>
    <xf numFmtId="0" fontId="0" fillId="0" borderId="7" xfId="0" applyBorder="1"/>
    <xf numFmtId="3" fontId="5" fillId="2" borderId="5" xfId="1" applyNumberFormat="1" applyFont="1" applyFill="1" applyBorder="1" applyAlignment="1">
      <alignment horizontal="right"/>
    </xf>
    <xf numFmtId="3" fontId="5" fillId="0" borderId="3" xfId="1" applyNumberFormat="1" applyFont="1" applyBorder="1" applyAlignment="1">
      <alignment horizontal="right"/>
    </xf>
    <xf numFmtId="3" fontId="4" fillId="0" borderId="6" xfId="1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4" fillId="0" borderId="0" xfId="1" applyNumberFormat="1" applyFont="1" applyAlignment="1">
      <alignment horizontal="right"/>
    </xf>
    <xf numFmtId="3" fontId="4" fillId="2" borderId="6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3" fontId="4" fillId="0" borderId="0" xfId="1" applyNumberFormat="1" applyFont="1" applyFill="1" applyAlignment="1">
      <alignment horizontal="right"/>
    </xf>
    <xf numFmtId="1" fontId="6" fillId="2" borderId="6" xfId="1" applyNumberFormat="1" applyFont="1" applyFill="1" applyBorder="1" applyAlignment="1">
      <alignment horizontal="right"/>
    </xf>
    <xf numFmtId="1" fontId="6" fillId="0" borderId="0" xfId="1" applyNumberFormat="1" applyFont="1" applyBorder="1" applyAlignment="1">
      <alignment horizontal="right"/>
    </xf>
    <xf numFmtId="1" fontId="6" fillId="0" borderId="0" xfId="1" applyNumberFormat="1" applyFont="1" applyAlignment="1">
      <alignment horizontal="right"/>
    </xf>
    <xf numFmtId="0" fontId="2" fillId="0" borderId="0" xfId="2"/>
    <xf numFmtId="164" fontId="5" fillId="2" borderId="5" xfId="1" applyNumberFormat="1" applyFont="1" applyFill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164" fontId="4" fillId="2" borderId="6" xfId="1" applyNumberFormat="1" applyFont="1" applyFill="1" applyBorder="1" applyAlignment="1">
      <alignment horizontal="center"/>
    </xf>
    <xf numFmtId="164" fontId="0" fillId="0" borderId="1" xfId="0" applyNumberFormat="1" applyBorder="1"/>
    <xf numFmtId="164" fontId="4" fillId="2" borderId="7" xfId="1" applyNumberFormat="1" applyFont="1" applyFill="1" applyBorder="1" applyAlignment="1">
      <alignment horizontal="center"/>
    </xf>
    <xf numFmtId="164" fontId="5" fillId="2" borderId="6" xfId="1" applyNumberFormat="1" applyFont="1" applyFill="1" applyBorder="1" applyAlignment="1">
      <alignment horizontal="center"/>
    </xf>
    <xf numFmtId="0" fontId="3" fillId="0" borderId="2" xfId="0" applyFont="1" applyBorder="1"/>
    <xf numFmtId="0" fontId="0" fillId="0" borderId="2" xfId="0" applyBorder="1"/>
    <xf numFmtId="165" fontId="5" fillId="2" borderId="5" xfId="1" applyNumberFormat="1" applyFont="1" applyFill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  <xf numFmtId="165" fontId="4" fillId="0" borderId="6" xfId="1" applyNumberFormat="1" applyFont="1" applyBorder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165" fontId="4" fillId="0" borderId="0" xfId="1" applyNumberFormat="1" applyFont="1" applyFill="1" applyBorder="1" applyAlignment="1">
      <alignment horizontal="center"/>
    </xf>
    <xf numFmtId="165" fontId="4" fillId="2" borderId="6" xfId="1" applyNumberFormat="1" applyFont="1" applyFill="1" applyBorder="1" applyAlignment="1">
      <alignment horizontal="center"/>
    </xf>
    <xf numFmtId="165" fontId="4" fillId="0" borderId="0" xfId="1" applyNumberFormat="1" applyFont="1" applyAlignment="1">
      <alignment horizontal="center"/>
    </xf>
    <xf numFmtId="165" fontId="4" fillId="0" borderId="0" xfId="1" applyNumberFormat="1" applyFont="1" applyFill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4" fillId="2" borderId="7" xfId="1" applyNumberFormat="1" applyFont="1" applyFill="1" applyBorder="1" applyAlignment="1">
      <alignment horizontal="center"/>
    </xf>
    <xf numFmtId="165" fontId="4" fillId="0" borderId="4" xfId="1" applyNumberFormat="1" applyFont="1" applyFill="1" applyBorder="1" applyAlignment="1">
      <alignment horizontal="center"/>
    </xf>
    <xf numFmtId="165" fontId="5" fillId="2" borderId="6" xfId="1" applyNumberFormat="1" applyFont="1" applyFill="1" applyBorder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165" fontId="0" fillId="0" borderId="0" xfId="0" applyNumberFormat="1"/>
    <xf numFmtId="165" fontId="0" fillId="0" borderId="0" xfId="0" applyNumberFormat="1" applyBorder="1"/>
  </cellXfs>
  <cellStyles count="3">
    <cellStyle name="Forklarende tekst" xfId="2" builtinId="53"/>
    <cellStyle name="Komma" xfId="1" builtinId="3"/>
    <cellStyle name="Normal" xfId="0" builtinId="0"/>
  </cellStyles>
  <dxfs count="19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3"/>
  <sheetViews>
    <sheetView showGridLines="0" tabSelected="1" workbookViewId="0">
      <selection activeCell="K18" sqref="K18"/>
    </sheetView>
  </sheetViews>
  <sheetFormatPr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showGridLines="0" zoomScaleNormal="100" workbookViewId="0">
      <selection activeCell="AB11" sqref="AB11"/>
    </sheetView>
  </sheetViews>
  <sheetFormatPr defaultRowHeight="15" x14ac:dyDescent="0.25"/>
  <cols>
    <col min="2" max="2" width="14" bestFit="1" customWidth="1"/>
    <col min="3" max="3" width="14.42578125" bestFit="1" customWidth="1"/>
    <col min="4" max="4" width="9.28515625" customWidth="1"/>
    <col min="5" max="6" width="9.28515625" style="11" customWidth="1"/>
    <col min="7" max="16" width="9.28515625" customWidth="1"/>
  </cols>
  <sheetData>
    <row r="1" spans="1:21" x14ac:dyDescent="0.25">
      <c r="A1" s="45" t="s">
        <v>27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21" x14ac:dyDescent="0.25">
      <c r="D2" s="14">
        <v>2018</v>
      </c>
      <c r="E2" s="15">
        <v>2019</v>
      </c>
      <c r="F2" s="15">
        <v>2020</v>
      </c>
      <c r="G2" s="16">
        <v>2021</v>
      </c>
      <c r="H2" s="16">
        <v>2022</v>
      </c>
      <c r="I2" s="16">
        <v>2023</v>
      </c>
      <c r="J2" s="16">
        <v>2024</v>
      </c>
      <c r="K2" s="16">
        <v>2025</v>
      </c>
      <c r="L2" s="16">
        <v>2026</v>
      </c>
      <c r="M2" s="16">
        <v>2027</v>
      </c>
      <c r="N2" s="16">
        <v>2028</v>
      </c>
      <c r="O2" s="16">
        <v>2029</v>
      </c>
      <c r="P2" s="16">
        <v>2030</v>
      </c>
      <c r="R2" s="13"/>
      <c r="S2" s="13"/>
      <c r="T2" s="13"/>
      <c r="U2" s="13"/>
    </row>
    <row r="3" spans="1:21" x14ac:dyDescent="0.25">
      <c r="B3" s="2" t="s">
        <v>12</v>
      </c>
      <c r="C3" s="2"/>
      <c r="D3" s="47" t="s">
        <v>22</v>
      </c>
      <c r="E3" s="48">
        <v>102.5</v>
      </c>
      <c r="F3" s="48">
        <v>103.6</v>
      </c>
      <c r="G3" s="48">
        <v>104</v>
      </c>
      <c r="H3" s="48">
        <v>104.9</v>
      </c>
      <c r="I3" s="48">
        <v>105.8</v>
      </c>
      <c r="J3" s="48">
        <v>106.7</v>
      </c>
      <c r="K3" s="48">
        <v>107.6</v>
      </c>
      <c r="L3" s="48">
        <v>108.3</v>
      </c>
      <c r="M3" s="48">
        <v>108.8</v>
      </c>
      <c r="N3" s="48">
        <v>109.2</v>
      </c>
      <c r="O3" s="48">
        <v>109.1</v>
      </c>
      <c r="P3" s="48">
        <v>108.7</v>
      </c>
      <c r="Q3" s="13"/>
      <c r="R3" s="13"/>
      <c r="S3" s="13"/>
      <c r="T3" s="13"/>
      <c r="U3" s="13"/>
    </row>
    <row r="4" spans="1:21" x14ac:dyDescent="0.25">
      <c r="B4" s="1"/>
      <c r="C4" s="1" t="s">
        <v>8</v>
      </c>
      <c r="D4" s="49" t="s">
        <v>22</v>
      </c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13"/>
      <c r="R4" s="13"/>
      <c r="S4" s="13"/>
      <c r="T4" s="13"/>
      <c r="U4" s="13"/>
    </row>
    <row r="5" spans="1:21" x14ac:dyDescent="0.25">
      <c r="B5" s="4"/>
      <c r="C5" s="4" t="s">
        <v>6</v>
      </c>
      <c r="D5" s="49" t="s">
        <v>22</v>
      </c>
      <c r="E5" s="50">
        <v>52.5</v>
      </c>
      <c r="F5" s="51">
        <v>51.4</v>
      </c>
      <c r="G5" s="51">
        <v>52.1</v>
      </c>
      <c r="H5" s="51">
        <v>53</v>
      </c>
      <c r="I5" s="51">
        <v>53.9</v>
      </c>
      <c r="J5" s="51">
        <v>54.8</v>
      </c>
      <c r="K5" s="51">
        <v>55.8</v>
      </c>
      <c r="L5" s="51">
        <v>56.8</v>
      </c>
      <c r="M5" s="51">
        <v>57.6</v>
      </c>
      <c r="N5" s="51">
        <v>58.3</v>
      </c>
      <c r="O5" s="51">
        <v>58.8</v>
      </c>
      <c r="P5" s="51">
        <v>58.8</v>
      </c>
      <c r="Q5" s="13"/>
      <c r="R5" s="13"/>
      <c r="S5" s="13"/>
      <c r="T5" s="13"/>
      <c r="U5" s="13"/>
    </row>
    <row r="6" spans="1:21" x14ac:dyDescent="0.25">
      <c r="B6" s="4"/>
      <c r="C6" s="4" t="s">
        <v>9</v>
      </c>
      <c r="D6" s="49" t="s">
        <v>22</v>
      </c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13"/>
      <c r="R6" s="13"/>
      <c r="S6" s="13"/>
      <c r="T6" s="13"/>
      <c r="U6" s="13"/>
    </row>
    <row r="7" spans="1:21" x14ac:dyDescent="0.25">
      <c r="B7" s="4"/>
      <c r="C7" s="4" t="s">
        <v>1</v>
      </c>
      <c r="D7" s="49" t="s">
        <v>22</v>
      </c>
      <c r="E7" s="50">
        <v>0.3</v>
      </c>
      <c r="F7" s="51">
        <v>0.4</v>
      </c>
      <c r="G7" s="51">
        <v>0.4</v>
      </c>
      <c r="H7" s="51">
        <v>0.5</v>
      </c>
      <c r="I7" s="51">
        <v>0.5</v>
      </c>
      <c r="J7" s="51">
        <v>0.6</v>
      </c>
      <c r="K7" s="51">
        <v>0.8</v>
      </c>
      <c r="L7" s="51">
        <v>1</v>
      </c>
      <c r="M7" s="51">
        <v>1.3</v>
      </c>
      <c r="N7" s="51">
        <v>1.8</v>
      </c>
      <c r="O7" s="51">
        <v>2.5</v>
      </c>
      <c r="P7" s="51">
        <v>3.3</v>
      </c>
      <c r="Q7" s="13"/>
      <c r="R7" s="13"/>
      <c r="S7" s="13"/>
      <c r="T7" s="13"/>
      <c r="U7" s="13"/>
    </row>
    <row r="8" spans="1:21" x14ac:dyDescent="0.25">
      <c r="B8" s="4"/>
      <c r="C8" s="4" t="s">
        <v>3</v>
      </c>
      <c r="D8" s="49" t="s">
        <v>22</v>
      </c>
      <c r="E8" s="50">
        <v>5.8</v>
      </c>
      <c r="F8" s="51">
        <v>7.7</v>
      </c>
      <c r="G8" s="51">
        <v>5.7</v>
      </c>
      <c r="H8" s="51">
        <v>5.7</v>
      </c>
      <c r="I8" s="51">
        <v>5.8</v>
      </c>
      <c r="J8" s="51">
        <v>5.9</v>
      </c>
      <c r="K8" s="51">
        <v>5.9</v>
      </c>
      <c r="L8" s="51">
        <v>6</v>
      </c>
      <c r="M8" s="51">
        <v>6</v>
      </c>
      <c r="N8" s="51">
        <v>6</v>
      </c>
      <c r="O8" s="51">
        <v>6</v>
      </c>
      <c r="P8" s="51">
        <v>6</v>
      </c>
      <c r="Q8" s="13"/>
      <c r="R8" s="13"/>
      <c r="S8" s="13"/>
      <c r="T8" s="13"/>
      <c r="U8" s="13"/>
    </row>
    <row r="9" spans="1:21" x14ac:dyDescent="0.25">
      <c r="B9" s="4"/>
      <c r="C9" s="4" t="s">
        <v>4</v>
      </c>
      <c r="D9" s="49" t="s">
        <v>22</v>
      </c>
      <c r="E9" s="50">
        <v>43.9</v>
      </c>
      <c r="F9" s="51">
        <v>44.1</v>
      </c>
      <c r="G9" s="51">
        <v>45.7</v>
      </c>
      <c r="H9" s="51">
        <v>45.7</v>
      </c>
      <c r="I9" s="51">
        <v>45.6</v>
      </c>
      <c r="J9" s="51">
        <v>45.4</v>
      </c>
      <c r="K9" s="51">
        <v>45.1</v>
      </c>
      <c r="L9" s="51">
        <v>44.5</v>
      </c>
      <c r="M9" s="51">
        <v>43.8</v>
      </c>
      <c r="N9" s="51">
        <v>43</v>
      </c>
      <c r="O9" s="51">
        <v>41.9</v>
      </c>
      <c r="P9" s="51">
        <v>40.5</v>
      </c>
      <c r="Q9" s="13"/>
      <c r="R9" s="13"/>
      <c r="S9" s="13"/>
      <c r="T9" s="13"/>
      <c r="U9" s="13"/>
    </row>
    <row r="10" spans="1:21" x14ac:dyDescent="0.25">
      <c r="B10" s="4"/>
      <c r="C10" s="4" t="s">
        <v>10</v>
      </c>
      <c r="D10" s="49" t="s">
        <v>22</v>
      </c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13"/>
      <c r="R10" s="13"/>
      <c r="S10" s="13"/>
      <c r="T10" s="13"/>
      <c r="U10" s="13"/>
    </row>
    <row r="11" spans="1:21" x14ac:dyDescent="0.25">
      <c r="B11" s="4"/>
      <c r="C11" s="4"/>
      <c r="D11" s="52"/>
      <c r="E11" s="50"/>
      <c r="F11" s="50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13"/>
      <c r="R11" s="13"/>
      <c r="S11" s="13"/>
      <c r="T11" s="13"/>
      <c r="U11" s="13"/>
    </row>
    <row r="12" spans="1:21" x14ac:dyDescent="0.25">
      <c r="B12" s="2" t="s">
        <v>15</v>
      </c>
      <c r="C12" s="2"/>
      <c r="D12" s="47" t="s">
        <v>22</v>
      </c>
      <c r="E12" s="48">
        <v>31</v>
      </c>
      <c r="F12" s="48">
        <v>31.3</v>
      </c>
      <c r="G12" s="48">
        <v>31.5</v>
      </c>
      <c r="H12" s="48">
        <v>31.6</v>
      </c>
      <c r="I12" s="48">
        <v>31.7</v>
      </c>
      <c r="J12" s="48">
        <v>31.7</v>
      </c>
      <c r="K12" s="48">
        <v>31.6</v>
      </c>
      <c r="L12" s="48">
        <v>31.5</v>
      </c>
      <c r="M12" s="48">
        <v>31.3</v>
      </c>
      <c r="N12" s="48">
        <v>31</v>
      </c>
      <c r="O12" s="48">
        <v>30.7</v>
      </c>
      <c r="P12" s="48">
        <v>30.2</v>
      </c>
      <c r="Q12" s="13"/>
      <c r="R12" s="13"/>
      <c r="S12" s="13"/>
      <c r="T12" s="13"/>
      <c r="U12" s="13"/>
    </row>
    <row r="13" spans="1:21" x14ac:dyDescent="0.25">
      <c r="B13" s="5"/>
      <c r="C13" s="3" t="s">
        <v>6</v>
      </c>
      <c r="D13" s="52" t="s">
        <v>22</v>
      </c>
      <c r="E13" s="50">
        <v>1.7</v>
      </c>
      <c r="F13" s="51">
        <v>1.5</v>
      </c>
      <c r="G13" s="51">
        <v>1.4</v>
      </c>
      <c r="H13" s="51">
        <v>1.3</v>
      </c>
      <c r="I13" s="51">
        <v>1.2</v>
      </c>
      <c r="J13" s="51">
        <v>1.2</v>
      </c>
      <c r="K13" s="51">
        <v>1.1000000000000001</v>
      </c>
      <c r="L13" s="51">
        <v>1.1000000000000001</v>
      </c>
      <c r="M13" s="51">
        <v>1</v>
      </c>
      <c r="N13" s="51">
        <v>1</v>
      </c>
      <c r="O13" s="51">
        <v>1</v>
      </c>
      <c r="P13" s="51">
        <v>0.9</v>
      </c>
      <c r="Q13" s="13"/>
      <c r="R13" s="13"/>
      <c r="S13" s="13"/>
      <c r="T13" s="13"/>
      <c r="U13" s="13"/>
    </row>
    <row r="14" spans="1:21" x14ac:dyDescent="0.25">
      <c r="B14" s="7"/>
      <c r="C14" s="7" t="s">
        <v>9</v>
      </c>
      <c r="D14" s="52" t="s">
        <v>22</v>
      </c>
      <c r="E14" s="51">
        <v>0</v>
      </c>
      <c r="F14" s="51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13"/>
      <c r="R14" s="13"/>
      <c r="S14" s="13"/>
      <c r="T14" s="13"/>
      <c r="U14" s="13"/>
    </row>
    <row r="15" spans="1:21" x14ac:dyDescent="0.25">
      <c r="B15" s="4"/>
      <c r="C15" s="7" t="s">
        <v>1</v>
      </c>
      <c r="D15" s="52" t="s">
        <v>22</v>
      </c>
      <c r="E15" s="50">
        <v>0</v>
      </c>
      <c r="F15" s="50">
        <v>0</v>
      </c>
      <c r="G15" s="53">
        <v>0.1</v>
      </c>
      <c r="H15" s="53">
        <v>0.1</v>
      </c>
      <c r="I15" s="53">
        <v>0.1</v>
      </c>
      <c r="J15" s="53">
        <v>0.1</v>
      </c>
      <c r="K15" s="53">
        <v>0.1</v>
      </c>
      <c r="L15" s="53">
        <v>0.2</v>
      </c>
      <c r="M15" s="53">
        <v>0.3</v>
      </c>
      <c r="N15" s="53">
        <v>0.4</v>
      </c>
      <c r="O15" s="53">
        <v>0.5</v>
      </c>
      <c r="P15" s="53">
        <v>0.7</v>
      </c>
      <c r="Q15" s="13"/>
      <c r="R15" s="13"/>
      <c r="S15" s="13"/>
      <c r="T15" s="13"/>
      <c r="U15" s="13"/>
    </row>
    <row r="16" spans="1:21" x14ac:dyDescent="0.25">
      <c r="B16" s="4"/>
      <c r="C16" s="4" t="s">
        <v>3</v>
      </c>
      <c r="D16" s="52" t="s">
        <v>22</v>
      </c>
      <c r="E16" s="50">
        <v>2</v>
      </c>
      <c r="F16" s="50">
        <v>2.1</v>
      </c>
      <c r="G16" s="53">
        <v>1.1000000000000001</v>
      </c>
      <c r="H16" s="53">
        <v>1.1000000000000001</v>
      </c>
      <c r="I16" s="53">
        <v>1.1000000000000001</v>
      </c>
      <c r="J16" s="53">
        <v>1.1000000000000001</v>
      </c>
      <c r="K16" s="53">
        <v>1.1000000000000001</v>
      </c>
      <c r="L16" s="53">
        <v>1.1000000000000001</v>
      </c>
      <c r="M16" s="53">
        <v>1.1000000000000001</v>
      </c>
      <c r="N16" s="53">
        <v>1</v>
      </c>
      <c r="O16" s="53">
        <v>1</v>
      </c>
      <c r="P16" s="53">
        <v>1</v>
      </c>
      <c r="Q16" s="13"/>
      <c r="R16" s="13"/>
      <c r="S16" s="13"/>
      <c r="T16" s="13"/>
      <c r="U16" s="13"/>
    </row>
    <row r="17" spans="2:21" x14ac:dyDescent="0.25">
      <c r="B17" s="6"/>
      <c r="C17" s="4" t="s">
        <v>4</v>
      </c>
      <c r="D17" s="52" t="s">
        <v>22</v>
      </c>
      <c r="E17" s="51">
        <v>27.2</v>
      </c>
      <c r="F17" s="51">
        <v>27.6</v>
      </c>
      <c r="G17" s="54">
        <v>28.9</v>
      </c>
      <c r="H17" s="54">
        <v>29.1</v>
      </c>
      <c r="I17" s="54">
        <v>29.3</v>
      </c>
      <c r="J17" s="54">
        <v>29.3</v>
      </c>
      <c r="K17" s="54">
        <v>29.3</v>
      </c>
      <c r="L17" s="54">
        <v>29.1</v>
      </c>
      <c r="M17" s="54">
        <v>28.9</v>
      </c>
      <c r="N17" s="54">
        <v>28.6</v>
      </c>
      <c r="O17" s="54">
        <v>28.1</v>
      </c>
      <c r="P17" s="54">
        <v>27.6</v>
      </c>
      <c r="Q17" s="13"/>
      <c r="R17" s="13"/>
      <c r="S17" s="13"/>
      <c r="T17" s="13"/>
      <c r="U17" s="13"/>
    </row>
    <row r="18" spans="2:21" x14ac:dyDescent="0.25">
      <c r="B18" s="7"/>
      <c r="C18" s="7" t="s">
        <v>10</v>
      </c>
      <c r="D18" s="52" t="s">
        <v>22</v>
      </c>
      <c r="E18" s="51">
        <v>0</v>
      </c>
      <c r="F18" s="51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13"/>
      <c r="R18" s="13"/>
      <c r="S18" s="13"/>
      <c r="T18" s="13"/>
      <c r="U18" s="13"/>
    </row>
    <row r="19" spans="2:21" x14ac:dyDescent="0.25">
      <c r="B19" s="7"/>
      <c r="C19" s="7"/>
      <c r="D19" s="52"/>
      <c r="E19" s="51"/>
      <c r="F19" s="51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13"/>
      <c r="R19" s="13"/>
      <c r="S19" s="13"/>
      <c r="T19" s="13"/>
      <c r="U19" s="13"/>
    </row>
    <row r="20" spans="2:21" x14ac:dyDescent="0.25">
      <c r="B20" s="2" t="s">
        <v>20</v>
      </c>
      <c r="C20" s="2"/>
      <c r="D20" s="47" t="s">
        <v>22</v>
      </c>
      <c r="E20" s="48">
        <v>36.200000000000003</v>
      </c>
      <c r="F20" s="48">
        <v>36.4</v>
      </c>
      <c r="G20" s="48">
        <v>36.9</v>
      </c>
      <c r="H20" s="48">
        <v>36.9</v>
      </c>
      <c r="I20" s="48">
        <v>36.9</v>
      </c>
      <c r="J20" s="48">
        <v>36.700000000000003</v>
      </c>
      <c r="K20" s="48">
        <v>36.6</v>
      </c>
      <c r="L20" s="48">
        <v>36.299999999999997</v>
      </c>
      <c r="M20" s="48">
        <v>36</v>
      </c>
      <c r="N20" s="48">
        <v>35.700000000000003</v>
      </c>
      <c r="O20" s="48">
        <v>35.299999999999997</v>
      </c>
      <c r="P20" s="48">
        <v>34.799999999999997</v>
      </c>
      <c r="Q20" s="13"/>
      <c r="R20" s="13"/>
      <c r="S20" s="13"/>
      <c r="T20" s="13"/>
      <c r="U20" s="13"/>
    </row>
    <row r="21" spans="2:21" x14ac:dyDescent="0.25">
      <c r="B21" s="3"/>
      <c r="C21" s="3" t="s">
        <v>8</v>
      </c>
      <c r="D21" s="52" t="s">
        <v>22</v>
      </c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13"/>
      <c r="R21" s="13"/>
      <c r="S21" s="13"/>
      <c r="T21" s="13"/>
      <c r="U21" s="13"/>
    </row>
    <row r="22" spans="2:21" x14ac:dyDescent="0.25">
      <c r="B22" s="6"/>
      <c r="C22" s="7" t="s">
        <v>9</v>
      </c>
      <c r="D22" s="52" t="s">
        <v>22</v>
      </c>
      <c r="E22" s="51">
        <v>0</v>
      </c>
      <c r="F22" s="51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13"/>
      <c r="R22" s="13"/>
      <c r="S22" s="13"/>
      <c r="T22" s="13"/>
      <c r="U22" s="13"/>
    </row>
    <row r="23" spans="2:21" x14ac:dyDescent="0.25">
      <c r="B23" s="7"/>
      <c r="C23" s="7" t="s">
        <v>1</v>
      </c>
      <c r="D23" s="52" t="s">
        <v>22</v>
      </c>
      <c r="E23" s="51">
        <v>0</v>
      </c>
      <c r="F23" s="51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13"/>
      <c r="R23" s="13"/>
      <c r="S23" s="13"/>
      <c r="T23" s="13"/>
      <c r="U23" s="13"/>
    </row>
    <row r="24" spans="2:21" x14ac:dyDescent="0.25">
      <c r="B24" s="7"/>
      <c r="C24" s="7" t="s">
        <v>3</v>
      </c>
      <c r="D24" s="52" t="s">
        <v>22</v>
      </c>
      <c r="E24" s="51">
        <v>1.7</v>
      </c>
      <c r="F24" s="51">
        <v>1.7</v>
      </c>
      <c r="G24" s="54">
        <v>0.8</v>
      </c>
      <c r="H24" s="54">
        <v>0.8</v>
      </c>
      <c r="I24" s="54">
        <v>0.8</v>
      </c>
      <c r="J24" s="54">
        <v>0.8</v>
      </c>
      <c r="K24" s="54">
        <v>0.8</v>
      </c>
      <c r="L24" s="54">
        <v>0.8</v>
      </c>
      <c r="M24" s="54">
        <v>0.8</v>
      </c>
      <c r="N24" s="54">
        <v>0.8</v>
      </c>
      <c r="O24" s="54">
        <v>0.8</v>
      </c>
      <c r="P24" s="54">
        <v>0.8</v>
      </c>
      <c r="Q24" s="13"/>
      <c r="R24" s="13"/>
      <c r="S24" s="13"/>
      <c r="T24" s="13"/>
      <c r="U24" s="13"/>
    </row>
    <row r="25" spans="2:21" x14ac:dyDescent="0.25">
      <c r="B25" s="7"/>
      <c r="C25" s="7" t="s">
        <v>4</v>
      </c>
      <c r="D25" s="52" t="s">
        <v>22</v>
      </c>
      <c r="E25" s="51">
        <v>34.4</v>
      </c>
      <c r="F25" s="51">
        <v>34.6</v>
      </c>
      <c r="G25" s="54">
        <v>36</v>
      </c>
      <c r="H25" s="54">
        <v>36</v>
      </c>
      <c r="I25" s="54">
        <v>36</v>
      </c>
      <c r="J25" s="54">
        <v>35.9</v>
      </c>
      <c r="K25" s="54">
        <v>35.700000000000003</v>
      </c>
      <c r="L25" s="54">
        <v>35.5</v>
      </c>
      <c r="M25" s="54">
        <v>35.200000000000003</v>
      </c>
      <c r="N25" s="54">
        <v>34.799999999999997</v>
      </c>
      <c r="O25" s="54">
        <v>34.4</v>
      </c>
      <c r="P25" s="54">
        <v>34</v>
      </c>
      <c r="Q25" s="13"/>
      <c r="R25" s="13"/>
      <c r="S25" s="13"/>
      <c r="T25" s="13"/>
      <c r="U25" s="13"/>
    </row>
    <row r="26" spans="2:21" x14ac:dyDescent="0.25">
      <c r="B26" s="7"/>
      <c r="C26" s="7" t="s">
        <v>10</v>
      </c>
      <c r="D26" s="52" t="s">
        <v>22</v>
      </c>
      <c r="E26" s="51">
        <v>0.1</v>
      </c>
      <c r="F26" s="51">
        <v>0.1</v>
      </c>
      <c r="G26" s="54">
        <v>0.1</v>
      </c>
      <c r="H26" s="54">
        <v>0.1</v>
      </c>
      <c r="I26" s="54">
        <v>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13"/>
      <c r="R26" s="13"/>
      <c r="S26" s="13"/>
      <c r="T26" s="13"/>
      <c r="U26" s="13"/>
    </row>
    <row r="27" spans="2:21" x14ac:dyDescent="0.25">
      <c r="D27" s="55"/>
      <c r="E27" s="56"/>
      <c r="F27" s="56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13"/>
      <c r="R27" s="13"/>
      <c r="S27" s="13"/>
      <c r="T27" s="13"/>
      <c r="U27" s="13"/>
    </row>
    <row r="28" spans="2:21" x14ac:dyDescent="0.25">
      <c r="B28" s="2" t="s">
        <v>21</v>
      </c>
      <c r="C28" s="2"/>
      <c r="D28" s="47" t="s">
        <v>22</v>
      </c>
      <c r="E28" s="48">
        <v>8.3000000000000007</v>
      </c>
      <c r="F28" s="48">
        <v>8.1999999999999993</v>
      </c>
      <c r="G28" s="48">
        <v>8.1999999999999993</v>
      </c>
      <c r="H28" s="48">
        <v>8.1</v>
      </c>
      <c r="I28" s="48">
        <v>8</v>
      </c>
      <c r="J28" s="48">
        <v>7.9</v>
      </c>
      <c r="K28" s="48">
        <v>7.8</v>
      </c>
      <c r="L28" s="48">
        <v>7.6</v>
      </c>
      <c r="M28" s="48">
        <v>7.5</v>
      </c>
      <c r="N28" s="48">
        <v>7.4</v>
      </c>
      <c r="O28" s="48">
        <v>7.3</v>
      </c>
      <c r="P28" s="48">
        <v>7.1</v>
      </c>
      <c r="Q28" s="13"/>
      <c r="R28" s="13"/>
      <c r="S28" s="13"/>
      <c r="T28" s="13"/>
      <c r="U28" s="13"/>
    </row>
    <row r="29" spans="2:21" x14ac:dyDescent="0.25">
      <c r="B29" s="3"/>
      <c r="C29" s="3" t="s">
        <v>8</v>
      </c>
      <c r="D29" s="52" t="s">
        <v>22</v>
      </c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13"/>
      <c r="R29" s="13"/>
      <c r="S29" s="13"/>
      <c r="T29" s="13"/>
      <c r="U29" s="13"/>
    </row>
    <row r="30" spans="2:21" x14ac:dyDescent="0.25">
      <c r="B30" s="7"/>
      <c r="C30" s="7" t="s">
        <v>9</v>
      </c>
      <c r="D30" s="52" t="s">
        <v>22</v>
      </c>
      <c r="E30" s="51">
        <v>0</v>
      </c>
      <c r="F30" s="51">
        <v>0</v>
      </c>
      <c r="G30" s="54">
        <v>0.1</v>
      </c>
      <c r="H30" s="54">
        <v>0.1</v>
      </c>
      <c r="I30" s="54">
        <v>0.1</v>
      </c>
      <c r="J30" s="54">
        <v>0.1</v>
      </c>
      <c r="K30" s="54">
        <v>0.1</v>
      </c>
      <c r="L30" s="54">
        <v>0.1</v>
      </c>
      <c r="M30" s="54">
        <v>0.2</v>
      </c>
      <c r="N30" s="54">
        <v>0.2</v>
      </c>
      <c r="O30" s="54">
        <v>0.2</v>
      </c>
      <c r="P30" s="54">
        <v>0.2</v>
      </c>
      <c r="Q30" s="13"/>
      <c r="R30" s="13"/>
      <c r="S30" s="13"/>
      <c r="T30" s="13"/>
      <c r="U30" s="13"/>
    </row>
    <row r="31" spans="2:21" x14ac:dyDescent="0.25">
      <c r="B31" s="7"/>
      <c r="C31" s="7" t="s">
        <v>1</v>
      </c>
      <c r="D31" s="52" t="s">
        <v>22</v>
      </c>
      <c r="E31" s="51">
        <v>0</v>
      </c>
      <c r="F31" s="51">
        <v>0</v>
      </c>
      <c r="G31" s="54">
        <v>0.1</v>
      </c>
      <c r="H31" s="54">
        <v>0.1</v>
      </c>
      <c r="I31" s="54">
        <v>0.1</v>
      </c>
      <c r="J31" s="54">
        <v>0.1</v>
      </c>
      <c r="K31" s="54">
        <v>0.1</v>
      </c>
      <c r="L31" s="54">
        <v>0.2</v>
      </c>
      <c r="M31" s="54">
        <v>0.2</v>
      </c>
      <c r="N31" s="54">
        <v>0.2</v>
      </c>
      <c r="O31" s="54">
        <v>0.3</v>
      </c>
      <c r="P31" s="54">
        <v>0.3</v>
      </c>
      <c r="Q31" s="13"/>
      <c r="R31" s="13"/>
      <c r="S31" s="13"/>
      <c r="T31" s="13"/>
      <c r="U31" s="13"/>
    </row>
    <row r="32" spans="2:21" x14ac:dyDescent="0.25">
      <c r="B32" s="6"/>
      <c r="C32" s="7" t="s">
        <v>3</v>
      </c>
      <c r="D32" s="52" t="s">
        <v>22</v>
      </c>
      <c r="E32" s="51">
        <v>0.6</v>
      </c>
      <c r="F32" s="51">
        <v>0.5</v>
      </c>
      <c r="G32" s="54">
        <v>0.3</v>
      </c>
      <c r="H32" s="54">
        <v>0.3</v>
      </c>
      <c r="I32" s="54">
        <v>0.2</v>
      </c>
      <c r="J32" s="54">
        <v>0.2</v>
      </c>
      <c r="K32" s="54">
        <v>0.2</v>
      </c>
      <c r="L32" s="54">
        <v>0.2</v>
      </c>
      <c r="M32" s="54">
        <v>0.2</v>
      </c>
      <c r="N32" s="54">
        <v>0.2</v>
      </c>
      <c r="O32" s="54">
        <v>0.2</v>
      </c>
      <c r="P32" s="54">
        <v>0.2</v>
      </c>
      <c r="Q32" s="13"/>
      <c r="R32" s="13"/>
      <c r="S32" s="13"/>
      <c r="T32" s="13"/>
      <c r="U32" s="13"/>
    </row>
    <row r="33" spans="2:21" x14ac:dyDescent="0.25">
      <c r="B33" s="7"/>
      <c r="C33" s="7" t="s">
        <v>4</v>
      </c>
      <c r="D33" s="52" t="s">
        <v>22</v>
      </c>
      <c r="E33" s="51">
        <v>7.6</v>
      </c>
      <c r="F33" s="51">
        <v>7.4</v>
      </c>
      <c r="G33" s="54">
        <v>7.6</v>
      </c>
      <c r="H33" s="54">
        <v>7.5</v>
      </c>
      <c r="I33" s="54">
        <v>7.3</v>
      </c>
      <c r="J33" s="54">
        <v>7.1</v>
      </c>
      <c r="K33" s="54">
        <v>6.9</v>
      </c>
      <c r="L33" s="54">
        <v>6.7</v>
      </c>
      <c r="M33" s="54">
        <v>6.5</v>
      </c>
      <c r="N33" s="54">
        <v>6.3</v>
      </c>
      <c r="O33" s="54">
        <v>6.1</v>
      </c>
      <c r="P33" s="54">
        <v>5.9</v>
      </c>
      <c r="Q33" s="13"/>
      <c r="R33" s="13"/>
      <c r="S33" s="13"/>
      <c r="T33" s="13"/>
      <c r="U33" s="13"/>
    </row>
    <row r="34" spans="2:21" x14ac:dyDescent="0.25">
      <c r="B34" s="7"/>
      <c r="C34" s="7" t="s">
        <v>10</v>
      </c>
      <c r="D34" s="52" t="s">
        <v>22</v>
      </c>
      <c r="E34" s="51">
        <v>0.2</v>
      </c>
      <c r="F34" s="51">
        <v>0.2</v>
      </c>
      <c r="G34" s="54">
        <v>0.2</v>
      </c>
      <c r="H34" s="54">
        <v>0.2</v>
      </c>
      <c r="I34" s="54">
        <v>0.2</v>
      </c>
      <c r="J34" s="54">
        <v>0.3</v>
      </c>
      <c r="K34" s="54">
        <v>0.3</v>
      </c>
      <c r="L34" s="54">
        <v>0.4</v>
      </c>
      <c r="M34" s="54">
        <v>0.4</v>
      </c>
      <c r="N34" s="54">
        <v>0.4</v>
      </c>
      <c r="O34" s="54">
        <v>0.5</v>
      </c>
      <c r="P34" s="54">
        <v>0.5</v>
      </c>
      <c r="Q34" s="13"/>
      <c r="R34" s="13"/>
      <c r="S34" s="13"/>
      <c r="T34" s="13"/>
      <c r="U34" s="13"/>
    </row>
    <row r="35" spans="2:21" x14ac:dyDescent="0.25">
      <c r="B35" s="7"/>
      <c r="C35" s="7"/>
      <c r="D35" s="52"/>
      <c r="E35" s="51"/>
      <c r="F35" s="51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13"/>
      <c r="R35" s="13"/>
      <c r="S35" s="13"/>
      <c r="T35" s="13"/>
      <c r="U35" s="13"/>
    </row>
    <row r="36" spans="2:21" x14ac:dyDescent="0.25">
      <c r="B36" s="2" t="s">
        <v>11</v>
      </c>
      <c r="C36" s="2"/>
      <c r="D36" s="47" t="s">
        <v>22</v>
      </c>
      <c r="E36" s="48">
        <v>0.8</v>
      </c>
      <c r="F36" s="48">
        <v>0.8</v>
      </c>
      <c r="G36" s="48">
        <v>0.8</v>
      </c>
      <c r="H36" s="48">
        <v>0.8</v>
      </c>
      <c r="I36" s="48">
        <v>0.8</v>
      </c>
      <c r="J36" s="48">
        <v>0.8</v>
      </c>
      <c r="K36" s="48">
        <v>0.8</v>
      </c>
      <c r="L36" s="48">
        <v>0.8</v>
      </c>
      <c r="M36" s="48">
        <v>0.8</v>
      </c>
      <c r="N36" s="48">
        <v>0.8</v>
      </c>
      <c r="O36" s="48">
        <v>0.8</v>
      </c>
      <c r="P36" s="48">
        <v>0.8</v>
      </c>
      <c r="Q36" s="13"/>
      <c r="R36" s="13"/>
      <c r="S36" s="13"/>
      <c r="T36" s="13"/>
      <c r="U36" s="13"/>
    </row>
    <row r="37" spans="2:21" x14ac:dyDescent="0.25">
      <c r="B37" s="3"/>
      <c r="C37" s="3" t="s">
        <v>6</v>
      </c>
      <c r="D37" s="52" t="s">
        <v>22</v>
      </c>
      <c r="E37" s="50">
        <v>0.8</v>
      </c>
      <c r="F37" s="51">
        <v>0.7</v>
      </c>
      <c r="G37" s="51">
        <v>0.7</v>
      </c>
      <c r="H37" s="51">
        <v>0.7</v>
      </c>
      <c r="I37" s="51">
        <v>0.7</v>
      </c>
      <c r="J37" s="51">
        <v>0.7</v>
      </c>
      <c r="K37" s="51">
        <v>0.7</v>
      </c>
      <c r="L37" s="51">
        <v>0.7</v>
      </c>
      <c r="M37" s="51">
        <v>0.7</v>
      </c>
      <c r="N37" s="51">
        <v>0.7</v>
      </c>
      <c r="O37" s="51">
        <v>0.7</v>
      </c>
      <c r="P37" s="51">
        <v>0.7</v>
      </c>
      <c r="Q37" s="13"/>
      <c r="R37" s="13"/>
      <c r="S37" s="13"/>
      <c r="T37" s="13"/>
      <c r="U37" s="13"/>
    </row>
    <row r="38" spans="2:21" x14ac:dyDescent="0.25">
      <c r="B38" s="3"/>
      <c r="C38" s="3" t="s">
        <v>3</v>
      </c>
      <c r="D38" s="52" t="s">
        <v>22</v>
      </c>
      <c r="E38" s="51">
        <v>0</v>
      </c>
      <c r="F38" s="51">
        <v>0.1</v>
      </c>
      <c r="G38" s="51">
        <v>0.1</v>
      </c>
      <c r="H38" s="51">
        <v>0.1</v>
      </c>
      <c r="I38" s="51">
        <v>0.1</v>
      </c>
      <c r="J38" s="51">
        <v>0.1</v>
      </c>
      <c r="K38" s="51">
        <v>0.1</v>
      </c>
      <c r="L38" s="51">
        <v>0.1</v>
      </c>
      <c r="M38" s="51">
        <v>0.1</v>
      </c>
      <c r="N38" s="51">
        <v>0.1</v>
      </c>
      <c r="O38" s="51">
        <v>0.1</v>
      </c>
      <c r="P38" s="51">
        <v>0.1</v>
      </c>
      <c r="Q38" s="13"/>
      <c r="R38" s="13"/>
      <c r="S38" s="13"/>
      <c r="T38" s="13"/>
      <c r="U38" s="13"/>
    </row>
    <row r="39" spans="2:21" ht="15.75" thickBot="1" x14ac:dyDescent="0.3">
      <c r="B39" s="10"/>
      <c r="C39" s="10"/>
      <c r="D39" s="58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13"/>
      <c r="R39" s="13"/>
      <c r="S39" s="13"/>
      <c r="T39" s="13"/>
      <c r="U39" s="13"/>
    </row>
    <row r="40" spans="2:21" x14ac:dyDescent="0.25">
      <c r="B40" s="12" t="s">
        <v>13</v>
      </c>
      <c r="C40" s="12"/>
      <c r="D40" s="60" t="s">
        <v>22</v>
      </c>
      <c r="E40" s="61">
        <v>8.1999999999999993</v>
      </c>
      <c r="F40" s="61">
        <v>8.1999999999999993</v>
      </c>
      <c r="G40" s="61">
        <v>8.1</v>
      </c>
      <c r="H40" s="61">
        <v>8.1</v>
      </c>
      <c r="I40" s="61">
        <v>8.1</v>
      </c>
      <c r="J40" s="61">
        <v>8.1</v>
      </c>
      <c r="K40" s="61">
        <v>8.1</v>
      </c>
      <c r="L40" s="61">
        <v>8.1</v>
      </c>
      <c r="M40" s="61">
        <v>8.1</v>
      </c>
      <c r="N40" s="61">
        <v>8.1</v>
      </c>
      <c r="O40" s="61">
        <v>8.1</v>
      </c>
      <c r="P40" s="61">
        <v>8.1</v>
      </c>
      <c r="Q40" s="13"/>
    </row>
    <row r="41" spans="2:21" x14ac:dyDescent="0.25">
      <c r="B41" s="3"/>
      <c r="C41" s="3" t="s">
        <v>1</v>
      </c>
      <c r="D41" s="52" t="s">
        <v>22</v>
      </c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</row>
    <row r="42" spans="2:21" x14ac:dyDescent="0.25">
      <c r="B42" s="6"/>
      <c r="C42" s="7" t="s">
        <v>14</v>
      </c>
      <c r="D42" s="52" t="s">
        <v>22</v>
      </c>
      <c r="E42" s="51">
        <v>1.4</v>
      </c>
      <c r="F42" s="51">
        <v>1.4</v>
      </c>
      <c r="G42" s="54">
        <v>1.4</v>
      </c>
      <c r="H42" s="54">
        <v>1.4</v>
      </c>
      <c r="I42" s="54">
        <v>1.4</v>
      </c>
      <c r="J42" s="54">
        <v>1.4</v>
      </c>
      <c r="K42" s="54">
        <v>1.4</v>
      </c>
      <c r="L42" s="54">
        <v>1.4</v>
      </c>
      <c r="M42" s="54">
        <v>1.4</v>
      </c>
      <c r="N42" s="54">
        <v>1.4</v>
      </c>
      <c r="O42" s="54">
        <v>1.4</v>
      </c>
      <c r="P42" s="54">
        <v>1.4</v>
      </c>
    </row>
    <row r="43" spans="2:21" x14ac:dyDescent="0.25">
      <c r="B43" s="7"/>
      <c r="C43" s="7" t="s">
        <v>4</v>
      </c>
      <c r="D43" s="52" t="s">
        <v>22</v>
      </c>
      <c r="E43" s="51">
        <v>6.8</v>
      </c>
      <c r="F43" s="51">
        <v>6.8</v>
      </c>
      <c r="G43" s="54">
        <v>6.8</v>
      </c>
      <c r="H43" s="54">
        <v>6.8</v>
      </c>
      <c r="I43" s="54">
        <v>6.7</v>
      </c>
      <c r="J43" s="54">
        <v>6.7</v>
      </c>
      <c r="K43" s="54">
        <v>6.7</v>
      </c>
      <c r="L43" s="54">
        <v>6.7</v>
      </c>
      <c r="M43" s="54">
        <v>6.7</v>
      </c>
      <c r="N43" s="54">
        <v>6.7</v>
      </c>
      <c r="O43" s="54">
        <v>6.7</v>
      </c>
      <c r="P43" s="54">
        <v>6.6</v>
      </c>
    </row>
    <row r="44" spans="2:21" ht="15.75" thickBot="1" x14ac:dyDescent="0.3">
      <c r="B44" s="10"/>
      <c r="C44" s="10"/>
      <c r="D44" s="58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2:21" x14ac:dyDescent="0.25">
      <c r="B45" s="12" t="s">
        <v>0</v>
      </c>
      <c r="C45" s="12"/>
      <c r="D45" s="60" t="s">
        <v>22</v>
      </c>
      <c r="E45" s="61">
        <v>4.5</v>
      </c>
      <c r="F45" s="61">
        <v>4.5999999999999996</v>
      </c>
      <c r="G45" s="61">
        <v>4.5999999999999996</v>
      </c>
      <c r="H45" s="61">
        <v>4.5999999999999996</v>
      </c>
      <c r="I45" s="61">
        <v>4.5999999999999996</v>
      </c>
      <c r="J45" s="61">
        <v>4.5999999999999996</v>
      </c>
      <c r="K45" s="61">
        <v>4.5999999999999996</v>
      </c>
      <c r="L45" s="61">
        <v>4.5999999999999996</v>
      </c>
      <c r="M45" s="61">
        <v>4.5</v>
      </c>
      <c r="N45" s="61">
        <v>4.5999999999999996</v>
      </c>
      <c r="O45" s="61">
        <v>4.5999999999999996</v>
      </c>
      <c r="P45" s="61">
        <v>4.7</v>
      </c>
    </row>
    <row r="46" spans="2:21" x14ac:dyDescent="0.25">
      <c r="B46" s="3"/>
      <c r="C46" s="3" t="s">
        <v>1</v>
      </c>
      <c r="D46" s="52" t="s">
        <v>22</v>
      </c>
      <c r="E46" s="50">
        <v>1.5</v>
      </c>
      <c r="F46" s="51">
        <v>1.5</v>
      </c>
      <c r="G46" s="51">
        <v>1.5</v>
      </c>
      <c r="H46" s="51">
        <v>1.5</v>
      </c>
      <c r="I46" s="51">
        <v>1.5</v>
      </c>
      <c r="J46" s="51">
        <v>1.9</v>
      </c>
      <c r="K46" s="51">
        <v>1.9</v>
      </c>
      <c r="L46" s="51">
        <v>1.9</v>
      </c>
      <c r="M46" s="51">
        <v>3.5</v>
      </c>
      <c r="N46" s="51">
        <v>3.6</v>
      </c>
      <c r="O46" s="51">
        <v>3.7</v>
      </c>
      <c r="P46" s="51">
        <v>3.8</v>
      </c>
    </row>
    <row r="47" spans="2:21" x14ac:dyDescent="0.25">
      <c r="B47" s="7"/>
      <c r="C47" s="7" t="s">
        <v>3</v>
      </c>
      <c r="D47" s="52" t="s">
        <v>22</v>
      </c>
      <c r="E47" s="51">
        <v>0.2</v>
      </c>
      <c r="F47" s="51">
        <v>0.2</v>
      </c>
      <c r="G47" s="54">
        <v>0.1</v>
      </c>
      <c r="H47" s="54">
        <v>0.1</v>
      </c>
      <c r="I47" s="54">
        <v>0.1</v>
      </c>
      <c r="J47" s="54">
        <v>0.1</v>
      </c>
      <c r="K47" s="54">
        <v>0.1</v>
      </c>
      <c r="L47" s="54">
        <v>0.1</v>
      </c>
      <c r="M47" s="54">
        <v>0</v>
      </c>
      <c r="N47" s="54">
        <v>0</v>
      </c>
      <c r="O47" s="54">
        <v>0</v>
      </c>
      <c r="P47" s="54">
        <v>0</v>
      </c>
    </row>
    <row r="48" spans="2:21" x14ac:dyDescent="0.25">
      <c r="B48" s="7"/>
      <c r="C48" s="7" t="s">
        <v>4</v>
      </c>
      <c r="D48" s="52" t="s">
        <v>22</v>
      </c>
      <c r="E48" s="51">
        <v>2.8</v>
      </c>
      <c r="F48" s="51">
        <v>2.8</v>
      </c>
      <c r="G48" s="54">
        <v>2.9</v>
      </c>
      <c r="H48" s="54">
        <v>2.9</v>
      </c>
      <c r="I48" s="54">
        <v>3</v>
      </c>
      <c r="J48" s="54">
        <v>2.6</v>
      </c>
      <c r="K48" s="54">
        <v>2.6</v>
      </c>
      <c r="L48" s="54">
        <v>2.6</v>
      </c>
      <c r="M48" s="54">
        <v>1</v>
      </c>
      <c r="N48" s="54">
        <v>1</v>
      </c>
      <c r="O48" s="54">
        <v>0.9</v>
      </c>
      <c r="P48" s="54">
        <v>0.9</v>
      </c>
    </row>
    <row r="49" spans="2:16" ht="15.75" thickBot="1" x14ac:dyDescent="0.3">
      <c r="B49" s="10"/>
      <c r="C49" s="10"/>
      <c r="D49" s="58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2:16" x14ac:dyDescent="0.25">
      <c r="B50" s="12" t="s">
        <v>5</v>
      </c>
      <c r="C50" s="12"/>
      <c r="D50" s="60" t="s">
        <v>22</v>
      </c>
      <c r="E50" s="61">
        <v>1.2</v>
      </c>
      <c r="F50" s="61">
        <v>1.2</v>
      </c>
      <c r="G50" s="61">
        <v>1.2</v>
      </c>
      <c r="H50" s="61">
        <v>1.2</v>
      </c>
      <c r="I50" s="61">
        <v>1.3</v>
      </c>
      <c r="J50" s="61">
        <v>1.3</v>
      </c>
      <c r="K50" s="61">
        <v>1.3</v>
      </c>
      <c r="L50" s="61">
        <v>1.3</v>
      </c>
      <c r="M50" s="61">
        <v>1.3</v>
      </c>
      <c r="N50" s="61">
        <v>1.3</v>
      </c>
      <c r="O50" s="61">
        <v>1.4</v>
      </c>
      <c r="P50" s="61">
        <v>1.4</v>
      </c>
    </row>
    <row r="51" spans="2:16" x14ac:dyDescent="0.25">
      <c r="B51" s="3"/>
      <c r="C51" s="3" t="s">
        <v>6</v>
      </c>
      <c r="D51" s="52" t="s">
        <v>22</v>
      </c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</row>
    <row r="52" spans="2:16" x14ac:dyDescent="0.25">
      <c r="B52" s="7"/>
      <c r="C52" s="7" t="s">
        <v>7</v>
      </c>
      <c r="D52" s="52" t="s">
        <v>22</v>
      </c>
      <c r="E52" s="51">
        <v>1.2</v>
      </c>
      <c r="F52" s="51">
        <v>1.2</v>
      </c>
      <c r="G52" s="54">
        <v>1.2</v>
      </c>
      <c r="H52" s="54">
        <v>1.2</v>
      </c>
      <c r="I52" s="54">
        <v>1.2</v>
      </c>
      <c r="J52" s="54">
        <v>1.2</v>
      </c>
      <c r="K52" s="54">
        <v>1.2</v>
      </c>
      <c r="L52" s="54">
        <v>1.3</v>
      </c>
      <c r="M52" s="54">
        <v>1.3</v>
      </c>
      <c r="N52" s="54">
        <v>1.3</v>
      </c>
      <c r="O52" s="54">
        <v>1.3</v>
      </c>
      <c r="P52" s="54">
        <v>1.3</v>
      </c>
    </row>
    <row r="53" spans="2:16" ht="15.75" thickBot="1" x14ac:dyDescent="0.3">
      <c r="B53" s="10"/>
      <c r="C53" s="10"/>
      <c r="D53" s="58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2:16" x14ac:dyDescent="0.25">
      <c r="B54" s="12" t="s">
        <v>16</v>
      </c>
      <c r="C54" s="12"/>
      <c r="D54" s="60" t="s">
        <v>22</v>
      </c>
      <c r="E54" s="61">
        <v>2.9</v>
      </c>
      <c r="F54" s="61">
        <v>2.9</v>
      </c>
      <c r="G54" s="61">
        <v>2.9</v>
      </c>
      <c r="H54" s="61">
        <v>2.9</v>
      </c>
      <c r="I54" s="61">
        <v>2.9</v>
      </c>
      <c r="J54" s="61">
        <v>2.9</v>
      </c>
      <c r="K54" s="61">
        <v>2.9</v>
      </c>
      <c r="L54" s="61">
        <v>2.9</v>
      </c>
      <c r="M54" s="61">
        <v>2.9</v>
      </c>
      <c r="N54" s="61">
        <v>2.9</v>
      </c>
      <c r="O54" s="61">
        <v>2.9</v>
      </c>
      <c r="P54" s="61">
        <v>2.9</v>
      </c>
    </row>
    <row r="55" spans="2:16" x14ac:dyDescent="0.25">
      <c r="B55" s="3"/>
      <c r="C55" s="3" t="s">
        <v>6</v>
      </c>
      <c r="D55" s="52" t="s">
        <v>22</v>
      </c>
      <c r="E55" s="50">
        <v>0.3</v>
      </c>
      <c r="F55" s="51">
        <v>0.3</v>
      </c>
      <c r="G55" s="51">
        <v>0.3</v>
      </c>
      <c r="H55" s="51">
        <v>0.3</v>
      </c>
      <c r="I55" s="51">
        <v>0.3</v>
      </c>
      <c r="J55" s="51">
        <v>0.3</v>
      </c>
      <c r="K55" s="51">
        <v>0.3</v>
      </c>
      <c r="L55" s="51">
        <v>0.3</v>
      </c>
      <c r="M55" s="51">
        <v>0.3</v>
      </c>
      <c r="N55" s="51">
        <v>0.3</v>
      </c>
      <c r="O55" s="51">
        <v>0.3</v>
      </c>
      <c r="P55" s="51">
        <v>0.3</v>
      </c>
    </row>
    <row r="56" spans="2:16" x14ac:dyDescent="0.25">
      <c r="B56" s="7"/>
      <c r="C56" s="7" t="s">
        <v>4</v>
      </c>
      <c r="D56" s="52" t="s">
        <v>22</v>
      </c>
      <c r="E56" s="51">
        <v>2</v>
      </c>
      <c r="F56" s="51">
        <v>2</v>
      </c>
      <c r="G56" s="54">
        <v>2</v>
      </c>
      <c r="H56" s="54">
        <v>2</v>
      </c>
      <c r="I56" s="54">
        <v>2</v>
      </c>
      <c r="J56" s="54">
        <v>2</v>
      </c>
      <c r="K56" s="54">
        <v>2</v>
      </c>
      <c r="L56" s="54">
        <v>2</v>
      </c>
      <c r="M56" s="54">
        <v>2</v>
      </c>
      <c r="N56" s="54">
        <v>2</v>
      </c>
      <c r="O56" s="54">
        <v>2</v>
      </c>
      <c r="P56" s="54">
        <v>2</v>
      </c>
    </row>
    <row r="57" spans="2:16" x14ac:dyDescent="0.25">
      <c r="B57" s="7"/>
      <c r="C57" s="7" t="s">
        <v>7</v>
      </c>
      <c r="D57" s="52" t="s">
        <v>22</v>
      </c>
      <c r="E57" s="51">
        <v>0.6</v>
      </c>
      <c r="F57" s="51">
        <v>0.6</v>
      </c>
      <c r="G57" s="54">
        <v>0.6</v>
      </c>
      <c r="H57" s="54">
        <v>0.6</v>
      </c>
      <c r="I57" s="54">
        <v>0.6</v>
      </c>
      <c r="J57" s="54">
        <v>0.6</v>
      </c>
      <c r="K57" s="54">
        <v>0.6</v>
      </c>
      <c r="L57" s="54">
        <v>0.6</v>
      </c>
      <c r="M57" s="54">
        <v>0.6</v>
      </c>
      <c r="N57" s="54">
        <v>0.6</v>
      </c>
      <c r="O57" s="54">
        <v>0.6</v>
      </c>
      <c r="P57" s="54">
        <v>0.6</v>
      </c>
    </row>
    <row r="58" spans="2:16" ht="15.75" thickBot="1" x14ac:dyDescent="0.3">
      <c r="B58" s="25"/>
      <c r="C58" s="25"/>
      <c r="D58" s="26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</row>
    <row r="60" spans="2:16" x14ac:dyDescent="0.25">
      <c r="E60"/>
    </row>
    <row r="61" spans="2:16" x14ac:dyDescent="0.25">
      <c r="B61" s="6"/>
      <c r="E61"/>
      <c r="F61" s="9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2:16" x14ac:dyDescent="0.25">
      <c r="C62" s="7"/>
      <c r="D62" s="7"/>
    </row>
  </sheetData>
  <conditionalFormatting sqref="D3:P57">
    <cfRule type="expression" dxfId="18" priority="2">
      <formula>D3=0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showGridLines="0" zoomScaleNormal="100" workbookViewId="0">
      <selection activeCell="U8" sqref="U8"/>
    </sheetView>
  </sheetViews>
  <sheetFormatPr defaultRowHeight="15" x14ac:dyDescent="0.25"/>
  <cols>
    <col min="2" max="2" width="16.7109375" bestFit="1" customWidth="1"/>
    <col min="3" max="3" width="21.140625" bestFit="1" customWidth="1"/>
    <col min="4" max="4" width="9.7109375" customWidth="1"/>
    <col min="5" max="6" width="9.7109375" style="11" customWidth="1"/>
    <col min="7" max="16" width="9.7109375" customWidth="1"/>
  </cols>
  <sheetData>
    <row r="1" spans="1:17" x14ac:dyDescent="0.25">
      <c r="A1" s="45" t="s">
        <v>30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7" x14ac:dyDescent="0.25">
      <c r="B2" s="38"/>
      <c r="C2" s="38"/>
      <c r="D2" s="14">
        <v>2018</v>
      </c>
      <c r="E2" s="15">
        <v>2019</v>
      </c>
      <c r="F2" s="15">
        <v>2020</v>
      </c>
      <c r="G2" s="16">
        <v>2021</v>
      </c>
      <c r="H2" s="16">
        <v>2022</v>
      </c>
      <c r="I2" s="16">
        <v>2023</v>
      </c>
      <c r="J2" s="16">
        <v>2024</v>
      </c>
      <c r="K2" s="16">
        <v>2025</v>
      </c>
      <c r="L2" s="16">
        <v>2026</v>
      </c>
      <c r="M2" s="16">
        <v>2027</v>
      </c>
      <c r="N2" s="16">
        <v>2028</v>
      </c>
      <c r="O2" s="16">
        <v>2029</v>
      </c>
      <c r="P2" s="16">
        <v>2030</v>
      </c>
    </row>
    <row r="3" spans="1:17" x14ac:dyDescent="0.25">
      <c r="B3" s="2" t="s">
        <v>12</v>
      </c>
      <c r="C3" s="2"/>
      <c r="D3" s="39" t="s">
        <v>22</v>
      </c>
      <c r="E3" s="48">
        <v>7.1999999999999993</v>
      </c>
      <c r="F3" s="48">
        <v>7.1999999999999993</v>
      </c>
      <c r="G3" s="48">
        <v>7.3</v>
      </c>
      <c r="H3" s="48">
        <v>7.4</v>
      </c>
      <c r="I3" s="48">
        <v>7.4</v>
      </c>
      <c r="J3" s="48">
        <v>7.5</v>
      </c>
      <c r="K3" s="48">
        <v>7.3999999999999995</v>
      </c>
      <c r="L3" s="48">
        <v>7.3999999999999995</v>
      </c>
      <c r="M3" s="48">
        <v>7.4</v>
      </c>
      <c r="N3" s="48">
        <v>7.5</v>
      </c>
      <c r="O3" s="48">
        <v>7.4</v>
      </c>
      <c r="P3" s="48">
        <v>7.3</v>
      </c>
      <c r="Q3" s="13"/>
    </row>
    <row r="4" spans="1:17" x14ac:dyDescent="0.25">
      <c r="B4" s="1"/>
      <c r="C4" s="1" t="s">
        <v>6</v>
      </c>
      <c r="D4" s="40" t="s">
        <v>22</v>
      </c>
      <c r="E4" s="50">
        <v>3.8</v>
      </c>
      <c r="F4" s="50">
        <v>3.8</v>
      </c>
      <c r="G4" s="53">
        <v>3.8</v>
      </c>
      <c r="H4" s="53">
        <v>3.9</v>
      </c>
      <c r="I4" s="53">
        <v>3.9</v>
      </c>
      <c r="J4" s="53">
        <v>4</v>
      </c>
      <c r="K4" s="53">
        <v>4.0999999999999996</v>
      </c>
      <c r="L4" s="53">
        <v>4.0999999999999996</v>
      </c>
      <c r="M4" s="53">
        <v>4.2</v>
      </c>
      <c r="N4" s="53">
        <v>4.3</v>
      </c>
      <c r="O4" s="53">
        <v>4.3</v>
      </c>
      <c r="P4" s="53">
        <v>4.3</v>
      </c>
      <c r="Q4" s="13"/>
    </row>
    <row r="5" spans="1:17" x14ac:dyDescent="0.25">
      <c r="B5" s="4"/>
      <c r="C5" s="4" t="s">
        <v>2</v>
      </c>
      <c r="D5" s="40" t="s">
        <v>22</v>
      </c>
      <c r="E5" s="50">
        <v>0.1</v>
      </c>
      <c r="F5" s="50">
        <v>0.1</v>
      </c>
      <c r="G5" s="53">
        <v>0.1</v>
      </c>
      <c r="H5" s="53">
        <v>0.1</v>
      </c>
      <c r="I5" s="53">
        <v>0.1</v>
      </c>
      <c r="J5" s="53">
        <v>0.1</v>
      </c>
      <c r="K5" s="53">
        <v>0</v>
      </c>
      <c r="L5" s="53">
        <v>0</v>
      </c>
      <c r="M5" s="53">
        <v>0</v>
      </c>
      <c r="N5" s="53">
        <v>0</v>
      </c>
      <c r="O5" s="53">
        <v>0</v>
      </c>
      <c r="P5" s="53">
        <v>0</v>
      </c>
      <c r="Q5" s="13"/>
    </row>
    <row r="6" spans="1:17" x14ac:dyDescent="0.25">
      <c r="B6" s="4"/>
      <c r="C6" s="4" t="s">
        <v>4</v>
      </c>
      <c r="D6" s="40" t="s">
        <v>22</v>
      </c>
      <c r="E6" s="50">
        <v>3.3</v>
      </c>
      <c r="F6" s="50">
        <v>3.3</v>
      </c>
      <c r="G6" s="53">
        <v>3.4</v>
      </c>
      <c r="H6" s="53">
        <v>3.4</v>
      </c>
      <c r="I6" s="53">
        <v>3.4</v>
      </c>
      <c r="J6" s="53">
        <v>3.4</v>
      </c>
      <c r="K6" s="53">
        <v>3.3</v>
      </c>
      <c r="L6" s="53">
        <v>3.3</v>
      </c>
      <c r="M6" s="53">
        <v>3.2</v>
      </c>
      <c r="N6" s="53">
        <v>3.2</v>
      </c>
      <c r="O6" s="53">
        <v>3.1</v>
      </c>
      <c r="P6" s="53">
        <v>3</v>
      </c>
      <c r="Q6" s="13"/>
    </row>
    <row r="7" spans="1:17" x14ac:dyDescent="0.25">
      <c r="B7" s="4"/>
      <c r="C7" s="4" t="s">
        <v>10</v>
      </c>
      <c r="D7" s="40" t="s">
        <v>22</v>
      </c>
      <c r="E7" s="50">
        <v>0</v>
      </c>
      <c r="F7" s="50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13"/>
    </row>
    <row r="8" spans="1:17" x14ac:dyDescent="0.25">
      <c r="B8" s="4"/>
      <c r="C8" s="4"/>
      <c r="D8" s="41"/>
      <c r="E8" s="50"/>
      <c r="F8" s="50"/>
      <c r="G8" s="53"/>
      <c r="H8" s="53"/>
      <c r="I8" s="53"/>
      <c r="J8" s="53"/>
      <c r="K8" s="53"/>
      <c r="L8" s="53"/>
      <c r="M8" s="53"/>
      <c r="N8" s="53"/>
      <c r="O8" s="53"/>
      <c r="P8" s="53"/>
      <c r="Q8" s="13"/>
    </row>
    <row r="9" spans="1:17" x14ac:dyDescent="0.25">
      <c r="B9" s="2" t="s">
        <v>15</v>
      </c>
      <c r="C9" s="2"/>
      <c r="D9" s="39" t="s">
        <v>22</v>
      </c>
      <c r="E9" s="48">
        <v>2.1</v>
      </c>
      <c r="F9" s="48">
        <v>2.1</v>
      </c>
      <c r="G9" s="48">
        <v>2.2000000000000002</v>
      </c>
      <c r="H9" s="48">
        <v>2.3000000000000003</v>
      </c>
      <c r="I9" s="48">
        <v>2.3000000000000003</v>
      </c>
      <c r="J9" s="48">
        <v>2.3000000000000003</v>
      </c>
      <c r="K9" s="48">
        <v>2.3000000000000003</v>
      </c>
      <c r="L9" s="48">
        <v>2.3000000000000003</v>
      </c>
      <c r="M9" s="48">
        <v>2.2000000000000002</v>
      </c>
      <c r="N9" s="48">
        <v>2.2000000000000002</v>
      </c>
      <c r="O9" s="48">
        <v>2.2000000000000002</v>
      </c>
      <c r="P9" s="48">
        <v>2.1</v>
      </c>
      <c r="Q9" s="13"/>
    </row>
    <row r="10" spans="1:17" x14ac:dyDescent="0.25">
      <c r="B10" s="5"/>
      <c r="C10" s="3" t="s">
        <v>6</v>
      </c>
      <c r="D10" s="41" t="s">
        <v>22</v>
      </c>
      <c r="E10" s="50">
        <v>0.1</v>
      </c>
      <c r="F10" s="51">
        <v>0.1</v>
      </c>
      <c r="G10" s="51">
        <v>0.1</v>
      </c>
      <c r="H10" s="51">
        <v>0.1</v>
      </c>
      <c r="I10" s="51">
        <v>0.1</v>
      </c>
      <c r="J10" s="51">
        <v>0.1</v>
      </c>
      <c r="K10" s="51">
        <v>0.1</v>
      </c>
      <c r="L10" s="51">
        <v>0.1</v>
      </c>
      <c r="M10" s="51">
        <v>0.1</v>
      </c>
      <c r="N10" s="51">
        <v>0.1</v>
      </c>
      <c r="O10" s="51">
        <v>0.1</v>
      </c>
      <c r="P10" s="51">
        <v>0.1</v>
      </c>
      <c r="Q10" s="13"/>
    </row>
    <row r="11" spans="1:17" x14ac:dyDescent="0.25">
      <c r="B11" s="7"/>
      <c r="C11" s="7" t="s">
        <v>2</v>
      </c>
      <c r="D11" s="41" t="s">
        <v>22</v>
      </c>
      <c r="E11" s="51">
        <v>0</v>
      </c>
      <c r="F11" s="51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13"/>
    </row>
    <row r="12" spans="1:17" x14ac:dyDescent="0.25">
      <c r="B12" s="4"/>
      <c r="C12" s="7" t="s">
        <v>4</v>
      </c>
      <c r="D12" s="41" t="s">
        <v>22</v>
      </c>
      <c r="E12" s="50">
        <v>2</v>
      </c>
      <c r="F12" s="50">
        <v>2</v>
      </c>
      <c r="G12" s="53">
        <v>2.1</v>
      </c>
      <c r="H12" s="53">
        <v>2.2000000000000002</v>
      </c>
      <c r="I12" s="53">
        <v>2.2000000000000002</v>
      </c>
      <c r="J12" s="53">
        <v>2.2000000000000002</v>
      </c>
      <c r="K12" s="53">
        <v>2.2000000000000002</v>
      </c>
      <c r="L12" s="53">
        <v>2.2000000000000002</v>
      </c>
      <c r="M12" s="53">
        <v>2.1</v>
      </c>
      <c r="N12" s="53">
        <v>2.1</v>
      </c>
      <c r="O12" s="53">
        <v>2.1</v>
      </c>
      <c r="P12" s="53">
        <v>2</v>
      </c>
      <c r="Q12" s="13"/>
    </row>
    <row r="13" spans="1:17" x14ac:dyDescent="0.25">
      <c r="B13" s="4"/>
      <c r="C13" s="4" t="s">
        <v>10</v>
      </c>
      <c r="D13" s="41" t="s">
        <v>22</v>
      </c>
      <c r="E13" s="50">
        <v>0</v>
      </c>
      <c r="F13" s="50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13"/>
    </row>
    <row r="14" spans="1:17" x14ac:dyDescent="0.25">
      <c r="D14" s="42"/>
      <c r="E14" s="63"/>
      <c r="F14" s="63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13"/>
    </row>
    <row r="15" spans="1:17" x14ac:dyDescent="0.25">
      <c r="B15" s="2" t="s">
        <v>20</v>
      </c>
      <c r="C15" s="2"/>
      <c r="D15" s="39" t="s">
        <v>22</v>
      </c>
      <c r="E15" s="48">
        <v>2.6</v>
      </c>
      <c r="F15" s="48">
        <v>2.7</v>
      </c>
      <c r="G15" s="48">
        <v>2.8000000000000003</v>
      </c>
      <c r="H15" s="48">
        <v>2.8000000000000003</v>
      </c>
      <c r="I15" s="48">
        <v>2.8000000000000003</v>
      </c>
      <c r="J15" s="48">
        <v>2.8000000000000003</v>
      </c>
      <c r="K15" s="48">
        <v>2.7</v>
      </c>
      <c r="L15" s="48">
        <v>2.7</v>
      </c>
      <c r="M15" s="48">
        <v>2.7</v>
      </c>
      <c r="N15" s="48">
        <v>2.7</v>
      </c>
      <c r="O15" s="48">
        <v>2.6</v>
      </c>
      <c r="P15" s="48">
        <v>2.6</v>
      </c>
      <c r="Q15" s="13"/>
    </row>
    <row r="16" spans="1:17" x14ac:dyDescent="0.25">
      <c r="B16" s="3"/>
      <c r="C16" s="3" t="s">
        <v>4</v>
      </c>
      <c r="D16" s="41" t="s">
        <v>22</v>
      </c>
      <c r="E16" s="50">
        <v>2.5</v>
      </c>
      <c r="F16" s="51">
        <v>2.6</v>
      </c>
      <c r="G16" s="51">
        <v>2.7</v>
      </c>
      <c r="H16" s="51">
        <v>2.7</v>
      </c>
      <c r="I16" s="51">
        <v>2.7</v>
      </c>
      <c r="J16" s="51">
        <v>2.7</v>
      </c>
      <c r="K16" s="51">
        <v>2.6</v>
      </c>
      <c r="L16" s="51">
        <v>2.6</v>
      </c>
      <c r="M16" s="51">
        <v>2.6</v>
      </c>
      <c r="N16" s="51">
        <v>2.6</v>
      </c>
      <c r="O16" s="51">
        <v>2.5</v>
      </c>
      <c r="P16" s="51">
        <v>2.5</v>
      </c>
      <c r="Q16" s="13"/>
    </row>
    <row r="17" spans="2:17" x14ac:dyDescent="0.25">
      <c r="B17" s="6"/>
      <c r="C17" s="7" t="s">
        <v>10</v>
      </c>
      <c r="D17" s="41" t="s">
        <v>22</v>
      </c>
      <c r="E17" s="51">
        <v>0</v>
      </c>
      <c r="F17" s="51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13"/>
    </row>
    <row r="18" spans="2:17" x14ac:dyDescent="0.25">
      <c r="C18" s="7" t="s">
        <v>2</v>
      </c>
      <c r="D18" s="41" t="s">
        <v>22</v>
      </c>
      <c r="E18" s="51">
        <v>0.1</v>
      </c>
      <c r="F18" s="51">
        <v>0.1</v>
      </c>
      <c r="G18" s="54">
        <v>0.1</v>
      </c>
      <c r="H18" s="54">
        <v>0.1</v>
      </c>
      <c r="I18" s="54">
        <v>0.1</v>
      </c>
      <c r="J18" s="54">
        <v>0.1</v>
      </c>
      <c r="K18" s="54">
        <v>0.1</v>
      </c>
      <c r="L18" s="54">
        <v>0.1</v>
      </c>
      <c r="M18" s="54">
        <v>0.1</v>
      </c>
      <c r="N18" s="54">
        <v>0.1</v>
      </c>
      <c r="O18" s="54">
        <v>0.1</v>
      </c>
      <c r="P18" s="54">
        <v>0.1</v>
      </c>
      <c r="Q18" s="13"/>
    </row>
    <row r="19" spans="2:17" x14ac:dyDescent="0.25">
      <c r="B19" s="7"/>
      <c r="C19" s="7"/>
      <c r="D19" s="41"/>
      <c r="E19" s="51"/>
      <c r="F19" s="51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13"/>
    </row>
    <row r="20" spans="2:17" x14ac:dyDescent="0.25">
      <c r="B20" s="2" t="s">
        <v>21</v>
      </c>
      <c r="C20" s="2"/>
      <c r="D20" s="39" t="s">
        <v>22</v>
      </c>
      <c r="E20" s="48">
        <v>0.6</v>
      </c>
      <c r="F20" s="48">
        <v>0.5</v>
      </c>
      <c r="G20" s="48">
        <v>0.6</v>
      </c>
      <c r="H20" s="48">
        <v>0.6</v>
      </c>
      <c r="I20" s="48">
        <v>0.5</v>
      </c>
      <c r="J20" s="48">
        <v>0.5</v>
      </c>
      <c r="K20" s="48">
        <v>0.5</v>
      </c>
      <c r="L20" s="48">
        <v>0.5</v>
      </c>
      <c r="M20" s="48">
        <v>0.5</v>
      </c>
      <c r="N20" s="48">
        <v>0.5</v>
      </c>
      <c r="O20" s="48">
        <v>0.5</v>
      </c>
      <c r="P20" s="48">
        <v>0.4</v>
      </c>
      <c r="Q20" s="13"/>
    </row>
    <row r="21" spans="2:17" x14ac:dyDescent="0.25">
      <c r="B21" s="3"/>
      <c r="C21" s="3" t="s">
        <v>4</v>
      </c>
      <c r="D21" s="41" t="s">
        <v>22</v>
      </c>
      <c r="E21" s="50">
        <v>0.6</v>
      </c>
      <c r="F21" s="51">
        <v>0.5</v>
      </c>
      <c r="G21" s="51">
        <v>0.6</v>
      </c>
      <c r="H21" s="51">
        <v>0.6</v>
      </c>
      <c r="I21" s="51">
        <v>0.5</v>
      </c>
      <c r="J21" s="51">
        <v>0.5</v>
      </c>
      <c r="K21" s="51">
        <v>0.5</v>
      </c>
      <c r="L21" s="51">
        <v>0.5</v>
      </c>
      <c r="M21" s="51">
        <v>0.5</v>
      </c>
      <c r="N21" s="51">
        <v>0.5</v>
      </c>
      <c r="O21" s="51">
        <v>0.5</v>
      </c>
      <c r="P21" s="51">
        <v>0.4</v>
      </c>
      <c r="Q21" s="13"/>
    </row>
    <row r="22" spans="2:17" x14ac:dyDescent="0.25">
      <c r="B22" s="7"/>
      <c r="C22" s="7" t="s">
        <v>10</v>
      </c>
      <c r="D22" s="41" t="s">
        <v>22</v>
      </c>
      <c r="E22" s="51">
        <v>0</v>
      </c>
      <c r="F22" s="51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13"/>
    </row>
    <row r="23" spans="2:17" x14ac:dyDescent="0.25">
      <c r="C23" s="7" t="s">
        <v>2</v>
      </c>
      <c r="D23" s="41" t="s">
        <v>22</v>
      </c>
      <c r="E23" s="51">
        <v>0</v>
      </c>
      <c r="F23" s="51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13"/>
    </row>
    <row r="24" spans="2:17" x14ac:dyDescent="0.25">
      <c r="B24" s="7"/>
      <c r="C24" s="7"/>
      <c r="D24" s="41"/>
      <c r="E24" s="51"/>
      <c r="F24" s="51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13"/>
    </row>
    <row r="25" spans="2:17" x14ac:dyDescent="0.25">
      <c r="B25" s="2" t="s">
        <v>11</v>
      </c>
      <c r="C25" s="2"/>
      <c r="D25" s="39" t="s">
        <v>22</v>
      </c>
      <c r="E25" s="48">
        <v>0.1</v>
      </c>
      <c r="F25" s="48">
        <v>0.1</v>
      </c>
      <c r="G25" s="48">
        <v>0.1</v>
      </c>
      <c r="H25" s="48">
        <v>0.1</v>
      </c>
      <c r="I25" s="48">
        <v>0.1</v>
      </c>
      <c r="J25" s="48">
        <v>0.1</v>
      </c>
      <c r="K25" s="48">
        <v>0.1</v>
      </c>
      <c r="L25" s="48">
        <v>0.1</v>
      </c>
      <c r="M25" s="48">
        <v>0.1</v>
      </c>
      <c r="N25" s="48">
        <v>0.1</v>
      </c>
      <c r="O25" s="48">
        <v>0.1</v>
      </c>
      <c r="P25" s="48">
        <v>0.1</v>
      </c>
      <c r="Q25" s="13"/>
    </row>
    <row r="26" spans="2:17" x14ac:dyDescent="0.25">
      <c r="B26" s="3"/>
      <c r="C26" s="3" t="s">
        <v>6</v>
      </c>
      <c r="D26" s="41" t="s">
        <v>22</v>
      </c>
      <c r="E26" s="50">
        <v>0.1</v>
      </c>
      <c r="F26" s="51">
        <v>0.1</v>
      </c>
      <c r="G26" s="51">
        <v>0.1</v>
      </c>
      <c r="H26" s="51">
        <v>0.1</v>
      </c>
      <c r="I26" s="51">
        <v>0.1</v>
      </c>
      <c r="J26" s="51">
        <v>0.1</v>
      </c>
      <c r="K26" s="51">
        <v>0.1</v>
      </c>
      <c r="L26" s="51">
        <v>0.1</v>
      </c>
      <c r="M26" s="51">
        <v>0.1</v>
      </c>
      <c r="N26" s="51">
        <v>0.1</v>
      </c>
      <c r="O26" s="51">
        <v>0.1</v>
      </c>
      <c r="P26" s="51">
        <v>0.1</v>
      </c>
      <c r="Q26" s="13"/>
    </row>
    <row r="27" spans="2:17" x14ac:dyDescent="0.25">
      <c r="B27" s="3"/>
      <c r="C27" s="3" t="s">
        <v>2</v>
      </c>
      <c r="D27" s="41" t="s">
        <v>22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13"/>
    </row>
    <row r="28" spans="2:17" ht="15.75" thickBot="1" x14ac:dyDescent="0.3">
      <c r="B28" s="10"/>
      <c r="C28" s="10"/>
      <c r="D28" s="43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13"/>
    </row>
    <row r="29" spans="2:17" x14ac:dyDescent="0.25">
      <c r="B29" s="12" t="s">
        <v>13</v>
      </c>
      <c r="C29" s="12"/>
      <c r="D29" s="44" t="s">
        <v>22</v>
      </c>
      <c r="E29" s="61">
        <v>0.6</v>
      </c>
      <c r="F29" s="61">
        <v>0.6</v>
      </c>
      <c r="G29" s="61">
        <v>0.6</v>
      </c>
      <c r="H29" s="61">
        <v>0.6</v>
      </c>
      <c r="I29" s="61">
        <v>0.6</v>
      </c>
      <c r="J29" s="61">
        <v>0.6</v>
      </c>
      <c r="K29" s="61">
        <v>0.6</v>
      </c>
      <c r="L29" s="61">
        <v>0.6</v>
      </c>
      <c r="M29" s="61">
        <v>0.6</v>
      </c>
      <c r="N29" s="61">
        <v>0.6</v>
      </c>
      <c r="O29" s="61">
        <v>0.6</v>
      </c>
      <c r="P29" s="61">
        <v>0.6</v>
      </c>
      <c r="Q29" s="13"/>
    </row>
    <row r="30" spans="2:17" x14ac:dyDescent="0.25">
      <c r="B30" s="3"/>
      <c r="C30" s="3" t="s">
        <v>2</v>
      </c>
      <c r="D30" s="41" t="s">
        <v>22</v>
      </c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13"/>
    </row>
    <row r="31" spans="2:17" x14ac:dyDescent="0.25">
      <c r="B31" s="6"/>
      <c r="C31" s="7" t="s">
        <v>14</v>
      </c>
      <c r="D31" s="41" t="s">
        <v>22</v>
      </c>
      <c r="E31" s="51">
        <v>0.1</v>
      </c>
      <c r="F31" s="51">
        <v>0.1</v>
      </c>
      <c r="G31" s="54">
        <v>0.1</v>
      </c>
      <c r="H31" s="54">
        <v>0.1</v>
      </c>
      <c r="I31" s="54">
        <v>0.1</v>
      </c>
      <c r="J31" s="54">
        <v>0.1</v>
      </c>
      <c r="K31" s="54">
        <v>0.1</v>
      </c>
      <c r="L31" s="54">
        <v>0.1</v>
      </c>
      <c r="M31" s="54">
        <v>0.1</v>
      </c>
      <c r="N31" s="54">
        <v>0.1</v>
      </c>
      <c r="O31" s="54">
        <v>0.1</v>
      </c>
      <c r="P31" s="54">
        <v>0.1</v>
      </c>
      <c r="Q31" s="13"/>
    </row>
    <row r="32" spans="2:17" x14ac:dyDescent="0.25">
      <c r="B32" s="7"/>
      <c r="C32" s="7" t="s">
        <v>4</v>
      </c>
      <c r="D32" s="41" t="s">
        <v>22</v>
      </c>
      <c r="E32" s="51">
        <v>0.5</v>
      </c>
      <c r="F32" s="51">
        <v>0.5</v>
      </c>
      <c r="G32" s="54">
        <v>0.5</v>
      </c>
      <c r="H32" s="54">
        <v>0.5</v>
      </c>
      <c r="I32" s="54">
        <v>0.5</v>
      </c>
      <c r="J32" s="54">
        <v>0.5</v>
      </c>
      <c r="K32" s="54">
        <v>0.5</v>
      </c>
      <c r="L32" s="54">
        <v>0.5</v>
      </c>
      <c r="M32" s="54">
        <v>0.5</v>
      </c>
      <c r="N32" s="54">
        <v>0.5</v>
      </c>
      <c r="O32" s="54">
        <v>0.5</v>
      </c>
      <c r="P32" s="54">
        <v>0.5</v>
      </c>
      <c r="Q32" s="13"/>
    </row>
    <row r="33" spans="2:17" ht="15.75" thickBot="1" x14ac:dyDescent="0.3">
      <c r="B33" s="10"/>
      <c r="C33" s="10"/>
      <c r="D33" s="43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13"/>
    </row>
    <row r="34" spans="2:17" x14ac:dyDescent="0.25">
      <c r="B34" s="12" t="s">
        <v>0</v>
      </c>
      <c r="C34" s="12"/>
      <c r="D34" s="44" t="s">
        <v>22</v>
      </c>
      <c r="E34" s="61">
        <v>0.2</v>
      </c>
      <c r="F34" s="61">
        <v>0.2</v>
      </c>
      <c r="G34" s="61">
        <v>0.2</v>
      </c>
      <c r="H34" s="61">
        <v>0.2</v>
      </c>
      <c r="I34" s="61">
        <v>0.2</v>
      </c>
      <c r="J34" s="61">
        <v>0.2</v>
      </c>
      <c r="K34" s="61">
        <v>0.2</v>
      </c>
      <c r="L34" s="61">
        <v>0.2</v>
      </c>
      <c r="M34" s="61">
        <v>0.1</v>
      </c>
      <c r="N34" s="61">
        <v>0.1</v>
      </c>
      <c r="O34" s="61">
        <v>0.1</v>
      </c>
      <c r="P34" s="61">
        <v>0.1</v>
      </c>
      <c r="Q34" s="13"/>
    </row>
    <row r="35" spans="2:17" x14ac:dyDescent="0.25">
      <c r="B35" s="3"/>
      <c r="C35" s="3" t="s">
        <v>2</v>
      </c>
      <c r="D35" s="41" t="s">
        <v>22</v>
      </c>
      <c r="E35" s="50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  <c r="Q35" s="13"/>
    </row>
    <row r="36" spans="2:17" x14ac:dyDescent="0.25">
      <c r="B36" s="7"/>
      <c r="C36" s="7" t="s">
        <v>4</v>
      </c>
      <c r="D36" s="41" t="s">
        <v>22</v>
      </c>
      <c r="E36" s="51">
        <v>0.2</v>
      </c>
      <c r="F36" s="51">
        <v>0.2</v>
      </c>
      <c r="G36" s="54">
        <v>0.2</v>
      </c>
      <c r="H36" s="54">
        <v>0.2</v>
      </c>
      <c r="I36" s="54">
        <v>0.2</v>
      </c>
      <c r="J36" s="54">
        <v>0.2</v>
      </c>
      <c r="K36" s="54">
        <v>0.2</v>
      </c>
      <c r="L36" s="54">
        <v>0.2</v>
      </c>
      <c r="M36" s="54">
        <v>0.1</v>
      </c>
      <c r="N36" s="54">
        <v>0.1</v>
      </c>
      <c r="O36" s="54">
        <v>0.1</v>
      </c>
      <c r="P36" s="54">
        <v>0.1</v>
      </c>
      <c r="Q36" s="13"/>
    </row>
    <row r="37" spans="2:17" ht="15.75" thickBot="1" x14ac:dyDescent="0.3">
      <c r="B37" s="10"/>
      <c r="C37" s="10"/>
      <c r="D37" s="43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13"/>
    </row>
    <row r="38" spans="2:17" x14ac:dyDescent="0.25">
      <c r="B38" s="12" t="s">
        <v>5</v>
      </c>
      <c r="C38" s="12"/>
      <c r="D38" s="44" t="s">
        <v>22</v>
      </c>
      <c r="E38" s="61">
        <v>0.1</v>
      </c>
      <c r="F38" s="61">
        <v>0.1</v>
      </c>
      <c r="G38" s="61">
        <v>0.1</v>
      </c>
      <c r="H38" s="61">
        <v>0.1</v>
      </c>
      <c r="I38" s="61">
        <v>0.1</v>
      </c>
      <c r="J38" s="61">
        <v>0.1</v>
      </c>
      <c r="K38" s="61">
        <v>0.1</v>
      </c>
      <c r="L38" s="61">
        <v>0.1</v>
      </c>
      <c r="M38" s="61">
        <v>0.1</v>
      </c>
      <c r="N38" s="61">
        <v>0.1</v>
      </c>
      <c r="O38" s="61">
        <v>0.1</v>
      </c>
      <c r="P38" s="61">
        <v>0.1</v>
      </c>
      <c r="Q38" s="13"/>
    </row>
    <row r="39" spans="2:17" x14ac:dyDescent="0.25">
      <c r="B39" s="3"/>
      <c r="C39" s="3" t="s">
        <v>6</v>
      </c>
      <c r="D39" s="41" t="s">
        <v>22</v>
      </c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13"/>
    </row>
    <row r="40" spans="2:17" x14ac:dyDescent="0.25">
      <c r="B40" s="7"/>
      <c r="C40" s="7" t="s">
        <v>2</v>
      </c>
      <c r="D40" s="41" t="s">
        <v>22</v>
      </c>
      <c r="E40" s="51">
        <v>0</v>
      </c>
      <c r="F40" s="51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13"/>
    </row>
    <row r="41" spans="2:17" x14ac:dyDescent="0.25">
      <c r="B41" s="7"/>
      <c r="C41" s="7" t="s">
        <v>7</v>
      </c>
      <c r="D41" s="41" t="s">
        <v>22</v>
      </c>
      <c r="E41" s="51">
        <v>0.1</v>
      </c>
      <c r="F41" s="51">
        <v>0.1</v>
      </c>
      <c r="G41" s="54">
        <v>0.1</v>
      </c>
      <c r="H41" s="54">
        <v>0.1</v>
      </c>
      <c r="I41" s="54">
        <v>0.1</v>
      </c>
      <c r="J41" s="54">
        <v>0.1</v>
      </c>
      <c r="K41" s="54">
        <v>0.1</v>
      </c>
      <c r="L41" s="54">
        <v>0.1</v>
      </c>
      <c r="M41" s="54">
        <v>0.1</v>
      </c>
      <c r="N41" s="54">
        <v>0.1</v>
      </c>
      <c r="O41" s="54">
        <v>0.1</v>
      </c>
      <c r="P41" s="54">
        <v>0.1</v>
      </c>
    </row>
    <row r="42" spans="2:17" ht="15.75" thickBot="1" x14ac:dyDescent="0.3">
      <c r="B42" s="10"/>
      <c r="C42" s="10"/>
      <c r="D42" s="43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2:17" x14ac:dyDescent="0.25">
      <c r="B43" s="12" t="s">
        <v>16</v>
      </c>
      <c r="C43" s="12"/>
      <c r="D43" s="44" t="s">
        <v>22</v>
      </c>
      <c r="E43" s="61">
        <v>0.4</v>
      </c>
      <c r="F43" s="61">
        <v>0.30000000000000004</v>
      </c>
      <c r="G43" s="61">
        <v>0.30000000000000004</v>
      </c>
      <c r="H43" s="61">
        <v>0.30000000000000004</v>
      </c>
      <c r="I43" s="61">
        <v>0.30000000000000004</v>
      </c>
      <c r="J43" s="61">
        <v>0.30000000000000004</v>
      </c>
      <c r="K43" s="61">
        <v>0.30000000000000004</v>
      </c>
      <c r="L43" s="61">
        <v>0.30000000000000004</v>
      </c>
      <c r="M43" s="61">
        <v>0.30000000000000004</v>
      </c>
      <c r="N43" s="61">
        <v>0.30000000000000004</v>
      </c>
      <c r="O43" s="61">
        <v>0.30000000000000004</v>
      </c>
      <c r="P43" s="61">
        <v>0.30000000000000004</v>
      </c>
    </row>
    <row r="44" spans="2:17" x14ac:dyDescent="0.25">
      <c r="B44" s="3"/>
      <c r="C44" s="3" t="s">
        <v>6</v>
      </c>
      <c r="D44" s="41" t="s">
        <v>22</v>
      </c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</row>
    <row r="45" spans="2:17" x14ac:dyDescent="0.25">
      <c r="B45" s="7"/>
      <c r="C45" s="7" t="s">
        <v>2</v>
      </c>
      <c r="D45" s="41" t="s">
        <v>22</v>
      </c>
      <c r="E45" s="51">
        <v>0</v>
      </c>
      <c r="F45" s="51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</row>
    <row r="46" spans="2:17" x14ac:dyDescent="0.25">
      <c r="B46" s="7"/>
      <c r="C46" s="7" t="s">
        <v>4</v>
      </c>
      <c r="D46" s="41" t="s">
        <v>22</v>
      </c>
      <c r="E46" s="51">
        <v>0.1</v>
      </c>
      <c r="F46" s="51">
        <v>0.1</v>
      </c>
      <c r="G46" s="54">
        <v>0.1</v>
      </c>
      <c r="H46" s="54">
        <v>0.1</v>
      </c>
      <c r="I46" s="54">
        <v>0.1</v>
      </c>
      <c r="J46" s="54">
        <v>0.1</v>
      </c>
      <c r="K46" s="54">
        <v>0.1</v>
      </c>
      <c r="L46" s="54">
        <v>0.1</v>
      </c>
      <c r="M46" s="54">
        <v>0.1</v>
      </c>
      <c r="N46" s="54">
        <v>0.1</v>
      </c>
      <c r="O46" s="54">
        <v>0.1</v>
      </c>
      <c r="P46" s="54">
        <v>0.1</v>
      </c>
    </row>
    <row r="47" spans="2:17" x14ac:dyDescent="0.25">
      <c r="B47" s="7"/>
      <c r="C47" s="7" t="s">
        <v>17</v>
      </c>
      <c r="D47" s="41" t="s">
        <v>22</v>
      </c>
      <c r="E47" s="51">
        <v>0.3</v>
      </c>
      <c r="F47" s="51">
        <v>0.2</v>
      </c>
      <c r="G47" s="54">
        <v>0.2</v>
      </c>
      <c r="H47" s="54">
        <v>0.2</v>
      </c>
      <c r="I47" s="54">
        <v>0.2</v>
      </c>
      <c r="J47" s="54">
        <v>0.2</v>
      </c>
      <c r="K47" s="54">
        <v>0.2</v>
      </c>
      <c r="L47" s="54">
        <v>0.2</v>
      </c>
      <c r="M47" s="54">
        <v>0.2</v>
      </c>
      <c r="N47" s="54">
        <v>0.2</v>
      </c>
      <c r="O47" s="54">
        <v>0.2</v>
      </c>
      <c r="P47" s="54">
        <v>0.2</v>
      </c>
    </row>
    <row r="48" spans="2:17" x14ac:dyDescent="0.25">
      <c r="B48" s="7"/>
      <c r="C48" s="7" t="s">
        <v>7</v>
      </c>
      <c r="D48" s="41" t="s">
        <v>22</v>
      </c>
      <c r="E48" s="51">
        <v>0</v>
      </c>
      <c r="F48" s="51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</row>
    <row r="49" spans="2:16" ht="15.75" thickBot="1" x14ac:dyDescent="0.3">
      <c r="B49" s="25"/>
      <c r="C49" s="25"/>
      <c r="D49" s="26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62" spans="2:16" x14ac:dyDescent="0.25">
      <c r="E62"/>
    </row>
    <row r="63" spans="2:16" x14ac:dyDescent="0.25">
      <c r="B63" s="6"/>
      <c r="E63"/>
      <c r="F63" s="9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2:16" x14ac:dyDescent="0.25">
      <c r="C64" s="7"/>
      <c r="D64" s="7"/>
    </row>
  </sheetData>
  <conditionalFormatting sqref="D3:P3 D15:P15 D5:P9 D4 D11:P13 D10 F10:P10 D16 F16:P16 D17:P17 D19:P20 D22:P22 D21 F21:P21 D24:P25 D27:P29 D26 F26:P26 D31:P34 D30 F30:P30 D35 F35:P35 D36:P38 D40:P43 D39 F39:P39 D45:P48 D44 F44:P44">
    <cfRule type="expression" dxfId="17" priority="23">
      <formula>D3=0</formula>
    </cfRule>
  </conditionalFormatting>
  <conditionalFormatting sqref="E4:P4">
    <cfRule type="expression" dxfId="16" priority="21">
      <formula>E4=0</formula>
    </cfRule>
  </conditionalFormatting>
  <conditionalFormatting sqref="E16">
    <cfRule type="expression" dxfId="15" priority="10">
      <formula>E16=0</formula>
    </cfRule>
  </conditionalFormatting>
  <conditionalFormatting sqref="E18">
    <cfRule type="expression" dxfId="14" priority="9">
      <formula>E18=0</formula>
    </cfRule>
  </conditionalFormatting>
  <conditionalFormatting sqref="D18">
    <cfRule type="expression" dxfId="13" priority="17">
      <formula>D18=0</formula>
    </cfRule>
  </conditionalFormatting>
  <conditionalFormatting sqref="D23">
    <cfRule type="expression" dxfId="12" priority="16">
      <formula>D23=0</formula>
    </cfRule>
  </conditionalFormatting>
  <conditionalFormatting sqref="F18:P18">
    <cfRule type="expression" dxfId="11" priority="15">
      <formula>F18=0</formula>
    </cfRule>
  </conditionalFormatting>
  <conditionalFormatting sqref="F23:P23">
    <cfRule type="expression" dxfId="10" priority="14">
      <formula>F23=0</formula>
    </cfRule>
  </conditionalFormatting>
  <conditionalFormatting sqref="E21">
    <cfRule type="expression" dxfId="9" priority="8">
      <formula>E21=0</formula>
    </cfRule>
  </conditionalFormatting>
  <conditionalFormatting sqref="E26">
    <cfRule type="expression" dxfId="8" priority="6">
      <formula>E26=0</formula>
    </cfRule>
  </conditionalFormatting>
  <conditionalFormatting sqref="E10">
    <cfRule type="expression" dxfId="7" priority="11">
      <formula>E10=0</formula>
    </cfRule>
  </conditionalFormatting>
  <conditionalFormatting sqref="E30">
    <cfRule type="expression" dxfId="6" priority="5">
      <formula>E30=0</formula>
    </cfRule>
  </conditionalFormatting>
  <conditionalFormatting sqref="E23">
    <cfRule type="expression" dxfId="5" priority="7">
      <formula>E23=0</formula>
    </cfRule>
  </conditionalFormatting>
  <conditionalFormatting sqref="E35">
    <cfRule type="expression" dxfId="4" priority="4">
      <formula>E35=0</formula>
    </cfRule>
  </conditionalFormatting>
  <conditionalFormatting sqref="E39">
    <cfRule type="expression" dxfId="3" priority="3">
      <formula>E39=0</formula>
    </cfRule>
  </conditionalFormatting>
  <conditionalFormatting sqref="E44">
    <cfRule type="expression" dxfId="2" priority="2">
      <formula>E44=0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workbookViewId="0">
      <selection activeCell="A4" sqref="A4"/>
    </sheetView>
  </sheetViews>
  <sheetFormatPr defaultRowHeight="15" x14ac:dyDescent="0.25"/>
  <cols>
    <col min="2" max="2" width="10.5703125" bestFit="1" customWidth="1"/>
    <col min="3" max="3" width="12.140625" bestFit="1" customWidth="1"/>
    <col min="4" max="16" width="9.85546875" bestFit="1" customWidth="1"/>
  </cols>
  <sheetData>
    <row r="1" spans="1:16" x14ac:dyDescent="0.25">
      <c r="A1" s="45" t="s">
        <v>28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x14ac:dyDescent="0.25">
      <c r="D2" s="35">
        <v>2018</v>
      </c>
      <c r="E2" s="36">
        <v>2019</v>
      </c>
      <c r="F2" s="36">
        <v>2020</v>
      </c>
      <c r="G2" s="37">
        <v>2021</v>
      </c>
      <c r="H2" s="37">
        <v>2022</v>
      </c>
      <c r="I2" s="37">
        <v>2023</v>
      </c>
      <c r="J2" s="37">
        <v>2024</v>
      </c>
      <c r="K2" s="37">
        <v>2025</v>
      </c>
      <c r="L2" s="37">
        <v>2026</v>
      </c>
      <c r="M2" s="37">
        <v>2027</v>
      </c>
      <c r="N2" s="37">
        <v>2028</v>
      </c>
      <c r="O2" s="37">
        <v>2029</v>
      </c>
      <c r="P2" s="37">
        <v>2030</v>
      </c>
    </row>
    <row r="3" spans="1:16" x14ac:dyDescent="0.25">
      <c r="B3" s="2" t="s">
        <v>12</v>
      </c>
      <c r="C3" s="2"/>
      <c r="D3" s="27">
        <f>SUM(D4:D9)</f>
        <v>219013</v>
      </c>
      <c r="E3" s="28">
        <f t="shared" ref="E3:P3" si="0">SUM(E4:E9)</f>
        <v>226000</v>
      </c>
      <c r="F3" s="28">
        <f t="shared" si="0"/>
        <v>221000</v>
      </c>
      <c r="G3" s="28">
        <f t="shared" si="0"/>
        <v>227000</v>
      </c>
      <c r="H3" s="28">
        <f t="shared" si="0"/>
        <v>224000</v>
      </c>
      <c r="I3" s="28">
        <f t="shared" si="0"/>
        <v>233000</v>
      </c>
      <c r="J3" s="28">
        <f t="shared" si="0"/>
        <v>233000</v>
      </c>
      <c r="K3" s="28">
        <f t="shared" si="0"/>
        <v>243000</v>
      </c>
      <c r="L3" s="28">
        <f t="shared" si="0"/>
        <v>248000</v>
      </c>
      <c r="M3" s="28">
        <f t="shared" si="0"/>
        <v>258000</v>
      </c>
      <c r="N3" s="28">
        <f t="shared" si="0"/>
        <v>263000</v>
      </c>
      <c r="O3" s="28">
        <f t="shared" si="0"/>
        <v>272000</v>
      </c>
      <c r="P3" s="28">
        <f t="shared" si="0"/>
        <v>277000</v>
      </c>
    </row>
    <row r="4" spans="1:16" x14ac:dyDescent="0.25">
      <c r="B4" s="1"/>
      <c r="C4" s="1" t="s">
        <v>18</v>
      </c>
      <c r="D4" s="29">
        <v>142000</v>
      </c>
      <c r="E4" s="30">
        <v>164000</v>
      </c>
      <c r="F4" s="30">
        <v>158000</v>
      </c>
      <c r="G4" s="30">
        <v>165000</v>
      </c>
      <c r="H4" s="30">
        <v>162000</v>
      </c>
      <c r="I4" s="30">
        <v>166000</v>
      </c>
      <c r="J4" s="30">
        <v>163000</v>
      </c>
      <c r="K4" s="30">
        <v>165000</v>
      </c>
      <c r="L4" s="30">
        <v>162000</v>
      </c>
      <c r="M4" s="30">
        <v>161000</v>
      </c>
      <c r="N4" s="30">
        <v>154000</v>
      </c>
      <c r="O4" s="30">
        <v>148000</v>
      </c>
      <c r="P4" s="30">
        <v>138000</v>
      </c>
    </row>
    <row r="5" spans="1:16" x14ac:dyDescent="0.25">
      <c r="B5" s="4"/>
      <c r="C5" s="4" t="s">
        <v>23</v>
      </c>
      <c r="D5" s="29">
        <v>72000</v>
      </c>
      <c r="E5" s="30">
        <v>53000</v>
      </c>
      <c r="F5" s="30">
        <v>51000</v>
      </c>
      <c r="G5" s="31">
        <v>55000</v>
      </c>
      <c r="H5" s="31">
        <v>54000</v>
      </c>
      <c r="I5" s="31">
        <v>56000</v>
      </c>
      <c r="J5" s="31">
        <v>55000</v>
      </c>
      <c r="K5" s="31">
        <v>55000</v>
      </c>
      <c r="L5" s="31">
        <v>53000</v>
      </c>
      <c r="M5" s="31">
        <v>51000</v>
      </c>
      <c r="N5" s="31">
        <v>47000</v>
      </c>
      <c r="O5" s="31">
        <v>43000</v>
      </c>
      <c r="P5" s="31">
        <v>38000</v>
      </c>
    </row>
    <row r="6" spans="1:16" x14ac:dyDescent="0.25">
      <c r="B6" s="4"/>
      <c r="C6" s="4" t="s">
        <v>24</v>
      </c>
      <c r="D6" s="29">
        <v>7</v>
      </c>
      <c r="E6" s="30">
        <v>0</v>
      </c>
      <c r="F6" s="30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</row>
    <row r="7" spans="1:16" x14ac:dyDescent="0.25">
      <c r="B7" s="4"/>
      <c r="C7" s="4" t="s">
        <v>25</v>
      </c>
      <c r="D7" s="29">
        <v>3000</v>
      </c>
      <c r="E7" s="30">
        <v>4000</v>
      </c>
      <c r="F7" s="30">
        <v>5000</v>
      </c>
      <c r="G7" s="31">
        <v>1000</v>
      </c>
      <c r="H7" s="31">
        <v>1000</v>
      </c>
      <c r="I7" s="31">
        <v>1000</v>
      </c>
      <c r="J7" s="31">
        <v>1000</v>
      </c>
      <c r="K7" s="31">
        <v>2000</v>
      </c>
      <c r="L7" s="31">
        <v>2000</v>
      </c>
      <c r="M7" s="31">
        <v>2000</v>
      </c>
      <c r="N7" s="31">
        <v>3000</v>
      </c>
      <c r="O7" s="31">
        <v>3000</v>
      </c>
      <c r="P7" s="31">
        <v>4000</v>
      </c>
    </row>
    <row r="8" spans="1:16" x14ac:dyDescent="0.25">
      <c r="B8" s="4"/>
      <c r="C8" s="4" t="s">
        <v>26</v>
      </c>
      <c r="D8" s="29">
        <v>2000</v>
      </c>
      <c r="E8" s="30">
        <v>5000</v>
      </c>
      <c r="F8" s="30">
        <v>7000</v>
      </c>
      <c r="G8" s="31">
        <v>6000</v>
      </c>
      <c r="H8" s="31">
        <v>7000</v>
      </c>
      <c r="I8" s="31">
        <v>10000</v>
      </c>
      <c r="J8" s="31">
        <v>14000</v>
      </c>
      <c r="K8" s="31">
        <v>21000</v>
      </c>
      <c r="L8" s="31">
        <v>31000</v>
      </c>
      <c r="M8" s="31">
        <v>44000</v>
      </c>
      <c r="N8" s="31">
        <v>59000</v>
      </c>
      <c r="O8" s="31">
        <v>78000</v>
      </c>
      <c r="P8" s="31">
        <v>97000</v>
      </c>
    </row>
    <row r="9" spans="1:16" x14ac:dyDescent="0.25">
      <c r="B9" s="4"/>
      <c r="C9" s="4" t="s">
        <v>19</v>
      </c>
      <c r="D9" s="29">
        <v>6</v>
      </c>
      <c r="E9" s="30">
        <v>0</v>
      </c>
      <c r="F9" s="30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</row>
    <row r="10" spans="1:16" x14ac:dyDescent="0.25">
      <c r="B10" s="4"/>
      <c r="C10" s="4"/>
      <c r="D10" s="32"/>
      <c r="E10" s="30"/>
      <c r="F10" s="30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6" x14ac:dyDescent="0.25">
      <c r="B11" s="2" t="s">
        <v>15</v>
      </c>
      <c r="C11" s="2"/>
      <c r="D11" s="27">
        <f>SUM(D12:D15)</f>
        <v>32910</v>
      </c>
      <c r="E11" s="28">
        <f t="shared" ref="E11:P11" si="1">SUM(E12:E15)</f>
        <v>31730</v>
      </c>
      <c r="F11" s="28">
        <f t="shared" si="1"/>
        <v>29730</v>
      </c>
      <c r="G11" s="28">
        <f t="shared" si="1"/>
        <v>30730</v>
      </c>
      <c r="H11" s="28">
        <f t="shared" si="1"/>
        <v>29730</v>
      </c>
      <c r="I11" s="28">
        <f t="shared" si="1"/>
        <v>29730</v>
      </c>
      <c r="J11" s="28">
        <f t="shared" si="1"/>
        <v>30630</v>
      </c>
      <c r="K11" s="28">
        <f t="shared" si="1"/>
        <v>31630</v>
      </c>
      <c r="L11" s="28">
        <f t="shared" si="1"/>
        <v>31630</v>
      </c>
      <c r="M11" s="28">
        <f t="shared" si="1"/>
        <v>33630</v>
      </c>
      <c r="N11" s="28">
        <f t="shared" si="1"/>
        <v>34530</v>
      </c>
      <c r="O11" s="28">
        <f t="shared" si="1"/>
        <v>35430</v>
      </c>
      <c r="P11" s="28">
        <f t="shared" si="1"/>
        <v>36430</v>
      </c>
    </row>
    <row r="12" spans="1:16" x14ac:dyDescent="0.25">
      <c r="B12" s="5"/>
      <c r="C12" s="3" t="s">
        <v>18</v>
      </c>
      <c r="D12" s="29">
        <v>1900</v>
      </c>
      <c r="E12" s="33">
        <v>1700</v>
      </c>
      <c r="F12" s="33">
        <v>1700</v>
      </c>
      <c r="G12" s="33">
        <v>1700</v>
      </c>
      <c r="H12" s="33">
        <v>1700</v>
      </c>
      <c r="I12" s="33">
        <v>1700</v>
      </c>
      <c r="J12" s="33">
        <v>1600</v>
      </c>
      <c r="K12" s="33">
        <v>1600</v>
      </c>
      <c r="L12" s="33">
        <v>1600</v>
      </c>
      <c r="M12" s="33">
        <v>1600</v>
      </c>
      <c r="N12" s="33">
        <v>1500</v>
      </c>
      <c r="O12" s="33">
        <v>1400</v>
      </c>
      <c r="P12" s="33">
        <v>1400</v>
      </c>
    </row>
    <row r="13" spans="1:16" x14ac:dyDescent="0.25">
      <c r="B13" s="7"/>
      <c r="C13" s="7" t="s">
        <v>23</v>
      </c>
      <c r="D13" s="29">
        <v>31000</v>
      </c>
      <c r="E13" s="33">
        <v>29000</v>
      </c>
      <c r="F13" s="33">
        <v>27000</v>
      </c>
      <c r="G13" s="34">
        <v>28000</v>
      </c>
      <c r="H13" s="34">
        <v>27000</v>
      </c>
      <c r="I13" s="34">
        <v>27000</v>
      </c>
      <c r="J13" s="34">
        <v>27000</v>
      </c>
      <c r="K13" s="34">
        <v>27000</v>
      </c>
      <c r="L13" s="34">
        <v>26000</v>
      </c>
      <c r="M13" s="34">
        <v>26000</v>
      </c>
      <c r="N13" s="34">
        <v>25000</v>
      </c>
      <c r="O13" s="34">
        <v>24000</v>
      </c>
      <c r="P13" s="34">
        <v>22000</v>
      </c>
    </row>
    <row r="14" spans="1:16" x14ac:dyDescent="0.25">
      <c r="B14" s="4"/>
      <c r="C14" s="7" t="s">
        <v>24</v>
      </c>
      <c r="D14" s="29">
        <v>10</v>
      </c>
      <c r="E14" s="30">
        <v>30</v>
      </c>
      <c r="F14" s="30">
        <v>30</v>
      </c>
      <c r="G14" s="31">
        <v>30</v>
      </c>
      <c r="H14" s="31">
        <v>30</v>
      </c>
      <c r="I14" s="31">
        <v>30</v>
      </c>
      <c r="J14" s="31">
        <v>30</v>
      </c>
      <c r="K14" s="31">
        <v>30</v>
      </c>
      <c r="L14" s="31">
        <v>30</v>
      </c>
      <c r="M14" s="31">
        <v>30</v>
      </c>
      <c r="N14" s="31">
        <v>30</v>
      </c>
      <c r="O14" s="31">
        <v>30</v>
      </c>
      <c r="P14" s="31">
        <v>30</v>
      </c>
    </row>
    <row r="15" spans="1:16" x14ac:dyDescent="0.25">
      <c r="B15" s="4"/>
      <c r="C15" s="4" t="s">
        <v>26</v>
      </c>
      <c r="D15" s="29">
        <v>0</v>
      </c>
      <c r="E15" s="30">
        <v>1000</v>
      </c>
      <c r="F15" s="30">
        <v>1000</v>
      </c>
      <c r="G15" s="31">
        <v>1000</v>
      </c>
      <c r="H15" s="31">
        <v>1000</v>
      </c>
      <c r="I15" s="31">
        <v>1000</v>
      </c>
      <c r="J15" s="31">
        <v>2000</v>
      </c>
      <c r="K15" s="31">
        <v>3000</v>
      </c>
      <c r="L15" s="31">
        <v>4000</v>
      </c>
      <c r="M15" s="31">
        <v>6000</v>
      </c>
      <c r="N15" s="31">
        <v>8000</v>
      </c>
      <c r="O15" s="31">
        <v>10000</v>
      </c>
      <c r="P15" s="31">
        <v>13000</v>
      </c>
    </row>
    <row r="16" spans="1:16" x14ac:dyDescent="0.25">
      <c r="B16" s="7"/>
      <c r="C16" s="7"/>
      <c r="D16" s="17"/>
      <c r="E16" s="18"/>
      <c r="F16" s="18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2:16" x14ac:dyDescent="0.25">
      <c r="B17" s="2" t="s">
        <v>20</v>
      </c>
      <c r="C17" s="2"/>
      <c r="D17" s="27">
        <f>SUM(D18:D21)</f>
        <v>4320</v>
      </c>
      <c r="E17" s="28">
        <f t="shared" ref="E17:P17" si="2">SUM(E18:E21)</f>
        <v>4110</v>
      </c>
      <c r="F17" s="28">
        <f t="shared" si="2"/>
        <v>4110</v>
      </c>
      <c r="G17" s="28">
        <f t="shared" si="2"/>
        <v>4210</v>
      </c>
      <c r="H17" s="28">
        <f t="shared" si="2"/>
        <v>4310</v>
      </c>
      <c r="I17" s="28">
        <f t="shared" si="2"/>
        <v>4310</v>
      </c>
      <c r="J17" s="28">
        <f t="shared" si="2"/>
        <v>4420</v>
      </c>
      <c r="K17" s="28">
        <f t="shared" si="2"/>
        <v>4420</v>
      </c>
      <c r="L17" s="28">
        <f t="shared" si="2"/>
        <v>4532</v>
      </c>
      <c r="M17" s="28">
        <f t="shared" si="2"/>
        <v>4645</v>
      </c>
      <c r="N17" s="28">
        <f t="shared" si="2"/>
        <v>4645</v>
      </c>
      <c r="O17" s="28">
        <f t="shared" si="2"/>
        <v>4745</v>
      </c>
      <c r="P17" s="28">
        <f t="shared" si="2"/>
        <v>4755</v>
      </c>
    </row>
    <row r="18" spans="2:16" x14ac:dyDescent="0.25">
      <c r="B18" s="3"/>
      <c r="C18" s="3" t="s">
        <v>23</v>
      </c>
      <c r="D18" s="29">
        <v>4300</v>
      </c>
      <c r="E18" s="33">
        <v>4100</v>
      </c>
      <c r="F18" s="33">
        <v>4100</v>
      </c>
      <c r="G18" s="33">
        <v>4200</v>
      </c>
      <c r="H18" s="33">
        <v>4300</v>
      </c>
      <c r="I18" s="33">
        <v>4300</v>
      </c>
      <c r="J18" s="33">
        <v>4400</v>
      </c>
      <c r="K18" s="33">
        <v>4400</v>
      </c>
      <c r="L18" s="33">
        <v>4500</v>
      </c>
      <c r="M18" s="33">
        <v>4600</v>
      </c>
      <c r="N18" s="33">
        <v>4600</v>
      </c>
      <c r="O18" s="33">
        <v>4700</v>
      </c>
      <c r="P18" s="33">
        <v>4700</v>
      </c>
    </row>
    <row r="19" spans="2:16" x14ac:dyDescent="0.25">
      <c r="B19" s="6"/>
      <c r="C19" s="7" t="s">
        <v>24</v>
      </c>
      <c r="D19" s="29">
        <v>20</v>
      </c>
      <c r="E19" s="33">
        <v>10</v>
      </c>
      <c r="F19" s="33">
        <v>10</v>
      </c>
      <c r="G19" s="33">
        <v>10</v>
      </c>
      <c r="H19" s="33">
        <v>10</v>
      </c>
      <c r="I19" s="33">
        <v>10</v>
      </c>
      <c r="J19" s="33">
        <v>10</v>
      </c>
      <c r="K19" s="33">
        <v>10</v>
      </c>
      <c r="L19" s="33">
        <v>10</v>
      </c>
      <c r="M19" s="33">
        <v>10</v>
      </c>
      <c r="N19" s="33">
        <v>10</v>
      </c>
      <c r="O19" s="33">
        <v>10</v>
      </c>
      <c r="P19" s="33">
        <v>10</v>
      </c>
    </row>
    <row r="20" spans="2:16" x14ac:dyDescent="0.25">
      <c r="B20" s="7"/>
      <c r="C20" s="7" t="s">
        <v>26</v>
      </c>
      <c r="D20" s="29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10</v>
      </c>
      <c r="K20" s="33">
        <v>10</v>
      </c>
      <c r="L20" s="33">
        <v>20</v>
      </c>
      <c r="M20" s="33">
        <v>30</v>
      </c>
      <c r="N20" s="33">
        <v>30</v>
      </c>
      <c r="O20" s="33">
        <v>30</v>
      </c>
      <c r="P20" s="33">
        <v>40</v>
      </c>
    </row>
    <row r="21" spans="2:16" x14ac:dyDescent="0.25">
      <c r="B21" s="7"/>
      <c r="C21" s="7" t="s">
        <v>19</v>
      </c>
      <c r="D21" s="29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2</v>
      </c>
      <c r="M21" s="33">
        <v>5</v>
      </c>
      <c r="N21" s="33">
        <v>5</v>
      </c>
      <c r="O21" s="33">
        <v>5</v>
      </c>
      <c r="P21" s="33">
        <v>5</v>
      </c>
    </row>
    <row r="22" spans="2:16" x14ac:dyDescent="0.25">
      <c r="D22" s="20"/>
      <c r="E22" s="21"/>
      <c r="F22" s="21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2:16" x14ac:dyDescent="0.25">
      <c r="B23" s="2" t="s">
        <v>21</v>
      </c>
      <c r="C23" s="2"/>
      <c r="D23" s="27">
        <f>SUM(D24:D27)</f>
        <v>600</v>
      </c>
      <c r="E23" s="28">
        <f t="shared" ref="E23" si="3">SUM(E24:E27)</f>
        <v>911</v>
      </c>
      <c r="F23" s="28">
        <f t="shared" ref="F23" si="4">SUM(F24:F27)</f>
        <v>891</v>
      </c>
      <c r="G23" s="28">
        <f t="shared" ref="G23" si="5">SUM(G24:G27)</f>
        <v>901</v>
      </c>
      <c r="H23" s="28">
        <f t="shared" ref="H23" si="6">SUM(H24:H27)</f>
        <v>841</v>
      </c>
      <c r="I23" s="28">
        <f t="shared" ref="I23" si="7">SUM(I24:I27)</f>
        <v>851</v>
      </c>
      <c r="J23" s="28">
        <f t="shared" ref="J23" si="8">SUM(J24:J27)</f>
        <v>781</v>
      </c>
      <c r="K23" s="28">
        <f t="shared" ref="K23" si="9">SUM(K24:K27)</f>
        <v>791</v>
      </c>
      <c r="L23" s="28">
        <f t="shared" ref="L23" si="10">SUM(L24:L27)</f>
        <v>824</v>
      </c>
      <c r="M23" s="28">
        <f t="shared" ref="M23" si="11">SUM(M24:M27)</f>
        <v>728</v>
      </c>
      <c r="N23" s="28">
        <f t="shared" ref="N23" si="12">SUM(N24:N27)</f>
        <v>752</v>
      </c>
      <c r="O23" s="28">
        <f t="shared" ref="O23" si="13">SUM(O24:O27)</f>
        <v>756</v>
      </c>
      <c r="P23" s="28">
        <f t="shared" ref="P23" si="14">SUM(P24:P27)</f>
        <v>767</v>
      </c>
    </row>
    <row r="24" spans="2:16" x14ac:dyDescent="0.25">
      <c r="B24" s="3"/>
      <c r="C24" s="3" t="s">
        <v>23</v>
      </c>
      <c r="D24" s="29">
        <v>600</v>
      </c>
      <c r="E24" s="33">
        <v>800</v>
      </c>
      <c r="F24" s="33">
        <v>800</v>
      </c>
      <c r="G24" s="33">
        <v>800</v>
      </c>
      <c r="H24" s="33">
        <v>700</v>
      </c>
      <c r="I24" s="33">
        <v>700</v>
      </c>
      <c r="J24" s="33">
        <v>600</v>
      </c>
      <c r="K24" s="33">
        <v>600</v>
      </c>
      <c r="L24" s="33">
        <v>600</v>
      </c>
      <c r="M24" s="33">
        <v>500</v>
      </c>
      <c r="N24" s="33">
        <v>500</v>
      </c>
      <c r="O24" s="33">
        <v>500</v>
      </c>
      <c r="P24" s="33">
        <v>500</v>
      </c>
    </row>
    <row r="25" spans="2:16" x14ac:dyDescent="0.25">
      <c r="B25" s="7"/>
      <c r="C25" s="7" t="s">
        <v>24</v>
      </c>
      <c r="D25" s="29">
        <v>0</v>
      </c>
      <c r="E25" s="33">
        <v>30</v>
      </c>
      <c r="F25" s="33">
        <v>40</v>
      </c>
      <c r="G25" s="33">
        <v>40</v>
      </c>
      <c r="H25" s="33">
        <v>70</v>
      </c>
      <c r="I25" s="33">
        <v>70</v>
      </c>
      <c r="J25" s="33">
        <v>90</v>
      </c>
      <c r="K25" s="33">
        <v>90</v>
      </c>
      <c r="L25" s="33">
        <v>110</v>
      </c>
      <c r="M25" s="33">
        <v>100</v>
      </c>
      <c r="N25" s="33">
        <v>110</v>
      </c>
      <c r="O25" s="33">
        <v>100</v>
      </c>
      <c r="P25" s="33">
        <v>90</v>
      </c>
    </row>
    <row r="26" spans="2:16" x14ac:dyDescent="0.25">
      <c r="B26" s="7"/>
      <c r="C26" s="7" t="s">
        <v>26</v>
      </c>
      <c r="D26" s="29">
        <v>0</v>
      </c>
      <c r="E26" s="33">
        <v>80</v>
      </c>
      <c r="F26" s="33">
        <v>50</v>
      </c>
      <c r="G26" s="33">
        <v>60</v>
      </c>
      <c r="H26" s="33">
        <v>70</v>
      </c>
      <c r="I26" s="33">
        <v>80</v>
      </c>
      <c r="J26" s="33">
        <v>90</v>
      </c>
      <c r="K26" s="33">
        <v>100</v>
      </c>
      <c r="L26" s="33">
        <v>110</v>
      </c>
      <c r="M26" s="33">
        <v>120</v>
      </c>
      <c r="N26" s="33">
        <v>130</v>
      </c>
      <c r="O26" s="33">
        <v>140</v>
      </c>
      <c r="P26" s="33">
        <v>150</v>
      </c>
    </row>
    <row r="27" spans="2:16" x14ac:dyDescent="0.25">
      <c r="B27" s="6"/>
      <c r="C27" s="7" t="s">
        <v>19</v>
      </c>
      <c r="D27" s="29">
        <v>0</v>
      </c>
      <c r="E27" s="33">
        <v>1</v>
      </c>
      <c r="F27" s="33">
        <v>1</v>
      </c>
      <c r="G27" s="33">
        <v>1</v>
      </c>
      <c r="H27" s="33">
        <v>1</v>
      </c>
      <c r="I27" s="33">
        <v>1</v>
      </c>
      <c r="J27" s="33">
        <v>1</v>
      </c>
      <c r="K27" s="33">
        <v>1</v>
      </c>
      <c r="L27" s="33">
        <v>4</v>
      </c>
      <c r="M27" s="33">
        <v>8</v>
      </c>
      <c r="N27" s="33">
        <v>12</v>
      </c>
      <c r="O27" s="33">
        <v>16</v>
      </c>
      <c r="P27" s="33">
        <v>27</v>
      </c>
    </row>
    <row r="28" spans="2:16" x14ac:dyDescent="0.25">
      <c r="B28" s="7"/>
      <c r="C28" s="7"/>
      <c r="D28" s="17"/>
      <c r="E28" s="18"/>
      <c r="F28" s="18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2:16" x14ac:dyDescent="0.25">
      <c r="B29" s="2" t="s">
        <v>11</v>
      </c>
      <c r="C29" s="2"/>
      <c r="D29" s="27">
        <f>SUM(D30)</f>
        <v>3000</v>
      </c>
      <c r="E29" s="28">
        <f t="shared" ref="E29:P29" si="15">SUM(E30)</f>
        <v>2000</v>
      </c>
      <c r="F29" s="28">
        <f t="shared" si="15"/>
        <v>2000</v>
      </c>
      <c r="G29" s="28">
        <f t="shared" si="15"/>
        <v>2000</v>
      </c>
      <c r="H29" s="28">
        <f t="shared" si="15"/>
        <v>2000</v>
      </c>
      <c r="I29" s="28">
        <f t="shared" si="15"/>
        <v>2000</v>
      </c>
      <c r="J29" s="28">
        <f t="shared" si="15"/>
        <v>2000</v>
      </c>
      <c r="K29" s="28">
        <f t="shared" si="15"/>
        <v>2000</v>
      </c>
      <c r="L29" s="28">
        <f t="shared" si="15"/>
        <v>2000</v>
      </c>
      <c r="M29" s="28">
        <f t="shared" si="15"/>
        <v>2000</v>
      </c>
      <c r="N29" s="28">
        <f t="shared" si="15"/>
        <v>2000</v>
      </c>
      <c r="O29" s="28">
        <f t="shared" si="15"/>
        <v>2000</v>
      </c>
      <c r="P29" s="28">
        <f t="shared" si="15"/>
        <v>2000</v>
      </c>
    </row>
    <row r="30" spans="2:16" x14ac:dyDescent="0.25">
      <c r="B30" s="3"/>
      <c r="C30" s="3" t="s">
        <v>18</v>
      </c>
      <c r="D30" s="29">
        <v>3000</v>
      </c>
      <c r="E30" s="33">
        <v>2000</v>
      </c>
      <c r="F30" s="33">
        <v>2000</v>
      </c>
      <c r="G30" s="33">
        <v>2000</v>
      </c>
      <c r="H30" s="33">
        <v>2000</v>
      </c>
      <c r="I30" s="33">
        <v>2000</v>
      </c>
      <c r="J30" s="33">
        <v>2000</v>
      </c>
      <c r="K30" s="33">
        <v>2000</v>
      </c>
      <c r="L30" s="33">
        <v>2000</v>
      </c>
      <c r="M30" s="33">
        <v>2000</v>
      </c>
      <c r="N30" s="33">
        <v>2000</v>
      </c>
      <c r="O30" s="33">
        <v>2000</v>
      </c>
      <c r="P30" s="33">
        <v>2000</v>
      </c>
    </row>
    <row r="31" spans="2:16" ht="15.75" thickBot="1" x14ac:dyDescent="0.3">
      <c r="B31" s="10"/>
      <c r="C31" s="10"/>
      <c r="D31" s="23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</sheetData>
  <conditionalFormatting sqref="D3:P31">
    <cfRule type="expression" dxfId="1" priority="1">
      <formula>D3=0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workbookViewId="0">
      <selection activeCell="AB9" sqref="AB9"/>
    </sheetView>
  </sheetViews>
  <sheetFormatPr defaultRowHeight="15" x14ac:dyDescent="0.25"/>
  <cols>
    <col min="2" max="2" width="10.5703125" bestFit="1" customWidth="1"/>
    <col min="3" max="3" width="12.140625" bestFit="1" customWidth="1"/>
    <col min="4" max="16" width="9.85546875" bestFit="1" customWidth="1"/>
  </cols>
  <sheetData>
    <row r="1" spans="1:16" x14ac:dyDescent="0.25">
      <c r="A1" s="45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x14ac:dyDescent="0.25">
      <c r="D2" s="35">
        <v>2018</v>
      </c>
      <c r="E2" s="36">
        <v>2019</v>
      </c>
      <c r="F2" s="36">
        <v>2020</v>
      </c>
      <c r="G2" s="37">
        <v>2021</v>
      </c>
      <c r="H2" s="37">
        <v>2022</v>
      </c>
      <c r="I2" s="37">
        <v>2023</v>
      </c>
      <c r="J2" s="37">
        <v>2024</v>
      </c>
      <c r="K2" s="37">
        <v>2025</v>
      </c>
      <c r="L2" s="37">
        <v>2026</v>
      </c>
      <c r="M2" s="37">
        <v>2027</v>
      </c>
      <c r="N2" s="37">
        <v>2028</v>
      </c>
      <c r="O2" s="37">
        <v>2029</v>
      </c>
      <c r="P2" s="37">
        <v>2030</v>
      </c>
    </row>
    <row r="3" spans="1:16" x14ac:dyDescent="0.25">
      <c r="B3" s="2" t="s">
        <v>12</v>
      </c>
      <c r="C3" s="2"/>
      <c r="D3" s="27">
        <f t="shared" ref="D3:P3" si="0">SUM(D4:D9)</f>
        <v>2615210</v>
      </c>
      <c r="E3" s="28">
        <f t="shared" si="0"/>
        <v>2659210</v>
      </c>
      <c r="F3" s="28">
        <f t="shared" si="0"/>
        <v>2713200</v>
      </c>
      <c r="G3" s="28">
        <f t="shared" si="0"/>
        <v>2774200</v>
      </c>
      <c r="H3" s="28">
        <f t="shared" si="0"/>
        <v>2824190</v>
      </c>
      <c r="I3" s="28">
        <f t="shared" si="0"/>
        <v>2895190</v>
      </c>
      <c r="J3" s="28">
        <f t="shared" si="0"/>
        <v>2945180</v>
      </c>
      <c r="K3" s="28">
        <f t="shared" si="0"/>
        <v>3007180</v>
      </c>
      <c r="L3" s="28">
        <f t="shared" si="0"/>
        <v>3078180</v>
      </c>
      <c r="M3" s="28">
        <f t="shared" si="0"/>
        <v>3150160</v>
      </c>
      <c r="N3" s="28">
        <f t="shared" si="0"/>
        <v>3212150</v>
      </c>
      <c r="O3" s="28">
        <f t="shared" si="0"/>
        <v>3285140</v>
      </c>
      <c r="P3" s="28">
        <f t="shared" si="0"/>
        <v>3348130</v>
      </c>
    </row>
    <row r="4" spans="1:16" x14ac:dyDescent="0.25">
      <c r="B4" s="1"/>
      <c r="C4" s="1" t="s">
        <v>18</v>
      </c>
      <c r="D4" s="29">
        <v>1780000</v>
      </c>
      <c r="E4" s="30">
        <v>1810000</v>
      </c>
      <c r="F4" s="30">
        <v>1840000</v>
      </c>
      <c r="G4" s="30">
        <v>1880000</v>
      </c>
      <c r="H4" s="30">
        <v>1920000</v>
      </c>
      <c r="I4" s="30">
        <v>1970000</v>
      </c>
      <c r="J4" s="30">
        <v>2010000</v>
      </c>
      <c r="K4" s="30">
        <v>2060000</v>
      </c>
      <c r="L4" s="30">
        <v>2100000</v>
      </c>
      <c r="M4" s="30">
        <v>2140000</v>
      </c>
      <c r="N4" s="30">
        <v>2160000</v>
      </c>
      <c r="O4" s="30">
        <v>2180000</v>
      </c>
      <c r="P4" s="30">
        <v>2180000</v>
      </c>
    </row>
    <row r="5" spans="1:16" x14ac:dyDescent="0.25">
      <c r="B5" s="4"/>
      <c r="C5" s="4" t="s">
        <v>23</v>
      </c>
      <c r="D5" s="29">
        <v>820000</v>
      </c>
      <c r="E5" s="30">
        <v>830000</v>
      </c>
      <c r="F5" s="30">
        <v>840000</v>
      </c>
      <c r="G5" s="31">
        <v>850000</v>
      </c>
      <c r="H5" s="31">
        <v>860000</v>
      </c>
      <c r="I5" s="31">
        <v>870000</v>
      </c>
      <c r="J5" s="31">
        <v>870000</v>
      </c>
      <c r="K5" s="31">
        <v>860000</v>
      </c>
      <c r="L5" s="31">
        <v>860000</v>
      </c>
      <c r="M5" s="31">
        <v>850000</v>
      </c>
      <c r="N5" s="31">
        <v>830000</v>
      </c>
      <c r="O5" s="31">
        <v>810000</v>
      </c>
      <c r="P5" s="31">
        <v>790000</v>
      </c>
    </row>
    <row r="6" spans="1:16" x14ac:dyDescent="0.25">
      <c r="B6" s="4"/>
      <c r="C6" s="4" t="s">
        <v>24</v>
      </c>
      <c r="D6" s="29">
        <v>130</v>
      </c>
      <c r="E6" s="30">
        <v>130</v>
      </c>
      <c r="F6" s="30">
        <v>120</v>
      </c>
      <c r="G6" s="31">
        <v>120</v>
      </c>
      <c r="H6" s="31">
        <v>120</v>
      </c>
      <c r="I6" s="31">
        <v>120</v>
      </c>
      <c r="J6" s="31">
        <v>110</v>
      </c>
      <c r="K6" s="31">
        <v>110</v>
      </c>
      <c r="L6" s="31">
        <v>110</v>
      </c>
      <c r="M6" s="31">
        <v>100</v>
      </c>
      <c r="N6" s="31">
        <v>90</v>
      </c>
      <c r="O6" s="31">
        <v>90</v>
      </c>
      <c r="P6" s="31">
        <v>80</v>
      </c>
    </row>
    <row r="7" spans="1:16" x14ac:dyDescent="0.25">
      <c r="B7" s="4"/>
      <c r="C7" s="4" t="s">
        <v>25</v>
      </c>
      <c r="D7" s="29">
        <v>5000</v>
      </c>
      <c r="E7" s="30">
        <v>9000</v>
      </c>
      <c r="F7" s="30">
        <v>13000</v>
      </c>
      <c r="G7" s="31">
        <v>14000</v>
      </c>
      <c r="H7" s="31">
        <v>14000</v>
      </c>
      <c r="I7" s="31">
        <v>15000</v>
      </c>
      <c r="J7" s="31">
        <v>15000</v>
      </c>
      <c r="K7" s="31">
        <v>17000</v>
      </c>
      <c r="L7" s="31">
        <v>18000</v>
      </c>
      <c r="M7" s="31">
        <v>20000</v>
      </c>
      <c r="N7" s="31">
        <v>22000</v>
      </c>
      <c r="O7" s="31">
        <v>25000</v>
      </c>
      <c r="P7" s="31">
        <v>28000</v>
      </c>
    </row>
    <row r="8" spans="1:16" x14ac:dyDescent="0.25">
      <c r="B8" s="4"/>
      <c r="C8" s="4" t="s">
        <v>26</v>
      </c>
      <c r="D8" s="29">
        <v>10000</v>
      </c>
      <c r="E8" s="30">
        <v>10000</v>
      </c>
      <c r="F8" s="30">
        <v>20000</v>
      </c>
      <c r="G8" s="31">
        <v>30000</v>
      </c>
      <c r="H8" s="31">
        <v>30000</v>
      </c>
      <c r="I8" s="31">
        <v>40000</v>
      </c>
      <c r="J8" s="31">
        <v>50000</v>
      </c>
      <c r="K8" s="31">
        <v>70000</v>
      </c>
      <c r="L8" s="31">
        <v>100000</v>
      </c>
      <c r="M8" s="31">
        <v>140000</v>
      </c>
      <c r="N8" s="31">
        <v>200000</v>
      </c>
      <c r="O8" s="31">
        <v>270000</v>
      </c>
      <c r="P8" s="31">
        <v>350000</v>
      </c>
    </row>
    <row r="9" spans="1:16" x14ac:dyDescent="0.25">
      <c r="B9" s="4"/>
      <c r="C9" s="4" t="s">
        <v>19</v>
      </c>
      <c r="D9" s="29">
        <v>80</v>
      </c>
      <c r="E9" s="30">
        <v>80</v>
      </c>
      <c r="F9" s="30">
        <v>80</v>
      </c>
      <c r="G9" s="31">
        <v>80</v>
      </c>
      <c r="H9" s="31">
        <v>70</v>
      </c>
      <c r="I9" s="31">
        <v>70</v>
      </c>
      <c r="J9" s="31">
        <v>70</v>
      </c>
      <c r="K9" s="31">
        <v>70</v>
      </c>
      <c r="L9" s="31">
        <v>70</v>
      </c>
      <c r="M9" s="31">
        <v>60</v>
      </c>
      <c r="N9" s="31">
        <v>60</v>
      </c>
      <c r="O9" s="31">
        <v>50</v>
      </c>
      <c r="P9" s="31">
        <v>50</v>
      </c>
    </row>
    <row r="10" spans="1:16" x14ac:dyDescent="0.25">
      <c r="B10" s="4"/>
      <c r="C10" s="4"/>
      <c r="D10" s="32"/>
      <c r="E10" s="30"/>
      <c r="F10" s="30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6" x14ac:dyDescent="0.25">
      <c r="B11" s="2" t="s">
        <v>15</v>
      </c>
      <c r="C11" s="2"/>
      <c r="D11" s="27">
        <f>SUM(D12:D15)</f>
        <v>392100</v>
      </c>
      <c r="E11" s="28">
        <f t="shared" ref="E11:P11" si="1">SUM(E12:E15)</f>
        <v>389200</v>
      </c>
      <c r="F11" s="28">
        <f t="shared" si="1"/>
        <v>397200</v>
      </c>
      <c r="G11" s="28">
        <f t="shared" si="1"/>
        <v>396200</v>
      </c>
      <c r="H11" s="28">
        <f t="shared" si="1"/>
        <v>406200</v>
      </c>
      <c r="I11" s="28">
        <f t="shared" si="1"/>
        <v>405300</v>
      </c>
      <c r="J11" s="28">
        <f t="shared" si="1"/>
        <v>406300</v>
      </c>
      <c r="K11" s="28">
        <f t="shared" si="1"/>
        <v>418300</v>
      </c>
      <c r="L11" s="28">
        <f t="shared" si="1"/>
        <v>421300</v>
      </c>
      <c r="M11" s="28">
        <f t="shared" si="1"/>
        <v>426300</v>
      </c>
      <c r="N11" s="28">
        <f t="shared" si="1"/>
        <v>433400</v>
      </c>
      <c r="O11" s="28">
        <f t="shared" si="1"/>
        <v>441400</v>
      </c>
      <c r="P11" s="28">
        <f t="shared" si="1"/>
        <v>444400</v>
      </c>
    </row>
    <row r="12" spans="1:16" x14ac:dyDescent="0.25">
      <c r="B12" s="5"/>
      <c r="C12" s="3" t="s">
        <v>18</v>
      </c>
      <c r="D12" s="29">
        <v>41000</v>
      </c>
      <c r="E12" s="33">
        <v>38000</v>
      </c>
      <c r="F12" s="33">
        <v>35000</v>
      </c>
      <c r="G12" s="33">
        <v>33000</v>
      </c>
      <c r="H12" s="33">
        <v>32000</v>
      </c>
      <c r="I12" s="33">
        <v>30000</v>
      </c>
      <c r="J12" s="33">
        <v>29000</v>
      </c>
      <c r="K12" s="33">
        <v>28000</v>
      </c>
      <c r="L12" s="33">
        <v>28000</v>
      </c>
      <c r="M12" s="33">
        <v>27000</v>
      </c>
      <c r="N12" s="33">
        <v>27000</v>
      </c>
      <c r="O12" s="33">
        <v>26000</v>
      </c>
      <c r="P12" s="33">
        <v>26000</v>
      </c>
    </row>
    <row r="13" spans="1:16" x14ac:dyDescent="0.25">
      <c r="B13" s="7"/>
      <c r="C13" s="7" t="s">
        <v>23</v>
      </c>
      <c r="D13" s="29">
        <v>350000</v>
      </c>
      <c r="E13" s="33">
        <v>350000</v>
      </c>
      <c r="F13" s="33">
        <v>360000</v>
      </c>
      <c r="G13" s="34">
        <v>360000</v>
      </c>
      <c r="H13" s="34">
        <v>370000</v>
      </c>
      <c r="I13" s="34">
        <v>370000</v>
      </c>
      <c r="J13" s="34">
        <v>370000</v>
      </c>
      <c r="K13" s="34">
        <v>380000</v>
      </c>
      <c r="L13" s="34">
        <v>380000</v>
      </c>
      <c r="M13" s="34">
        <v>380000</v>
      </c>
      <c r="N13" s="34">
        <v>380000</v>
      </c>
      <c r="O13" s="34">
        <v>380000</v>
      </c>
      <c r="P13" s="34">
        <v>370000</v>
      </c>
    </row>
    <row r="14" spans="1:16" x14ac:dyDescent="0.25">
      <c r="B14" s="4"/>
      <c r="C14" s="7" t="s">
        <v>24</v>
      </c>
      <c r="D14" s="29">
        <v>100</v>
      </c>
      <c r="E14" s="30">
        <v>200</v>
      </c>
      <c r="F14" s="30">
        <v>200</v>
      </c>
      <c r="G14" s="31">
        <v>200</v>
      </c>
      <c r="H14" s="31">
        <v>200</v>
      </c>
      <c r="I14" s="31">
        <v>300</v>
      </c>
      <c r="J14" s="31">
        <v>300</v>
      </c>
      <c r="K14" s="31">
        <v>300</v>
      </c>
      <c r="L14" s="31">
        <v>300</v>
      </c>
      <c r="M14" s="31">
        <v>300</v>
      </c>
      <c r="N14" s="31">
        <v>400</v>
      </c>
      <c r="O14" s="31">
        <v>400</v>
      </c>
      <c r="P14" s="31">
        <v>400</v>
      </c>
    </row>
    <row r="15" spans="1:16" x14ac:dyDescent="0.25">
      <c r="B15" s="4"/>
      <c r="C15" s="4" t="s">
        <v>26</v>
      </c>
      <c r="D15" s="29">
        <v>1000</v>
      </c>
      <c r="E15" s="30">
        <v>1000</v>
      </c>
      <c r="F15" s="30">
        <v>2000</v>
      </c>
      <c r="G15" s="31">
        <v>3000</v>
      </c>
      <c r="H15" s="31">
        <v>4000</v>
      </c>
      <c r="I15" s="31">
        <v>5000</v>
      </c>
      <c r="J15" s="31">
        <v>7000</v>
      </c>
      <c r="K15" s="31">
        <v>10000</v>
      </c>
      <c r="L15" s="31">
        <v>13000</v>
      </c>
      <c r="M15" s="31">
        <v>19000</v>
      </c>
      <c r="N15" s="31">
        <v>26000</v>
      </c>
      <c r="O15" s="31">
        <v>35000</v>
      </c>
      <c r="P15" s="31">
        <v>48000</v>
      </c>
    </row>
    <row r="16" spans="1:16" x14ac:dyDescent="0.25">
      <c r="B16" s="7"/>
      <c r="C16" s="7"/>
      <c r="D16" s="17"/>
      <c r="E16" s="18"/>
      <c r="F16" s="18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2:16" x14ac:dyDescent="0.25">
      <c r="B17" s="2" t="s">
        <v>20</v>
      </c>
      <c r="C17" s="2"/>
      <c r="D17" s="27">
        <f>SUM(D18:D21)</f>
        <v>42150</v>
      </c>
      <c r="E17" s="28">
        <f t="shared" ref="E17:P17" si="2">SUM(E18:E21)</f>
        <v>42150</v>
      </c>
      <c r="F17" s="28">
        <f t="shared" si="2"/>
        <v>42140</v>
      </c>
      <c r="G17" s="28">
        <f t="shared" si="2"/>
        <v>42140</v>
      </c>
      <c r="H17" s="28">
        <f t="shared" si="2"/>
        <v>42130</v>
      </c>
      <c r="I17" s="28">
        <f t="shared" si="2"/>
        <v>42130</v>
      </c>
      <c r="J17" s="28">
        <f t="shared" si="2"/>
        <v>43130</v>
      </c>
      <c r="K17" s="28">
        <f t="shared" si="2"/>
        <v>43140</v>
      </c>
      <c r="L17" s="28">
        <f t="shared" si="2"/>
        <v>43150</v>
      </c>
      <c r="M17" s="28">
        <f t="shared" si="2"/>
        <v>44190</v>
      </c>
      <c r="N17" s="28">
        <f t="shared" si="2"/>
        <v>44210</v>
      </c>
      <c r="O17" s="28">
        <f t="shared" si="2"/>
        <v>45240</v>
      </c>
      <c r="P17" s="28">
        <f t="shared" si="2"/>
        <v>45270</v>
      </c>
    </row>
    <row r="18" spans="2:16" x14ac:dyDescent="0.25">
      <c r="B18" s="3"/>
      <c r="C18" s="3" t="s">
        <v>23</v>
      </c>
      <c r="D18" s="29">
        <v>42000</v>
      </c>
      <c r="E18" s="33">
        <v>42000</v>
      </c>
      <c r="F18" s="33">
        <v>42000</v>
      </c>
      <c r="G18" s="33">
        <v>42000</v>
      </c>
      <c r="H18" s="33">
        <v>42000</v>
      </c>
      <c r="I18" s="33">
        <v>42000</v>
      </c>
      <c r="J18" s="33">
        <v>43000</v>
      </c>
      <c r="K18" s="33">
        <v>43000</v>
      </c>
      <c r="L18" s="33">
        <v>43000</v>
      </c>
      <c r="M18" s="33">
        <v>44000</v>
      </c>
      <c r="N18" s="33">
        <v>44000</v>
      </c>
      <c r="O18" s="33">
        <v>45000</v>
      </c>
      <c r="P18" s="33">
        <v>45000</v>
      </c>
    </row>
    <row r="19" spans="2:16" x14ac:dyDescent="0.25">
      <c r="B19" s="6"/>
      <c r="C19" s="7" t="s">
        <v>24</v>
      </c>
      <c r="D19" s="29">
        <v>150</v>
      </c>
      <c r="E19" s="33">
        <v>150</v>
      </c>
      <c r="F19" s="33">
        <v>140</v>
      </c>
      <c r="G19" s="33">
        <v>140</v>
      </c>
      <c r="H19" s="33">
        <v>130</v>
      </c>
      <c r="I19" s="33">
        <v>130</v>
      </c>
      <c r="J19" s="33">
        <v>120</v>
      </c>
      <c r="K19" s="33">
        <v>120</v>
      </c>
      <c r="L19" s="33">
        <v>110</v>
      </c>
      <c r="M19" s="33">
        <v>110</v>
      </c>
      <c r="N19" s="33">
        <v>100</v>
      </c>
      <c r="O19" s="33">
        <v>100</v>
      </c>
      <c r="P19" s="33">
        <v>90</v>
      </c>
    </row>
    <row r="20" spans="2:16" x14ac:dyDescent="0.25">
      <c r="B20" s="7"/>
      <c r="C20" s="7" t="s">
        <v>26</v>
      </c>
      <c r="D20" s="29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10</v>
      </c>
      <c r="K20" s="33">
        <v>20</v>
      </c>
      <c r="L20" s="33">
        <v>40</v>
      </c>
      <c r="M20" s="33">
        <v>70</v>
      </c>
      <c r="N20" s="33">
        <v>100</v>
      </c>
      <c r="O20" s="33">
        <v>120</v>
      </c>
      <c r="P20" s="33">
        <v>160</v>
      </c>
    </row>
    <row r="21" spans="2:16" x14ac:dyDescent="0.25">
      <c r="B21" s="7"/>
      <c r="C21" s="7" t="s">
        <v>19</v>
      </c>
      <c r="D21" s="29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10</v>
      </c>
      <c r="N21" s="33">
        <v>10</v>
      </c>
      <c r="O21" s="33">
        <v>20</v>
      </c>
      <c r="P21" s="33">
        <v>20</v>
      </c>
    </row>
    <row r="22" spans="2:16" x14ac:dyDescent="0.25">
      <c r="D22" s="20"/>
      <c r="E22" s="21"/>
      <c r="F22" s="21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2:16" x14ac:dyDescent="0.25">
      <c r="B23" s="2" t="s">
        <v>21</v>
      </c>
      <c r="C23" s="2"/>
      <c r="D23" s="27">
        <f>SUM(D24:D27)</f>
        <v>11200</v>
      </c>
      <c r="E23" s="28">
        <f t="shared" ref="E23:P23" si="3">SUM(E24:E27)</f>
        <v>11300</v>
      </c>
      <c r="F23" s="28">
        <f t="shared" si="3"/>
        <v>10300</v>
      </c>
      <c r="G23" s="28">
        <f t="shared" si="3"/>
        <v>10400</v>
      </c>
      <c r="H23" s="28">
        <f t="shared" si="3"/>
        <v>10600</v>
      </c>
      <c r="I23" s="28">
        <f t="shared" si="3"/>
        <v>10600</v>
      </c>
      <c r="J23" s="28">
        <f t="shared" si="3"/>
        <v>9810</v>
      </c>
      <c r="K23" s="28">
        <f t="shared" si="3"/>
        <v>10010</v>
      </c>
      <c r="L23" s="28">
        <f t="shared" si="3"/>
        <v>10210</v>
      </c>
      <c r="M23" s="28">
        <f t="shared" si="3"/>
        <v>10320</v>
      </c>
      <c r="N23" s="28">
        <f t="shared" si="3"/>
        <v>9530</v>
      </c>
      <c r="O23" s="28">
        <f t="shared" si="3"/>
        <v>9740</v>
      </c>
      <c r="P23" s="28">
        <f t="shared" si="3"/>
        <v>9870</v>
      </c>
    </row>
    <row r="24" spans="2:16" x14ac:dyDescent="0.25">
      <c r="B24" s="3"/>
      <c r="C24" s="3" t="s">
        <v>23</v>
      </c>
      <c r="D24" s="29">
        <v>11000</v>
      </c>
      <c r="E24" s="33">
        <v>11000</v>
      </c>
      <c r="F24" s="33">
        <v>10000</v>
      </c>
      <c r="G24" s="33">
        <v>10000</v>
      </c>
      <c r="H24" s="33">
        <v>10000</v>
      </c>
      <c r="I24" s="33">
        <v>10000</v>
      </c>
      <c r="J24" s="33">
        <v>9000</v>
      </c>
      <c r="K24" s="33">
        <v>9000</v>
      </c>
      <c r="L24" s="33">
        <v>9000</v>
      </c>
      <c r="M24" s="33">
        <v>9000</v>
      </c>
      <c r="N24" s="33">
        <v>8000</v>
      </c>
      <c r="O24" s="33">
        <v>8000</v>
      </c>
      <c r="P24" s="33">
        <v>8000</v>
      </c>
    </row>
    <row r="25" spans="2:16" x14ac:dyDescent="0.25">
      <c r="B25" s="7"/>
      <c r="C25" s="7" t="s">
        <v>24</v>
      </c>
      <c r="D25" s="29">
        <v>200</v>
      </c>
      <c r="E25" s="33">
        <v>200</v>
      </c>
      <c r="F25" s="33">
        <v>200</v>
      </c>
      <c r="G25" s="33">
        <v>200</v>
      </c>
      <c r="H25" s="33">
        <v>300</v>
      </c>
      <c r="I25" s="33">
        <v>300</v>
      </c>
      <c r="J25" s="33">
        <v>400</v>
      </c>
      <c r="K25" s="33">
        <v>500</v>
      </c>
      <c r="L25" s="33">
        <v>600</v>
      </c>
      <c r="M25" s="33">
        <v>600</v>
      </c>
      <c r="N25" s="33">
        <v>700</v>
      </c>
      <c r="O25" s="33">
        <v>800</v>
      </c>
      <c r="P25" s="33">
        <v>800</v>
      </c>
    </row>
    <row r="26" spans="2:16" x14ac:dyDescent="0.25">
      <c r="B26" s="7"/>
      <c r="C26" s="7" t="s">
        <v>26</v>
      </c>
      <c r="D26" s="29">
        <v>0</v>
      </c>
      <c r="E26" s="33">
        <v>100</v>
      </c>
      <c r="F26" s="33">
        <v>100</v>
      </c>
      <c r="G26" s="33">
        <v>200</v>
      </c>
      <c r="H26" s="33">
        <v>300</v>
      </c>
      <c r="I26" s="33">
        <v>300</v>
      </c>
      <c r="J26" s="33">
        <v>400</v>
      </c>
      <c r="K26" s="33">
        <v>500</v>
      </c>
      <c r="L26" s="33">
        <v>600</v>
      </c>
      <c r="M26" s="33">
        <v>700</v>
      </c>
      <c r="N26" s="33">
        <v>800</v>
      </c>
      <c r="O26" s="33">
        <v>900</v>
      </c>
      <c r="P26" s="33">
        <v>1000</v>
      </c>
    </row>
    <row r="27" spans="2:16" x14ac:dyDescent="0.25">
      <c r="B27" s="6"/>
      <c r="C27" s="7" t="s">
        <v>19</v>
      </c>
      <c r="D27" s="29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10</v>
      </c>
      <c r="K27" s="33">
        <v>10</v>
      </c>
      <c r="L27" s="33">
        <v>10</v>
      </c>
      <c r="M27" s="33">
        <v>20</v>
      </c>
      <c r="N27" s="33">
        <v>30</v>
      </c>
      <c r="O27" s="33">
        <v>40</v>
      </c>
      <c r="P27" s="33">
        <v>70</v>
      </c>
    </row>
    <row r="28" spans="2:16" x14ac:dyDescent="0.25">
      <c r="B28" s="7"/>
      <c r="C28" s="7"/>
      <c r="D28" s="17"/>
      <c r="E28" s="18"/>
      <c r="F28" s="18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2:16" x14ac:dyDescent="0.25">
      <c r="B29" s="2" t="s">
        <v>11</v>
      </c>
      <c r="C29" s="2"/>
      <c r="D29" s="27">
        <f>SUM(D30)</f>
        <v>160000</v>
      </c>
      <c r="E29" s="28">
        <f t="shared" ref="E29:P29" si="4">SUM(E30)</f>
        <v>162000</v>
      </c>
      <c r="F29" s="28">
        <f t="shared" si="4"/>
        <v>164000</v>
      </c>
      <c r="G29" s="28">
        <f t="shared" si="4"/>
        <v>166000</v>
      </c>
      <c r="H29" s="28">
        <f t="shared" si="4"/>
        <v>168000</v>
      </c>
      <c r="I29" s="28">
        <f t="shared" si="4"/>
        <v>170000</v>
      </c>
      <c r="J29" s="28">
        <f t="shared" si="4"/>
        <v>172000</v>
      </c>
      <c r="K29" s="28">
        <f t="shared" si="4"/>
        <v>174000</v>
      </c>
      <c r="L29" s="28">
        <f t="shared" si="4"/>
        <v>176000</v>
      </c>
      <c r="M29" s="28">
        <f t="shared" si="4"/>
        <v>177000</v>
      </c>
      <c r="N29" s="28">
        <f t="shared" si="4"/>
        <v>179000</v>
      </c>
      <c r="O29" s="28">
        <f t="shared" si="4"/>
        <v>181000</v>
      </c>
      <c r="P29" s="28">
        <f t="shared" si="4"/>
        <v>182000</v>
      </c>
    </row>
    <row r="30" spans="2:16" x14ac:dyDescent="0.25">
      <c r="B30" s="3"/>
      <c r="C30" s="3" t="s">
        <v>18</v>
      </c>
      <c r="D30" s="29">
        <v>160000</v>
      </c>
      <c r="E30" s="33">
        <v>162000</v>
      </c>
      <c r="F30" s="33">
        <v>164000</v>
      </c>
      <c r="G30" s="33">
        <v>166000</v>
      </c>
      <c r="H30" s="33">
        <v>168000</v>
      </c>
      <c r="I30" s="33">
        <v>170000</v>
      </c>
      <c r="J30" s="33">
        <v>172000</v>
      </c>
      <c r="K30" s="33">
        <v>174000</v>
      </c>
      <c r="L30" s="33">
        <v>176000</v>
      </c>
      <c r="M30" s="33">
        <v>177000</v>
      </c>
      <c r="N30" s="33">
        <v>179000</v>
      </c>
      <c r="O30" s="33">
        <v>181000</v>
      </c>
      <c r="P30" s="33">
        <v>182000</v>
      </c>
    </row>
    <row r="31" spans="2:16" ht="15.75" thickBot="1" x14ac:dyDescent="0.3">
      <c r="B31" s="10"/>
      <c r="C31" s="10"/>
      <c r="D31" s="23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</sheetData>
  <conditionalFormatting sqref="D3:P31">
    <cfRule type="expression" dxfId="0" priority="1">
      <formula>D3=0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F4C0E72D-FAE2-4411-87A3-CB6EFEEAACF9}"/>
</file>

<file path=customXml/itemProps2.xml><?xml version="1.0" encoding="utf-8"?>
<ds:datastoreItem xmlns:ds="http://schemas.openxmlformats.org/officeDocument/2006/customXml" ds:itemID="{E28AA736-CA88-4C3A-A37A-00AA18EA683E}"/>
</file>

<file path=customXml/itemProps3.xml><?xml version="1.0" encoding="utf-8"?>
<ds:datastoreItem xmlns:ds="http://schemas.openxmlformats.org/officeDocument/2006/customXml" ds:itemID="{59B985EC-B25E-4AFC-B891-8DF8F125E7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Velkommen</vt:lpstr>
      <vt:lpstr>Energiforbrug i transport</vt:lpstr>
      <vt:lpstr>Udledninger i transport</vt:lpstr>
      <vt:lpstr>Køretøjssalg</vt:lpstr>
      <vt:lpstr>Køretøjsbestand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2020-07-07T07:40:25Z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