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firstSheet="13" activeTab="14"/>
  </bookViews>
  <sheets>
    <sheet name="111 1 el Main distri50-60kVcabl" sheetId="9" r:id="rId1"/>
    <sheet name="111 2 el distri Rural" sheetId="10" r:id="rId2"/>
    <sheet name="111 3 el distri suburban" sheetId="11" r:id="rId3"/>
    <sheet name="111 4 el distri  city" sheetId="12" r:id="rId4"/>
    <sheet name="111 5 el distri new area" sheetId="13" r:id="rId5"/>
    <sheet name="112 6 gas Main distri line" sheetId="14" r:id="rId6"/>
    <sheet name="112 7 gas  Rural" sheetId="15" r:id="rId7"/>
    <sheet name="112 8 gas  Suburban" sheetId="16" r:id="rId8"/>
    <sheet name="112 9 gas City" sheetId="17" r:id="rId9"/>
    <sheet name="112 1 gas  New area" sheetId="18" r:id="rId10"/>
    <sheet name="113_11 DH transmission" sheetId="8" r:id="rId11"/>
    <sheet name="113_12 DH_Distribu Rural" sheetId="6" r:id="rId12"/>
    <sheet name="113_13 DH_Distribu Suburb" sheetId="7" r:id="rId13"/>
    <sheet name="113_14 DH_Distribu City" sheetId="5" r:id="rId14"/>
    <sheet name="112_15 DH_Distribu New area" sheetId="3" r:id="rId15"/>
    <sheet name="113_16 DH_Distr New area LTDH" sheetId="4" r:id="rId1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6" l="1"/>
  <c r="E11" i="16"/>
  <c r="F11" i="16" s="1"/>
  <c r="D11" i="15"/>
  <c r="E11" i="15"/>
  <c r="F11" i="15"/>
  <c r="C35" i="12" l="1"/>
  <c r="J35" i="12" s="1"/>
  <c r="H29" i="12"/>
  <c r="J29" i="12" s="1"/>
  <c r="G29" i="12"/>
  <c r="I29" i="12" s="1"/>
  <c r="J28" i="12"/>
  <c r="H28" i="12"/>
  <c r="G28" i="12"/>
  <c r="I28" i="12" s="1"/>
  <c r="I26" i="12"/>
  <c r="I25" i="12"/>
  <c r="I24" i="12"/>
  <c r="I20" i="12"/>
  <c r="G20" i="12"/>
  <c r="G19" i="12"/>
  <c r="I19" i="12" s="1"/>
  <c r="I18" i="12"/>
  <c r="G18" i="12"/>
  <c r="G17" i="12"/>
  <c r="I17" i="12" s="1"/>
  <c r="J16" i="12"/>
  <c r="H16" i="12"/>
  <c r="G16" i="12"/>
  <c r="I16" i="12" s="1"/>
  <c r="J12" i="12"/>
  <c r="I12" i="12"/>
  <c r="J11" i="12"/>
  <c r="I11" i="12"/>
  <c r="J10" i="12"/>
  <c r="I10" i="12"/>
  <c r="J7" i="12"/>
  <c r="I7" i="12"/>
  <c r="H7" i="12"/>
  <c r="G7" i="12"/>
  <c r="F7" i="12"/>
  <c r="E7" i="12"/>
  <c r="D7" i="12"/>
  <c r="C7" i="12"/>
  <c r="J6" i="12"/>
  <c r="I6" i="12"/>
  <c r="H6" i="12"/>
  <c r="G6" i="12"/>
  <c r="F6" i="12"/>
  <c r="E6" i="12"/>
  <c r="D6" i="12"/>
  <c r="C6" i="12"/>
  <c r="I28" i="9"/>
  <c r="H28" i="9"/>
  <c r="D28" i="9"/>
  <c r="E28" i="9" s="1"/>
  <c r="F28" i="9" s="1"/>
  <c r="C28" i="9"/>
  <c r="G28" i="9" s="1"/>
  <c r="I27" i="9"/>
  <c r="H27" i="9"/>
  <c r="I26" i="9" s="1"/>
  <c r="J27" i="9" s="1"/>
  <c r="G27" i="9"/>
  <c r="H26" i="9"/>
  <c r="J26" i="9" s="1"/>
  <c r="G26" i="9"/>
  <c r="I25" i="9"/>
  <c r="H25" i="9"/>
  <c r="J25" i="9" s="1"/>
  <c r="G25" i="9"/>
  <c r="I24" i="9"/>
  <c r="H24" i="9"/>
  <c r="J24" i="9" s="1"/>
  <c r="G24" i="9"/>
  <c r="I23" i="9"/>
  <c r="H23" i="9"/>
  <c r="J23" i="9" s="1"/>
  <c r="G23" i="9"/>
  <c r="I19" i="9"/>
  <c r="H19" i="9"/>
  <c r="J19" i="9" s="1"/>
  <c r="G19" i="9"/>
  <c r="I18" i="9"/>
  <c r="H18" i="9"/>
  <c r="J18" i="9" s="1"/>
  <c r="G18" i="9"/>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35" i="12" l="1"/>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<sst xmlns="http://schemas.openxmlformats.org/spreadsheetml/2006/main" count="2528" uniqueCount="282">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</sst>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0"/>
    <numFmt numFmtId="166" formatCode="0.0E+00"/>
    <numFmt numFmtId="167" formatCode="0.000"/>
  </numFmts>
  <fonts count="27"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8" fillId="0" borderId="0" applyNumberFormat="0" applyFill="0" applyBorder="0" applyAlignment="0" applyProtection="0">
      <alignment vertical="top"/>
      <protection locked="0"/>
    </xf>
    <xf numFmtId="43" fontId="10" fillId="0" borderId="0" applyFont="0" applyFill="0" applyBorder="0" applyAlignment="0" applyProtection="0"/>
    <xf numFmtId="9" fontId="10" fillId="0" borderId="0" applyFont="0" applyFill="0" applyBorder="0" applyAlignment="0" applyProtection="0"/>
  </cellStyleXfs>
  <cellXfs count="140">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43"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4"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6"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13" fillId="2" borderId="0" xfId="0" applyFont="1" applyFill="1"/>
    <xf numFmtId="167"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cellXfs>
  <cellStyles count="4">
    <cellStyle name="Comma" xfId="2" builtinId="3"/>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M24" sqref="M24"/>
    </sheetView>
  </sheetViews>
  <sheetFormatPr defaultColWidth="9.140625" defaultRowHeight="15" x14ac:dyDescent="0.25"/>
  <cols>
    <col min="1" max="1" width="2.28515625" style="59" bestFit="1" customWidth="1"/>
    <col min="2" max="2" width="42.140625" style="59" customWidth="1"/>
    <col min="3" max="12" width="9.140625" style="59"/>
    <col min="13" max="13" width="87.42578125" style="59" customWidth="1"/>
    <col min="14" max="16384" width="9.140625" style="59"/>
  </cols>
  <sheetData>
    <row r="1" spans="2:14" ht="12.75" customHeight="1" thickBot="1" x14ac:dyDescent="0.3">
      <c r="B1" s="53" t="s">
        <v>130</v>
      </c>
    </row>
    <row r="2" spans="2:14" ht="16.5" customHeight="1" thickBot="1" x14ac:dyDescent="0.3">
      <c r="B2" s="60" t="s">
        <v>0</v>
      </c>
      <c r="C2" s="107" t="s">
        <v>131</v>
      </c>
      <c r="D2" s="108"/>
      <c r="E2" s="108"/>
      <c r="F2" s="108"/>
      <c r="G2" s="108"/>
      <c r="H2" s="108"/>
      <c r="I2" s="108"/>
      <c r="J2" s="108"/>
      <c r="K2" s="108"/>
      <c r="L2" s="109"/>
      <c r="N2" s="61"/>
    </row>
    <row r="3" spans="2:14" x14ac:dyDescent="0.25">
      <c r="B3" s="110"/>
      <c r="C3" s="112">
        <v>2015</v>
      </c>
      <c r="D3" s="112">
        <v>2020</v>
      </c>
      <c r="E3" s="112">
        <v>2030</v>
      </c>
      <c r="F3" s="112">
        <v>2050</v>
      </c>
      <c r="G3" s="114" t="s">
        <v>1</v>
      </c>
      <c r="H3" s="115"/>
      <c r="I3" s="114" t="s">
        <v>2</v>
      </c>
      <c r="J3" s="115"/>
      <c r="K3" s="112" t="s">
        <v>3</v>
      </c>
      <c r="L3" s="112" t="s">
        <v>4</v>
      </c>
      <c r="N3" s="62"/>
    </row>
    <row r="4" spans="2:14" ht="15.75" thickBot="1" x14ac:dyDescent="0.3">
      <c r="B4" s="111"/>
      <c r="C4" s="113"/>
      <c r="D4" s="113"/>
      <c r="E4" s="113"/>
      <c r="F4" s="113"/>
      <c r="G4" s="116"/>
      <c r="H4" s="117"/>
      <c r="I4" s="116"/>
      <c r="J4" s="117"/>
      <c r="K4" s="113"/>
      <c r="L4" s="113"/>
    </row>
    <row r="5" spans="2:14" ht="15.75" thickBot="1" x14ac:dyDescent="0.3">
      <c r="B5" s="63" t="s">
        <v>5</v>
      </c>
      <c r="C5" s="64"/>
      <c r="D5" s="64"/>
      <c r="E5" s="64"/>
      <c r="F5" s="64"/>
      <c r="G5" s="65" t="s">
        <v>6</v>
      </c>
      <c r="H5" s="65" t="s">
        <v>7</v>
      </c>
      <c r="I5" s="65" t="s">
        <v>6</v>
      </c>
      <c r="J5" s="65" t="s">
        <v>7</v>
      </c>
      <c r="K5" s="64"/>
      <c r="L5" s="66"/>
    </row>
    <row r="6" spans="2:14" ht="15.75" thickBot="1" x14ac:dyDescent="0.3">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2:14" ht="15.75" thickBot="1" x14ac:dyDescent="0.3">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2:14" ht="15.75" thickBot="1" x14ac:dyDescent="0.3">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2:14" ht="15.75" thickBot="1" x14ac:dyDescent="0.3">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2:14" ht="15.75" thickBot="1" x14ac:dyDescent="0.3">
      <c r="B10" s="57" t="s">
        <v>135</v>
      </c>
      <c r="C10" s="69" t="s">
        <v>40</v>
      </c>
      <c r="D10" s="69" t="s">
        <v>40</v>
      </c>
      <c r="E10" s="69" t="s">
        <v>40</v>
      </c>
      <c r="F10" s="69" t="s">
        <v>40</v>
      </c>
      <c r="G10" s="69" t="s">
        <v>40</v>
      </c>
      <c r="H10" s="69" t="s">
        <v>40</v>
      </c>
      <c r="I10" s="69" t="s">
        <v>40</v>
      </c>
      <c r="J10" s="69" t="s">
        <v>40</v>
      </c>
      <c r="K10" s="69" t="s">
        <v>136</v>
      </c>
      <c r="L10" s="69"/>
    </row>
    <row r="11" spans="2:14" ht="15.75" thickBot="1" x14ac:dyDescent="0.3">
      <c r="B11" s="57" t="s">
        <v>122</v>
      </c>
      <c r="C11" s="69" t="s">
        <v>40</v>
      </c>
      <c r="D11" s="69" t="s">
        <v>40</v>
      </c>
      <c r="E11" s="69" t="s">
        <v>40</v>
      </c>
      <c r="F11" s="69" t="s">
        <v>40</v>
      </c>
      <c r="G11" s="69" t="s">
        <v>40</v>
      </c>
      <c r="H11" s="69" t="s">
        <v>40</v>
      </c>
      <c r="I11" s="69" t="s">
        <v>40</v>
      </c>
      <c r="J11" s="69" t="s">
        <v>40</v>
      </c>
      <c r="K11" s="69" t="s">
        <v>136</v>
      </c>
      <c r="L11" s="69">
        <v>4</v>
      </c>
    </row>
    <row r="12" spans="2:14" ht="15.75" thickBot="1" x14ac:dyDescent="0.3">
      <c r="B12" s="57" t="s">
        <v>10</v>
      </c>
      <c r="C12" s="69">
        <v>40</v>
      </c>
      <c r="D12" s="69">
        <v>40</v>
      </c>
      <c r="E12" s="69">
        <v>40</v>
      </c>
      <c r="F12" s="69">
        <v>40</v>
      </c>
      <c r="G12" s="69">
        <v>35</v>
      </c>
      <c r="H12" s="69">
        <v>40</v>
      </c>
      <c r="I12" s="69">
        <v>40</v>
      </c>
      <c r="J12" s="69">
        <v>50</v>
      </c>
      <c r="K12" s="69" t="s">
        <v>16</v>
      </c>
      <c r="L12" s="69">
        <v>5</v>
      </c>
    </row>
    <row r="13" spans="2:14" ht="15.75" thickBot="1" x14ac:dyDescent="0.3">
      <c r="B13" s="57" t="s">
        <v>24</v>
      </c>
      <c r="C13" s="70">
        <v>0.45</v>
      </c>
      <c r="D13" s="70">
        <v>0.45</v>
      </c>
      <c r="E13" s="70">
        <v>0.45</v>
      </c>
      <c r="F13" s="70">
        <v>0.45</v>
      </c>
      <c r="G13" s="70">
        <v>0.45</v>
      </c>
      <c r="H13" s="70">
        <v>0.45</v>
      </c>
      <c r="I13" s="71">
        <f>C13*0.94</f>
        <v>0.42299999999999999</v>
      </c>
      <c r="J13" s="71">
        <f>C13*1.2</f>
        <v>0.54</v>
      </c>
      <c r="K13" s="69" t="s">
        <v>17</v>
      </c>
      <c r="L13" s="69"/>
      <c r="N13" s="62"/>
    </row>
    <row r="14" spans="2:14" ht="15.75" thickBot="1" x14ac:dyDescent="0.3">
      <c r="B14" s="57" t="s">
        <v>25</v>
      </c>
      <c r="C14" s="69">
        <v>1.5</v>
      </c>
      <c r="D14" s="69">
        <v>1.5</v>
      </c>
      <c r="E14" s="69">
        <v>1.5</v>
      </c>
      <c r="F14" s="69">
        <v>1.5</v>
      </c>
      <c r="G14" s="69">
        <v>1</v>
      </c>
      <c r="H14" s="69">
        <v>5</v>
      </c>
      <c r="I14" s="69">
        <v>1</v>
      </c>
      <c r="J14" s="69">
        <v>5</v>
      </c>
      <c r="K14" s="69" t="s">
        <v>18</v>
      </c>
      <c r="L14" s="69"/>
      <c r="N14" s="62"/>
    </row>
    <row r="15" spans="2:14" ht="15.75" thickBot="1" x14ac:dyDescent="0.3">
      <c r="B15" s="57"/>
      <c r="C15" s="69"/>
      <c r="D15" s="69"/>
      <c r="E15" s="69"/>
      <c r="F15" s="69"/>
      <c r="G15" s="69"/>
      <c r="H15" s="69"/>
      <c r="I15" s="69"/>
      <c r="J15" s="69"/>
      <c r="K15" s="69"/>
      <c r="L15" s="69"/>
    </row>
    <row r="16" spans="2:14" ht="15.75" thickBot="1" x14ac:dyDescent="0.3">
      <c r="B16" s="63" t="s">
        <v>8</v>
      </c>
      <c r="C16" s="64"/>
      <c r="D16" s="64"/>
      <c r="E16" s="64"/>
      <c r="F16" s="64"/>
      <c r="G16" s="64"/>
      <c r="H16" s="64"/>
      <c r="I16" s="64"/>
      <c r="J16" s="64"/>
      <c r="K16" s="64"/>
      <c r="L16" s="66"/>
      <c r="N16" s="62"/>
    </row>
    <row r="17" spans="2:12" ht="15.75" thickBot="1" x14ac:dyDescent="0.3">
      <c r="B17" s="57" t="s">
        <v>117</v>
      </c>
      <c r="C17" s="68">
        <v>6</v>
      </c>
      <c r="D17" s="68">
        <v>6</v>
      </c>
      <c r="E17" s="68">
        <v>6</v>
      </c>
      <c r="F17" s="68">
        <v>6</v>
      </c>
      <c r="G17" s="69">
        <f>0.9*C17</f>
        <v>5.4</v>
      </c>
      <c r="H17" s="68">
        <f>C17</f>
        <v>6</v>
      </c>
      <c r="I17" s="69">
        <f>0.9*G17</f>
        <v>4.8600000000000003</v>
      </c>
      <c r="J17" s="68">
        <f>H17</f>
        <v>6</v>
      </c>
      <c r="K17" s="69" t="s">
        <v>137</v>
      </c>
      <c r="L17" s="69">
        <v>6.7</v>
      </c>
    </row>
    <row r="18" spans="2:12" ht="15.75" thickBot="1" x14ac:dyDescent="0.3">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75" thickBot="1" x14ac:dyDescent="0.3">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75" thickBot="1" x14ac:dyDescent="0.3">
      <c r="B20" s="57" t="s">
        <v>114</v>
      </c>
      <c r="C20" s="69" t="s">
        <v>40</v>
      </c>
      <c r="D20" s="69" t="s">
        <v>40</v>
      </c>
      <c r="E20" s="69" t="s">
        <v>40</v>
      </c>
      <c r="F20" s="69" t="s">
        <v>40</v>
      </c>
      <c r="G20" s="69" t="s">
        <v>40</v>
      </c>
      <c r="H20" s="69" t="s">
        <v>40</v>
      </c>
      <c r="I20" s="69" t="s">
        <v>40</v>
      </c>
      <c r="J20" s="69" t="s">
        <v>40</v>
      </c>
      <c r="K20" s="69" t="s">
        <v>64</v>
      </c>
      <c r="L20" s="69">
        <v>6</v>
      </c>
    </row>
    <row r="21" spans="2:12" ht="15.75" thickBot="1" x14ac:dyDescent="0.3">
      <c r="B21" s="57" t="s">
        <v>112</v>
      </c>
      <c r="C21" s="69" t="s">
        <v>40</v>
      </c>
      <c r="D21" s="69" t="s">
        <v>40</v>
      </c>
      <c r="E21" s="69" t="s">
        <v>40</v>
      </c>
      <c r="F21" s="69" t="s">
        <v>40</v>
      </c>
      <c r="G21" s="69" t="s">
        <v>40</v>
      </c>
      <c r="H21" s="69" t="s">
        <v>40</v>
      </c>
      <c r="I21" s="69" t="s">
        <v>40</v>
      </c>
      <c r="J21" s="69" t="s">
        <v>40</v>
      </c>
      <c r="K21" s="69" t="s">
        <v>64</v>
      </c>
      <c r="L21" s="69">
        <v>7</v>
      </c>
    </row>
    <row r="22" spans="2:12" ht="23.25" thickBot="1" x14ac:dyDescent="0.3">
      <c r="B22" s="57" t="s">
        <v>111</v>
      </c>
      <c r="C22" s="69" t="s">
        <v>40</v>
      </c>
      <c r="D22" s="69" t="s">
        <v>40</v>
      </c>
      <c r="E22" s="69" t="s">
        <v>40</v>
      </c>
      <c r="F22" s="69" t="s">
        <v>40</v>
      </c>
      <c r="G22" s="69" t="s">
        <v>40</v>
      </c>
      <c r="H22" s="69" t="s">
        <v>40</v>
      </c>
      <c r="I22" s="69" t="s">
        <v>40</v>
      </c>
      <c r="J22" s="69" t="s">
        <v>40</v>
      </c>
      <c r="K22" s="69" t="s">
        <v>64</v>
      </c>
      <c r="L22" s="69">
        <v>8</v>
      </c>
    </row>
    <row r="23" spans="2:12" ht="15.75" thickBot="1" x14ac:dyDescent="0.3">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75" thickBot="1" x14ac:dyDescent="0.3">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75" thickBot="1" x14ac:dyDescent="0.3">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75" thickBot="1" x14ac:dyDescent="0.3">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75" thickBot="1" x14ac:dyDescent="0.3">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75" thickBot="1" x14ac:dyDescent="0.3">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75" thickBot="1" x14ac:dyDescent="0.3">
      <c r="B29" s="57" t="s">
        <v>106</v>
      </c>
      <c r="C29" s="69" t="s">
        <v>40</v>
      </c>
      <c r="D29" s="69" t="s">
        <v>40</v>
      </c>
      <c r="E29" s="69" t="s">
        <v>40</v>
      </c>
      <c r="F29" s="69" t="s">
        <v>40</v>
      </c>
      <c r="G29" s="69" t="s">
        <v>40</v>
      </c>
      <c r="H29" s="69" t="s">
        <v>40</v>
      </c>
      <c r="I29" s="69" t="s">
        <v>40</v>
      </c>
      <c r="J29" s="69" t="s">
        <v>40</v>
      </c>
      <c r="K29" s="69" t="s">
        <v>145</v>
      </c>
      <c r="L29" s="69"/>
    </row>
    <row r="30" spans="2:12" ht="15.75" thickBot="1" x14ac:dyDescent="0.3">
      <c r="B30" s="74"/>
      <c r="C30" s="69"/>
      <c r="D30" s="69"/>
      <c r="E30" s="69"/>
      <c r="F30" s="69"/>
      <c r="G30" s="69"/>
      <c r="H30" s="69"/>
      <c r="I30" s="69"/>
      <c r="J30" s="69"/>
      <c r="K30" s="69"/>
      <c r="L30" s="69"/>
    </row>
    <row r="31" spans="2:12" ht="15.75" thickBot="1" x14ac:dyDescent="0.3">
      <c r="B31" s="63" t="s">
        <v>22</v>
      </c>
      <c r="C31" s="69"/>
      <c r="D31" s="69"/>
      <c r="E31" s="69"/>
      <c r="F31" s="69"/>
      <c r="G31" s="69"/>
      <c r="H31" s="69"/>
      <c r="I31" s="69"/>
      <c r="J31" s="69"/>
      <c r="K31" s="69"/>
      <c r="L31" s="69"/>
    </row>
    <row r="32" spans="2:12" ht="15.75" thickBot="1" x14ac:dyDescent="0.3">
      <c r="B32" s="74"/>
      <c r="C32" s="69"/>
      <c r="D32" s="69"/>
      <c r="E32" s="69"/>
      <c r="F32" s="69"/>
      <c r="G32" s="69"/>
      <c r="H32" s="69"/>
      <c r="I32" s="69"/>
      <c r="J32" s="69"/>
      <c r="K32" s="69"/>
      <c r="L32" s="69"/>
    </row>
    <row r="33" spans="1:13" ht="15.75" thickBot="1" x14ac:dyDescent="0.3">
      <c r="B33" s="57"/>
      <c r="C33" s="69"/>
      <c r="D33" s="69"/>
      <c r="E33" s="69"/>
      <c r="F33" s="69"/>
      <c r="G33" s="69"/>
      <c r="H33" s="69"/>
      <c r="I33" s="69"/>
      <c r="J33" s="69"/>
      <c r="K33" s="69"/>
      <c r="L33" s="69"/>
    </row>
    <row r="34" spans="1:13" x14ac:dyDescent="0.25">
      <c r="B34" s="75"/>
      <c r="C34" s="76"/>
      <c r="D34" s="76"/>
      <c r="E34" s="76"/>
      <c r="F34" s="76"/>
      <c r="G34" s="76"/>
      <c r="H34" s="76"/>
      <c r="I34" s="76"/>
      <c r="J34" s="76"/>
      <c r="K34" s="76"/>
      <c r="L34" s="76"/>
    </row>
    <row r="35" spans="1:13" x14ac:dyDescent="0.25">
      <c r="B35" s="3" t="s">
        <v>21</v>
      </c>
    </row>
    <row r="36" spans="1:13" x14ac:dyDescent="0.25">
      <c r="A36" s="1">
        <v>1</v>
      </c>
      <c r="B36" s="77" t="s">
        <v>146</v>
      </c>
    </row>
    <row r="37" spans="1:13" x14ac:dyDescent="0.25">
      <c r="A37" s="1">
        <v>2</v>
      </c>
      <c r="B37" s="77" t="s">
        <v>147</v>
      </c>
    </row>
    <row r="38" spans="1:13" x14ac:dyDescent="0.25">
      <c r="A38" s="1">
        <v>3</v>
      </c>
      <c r="B38" s="77" t="s">
        <v>148</v>
      </c>
    </row>
    <row r="39" spans="1:13" x14ac:dyDescent="0.25">
      <c r="A39" s="1">
        <v>4</v>
      </c>
      <c r="B39" s="77" t="s">
        <v>149</v>
      </c>
    </row>
    <row r="40" spans="1:13" x14ac:dyDescent="0.25">
      <c r="A40" s="1">
        <v>5</v>
      </c>
      <c r="B40" s="77" t="s">
        <v>150</v>
      </c>
    </row>
    <row r="41" spans="1:13" x14ac:dyDescent="0.25">
      <c r="A41" s="1">
        <v>6</v>
      </c>
      <c r="B41" s="77" t="s">
        <v>151</v>
      </c>
    </row>
    <row r="42" spans="1:13" x14ac:dyDescent="0.25">
      <c r="A42" s="1">
        <v>7</v>
      </c>
      <c r="B42" s="77" t="s">
        <v>152</v>
      </c>
    </row>
    <row r="43" spans="1:13" x14ac:dyDescent="0.25">
      <c r="A43" s="1">
        <v>8</v>
      </c>
      <c r="B43" s="77" t="s">
        <v>153</v>
      </c>
    </row>
    <row r="44" spans="1:13" x14ac:dyDescent="0.25">
      <c r="A44" s="1">
        <v>9</v>
      </c>
      <c r="B44" s="77" t="s">
        <v>154</v>
      </c>
    </row>
    <row r="46" spans="1:13" x14ac:dyDescent="0.25">
      <c r="B46" s="3" t="s">
        <v>13</v>
      </c>
      <c r="C46" s="2"/>
      <c r="D46" s="2"/>
      <c r="E46" s="2"/>
      <c r="F46" s="2"/>
      <c r="G46" s="2"/>
      <c r="H46" s="2"/>
      <c r="I46" s="2"/>
      <c r="J46" s="2"/>
      <c r="K46" s="2"/>
      <c r="L46" s="2"/>
      <c r="M46" s="2"/>
    </row>
    <row r="47" spans="1:13" x14ac:dyDescent="0.25">
      <c r="A47" s="1" t="s">
        <v>14</v>
      </c>
      <c r="B47" s="104" t="s">
        <v>155</v>
      </c>
      <c r="C47" s="104"/>
      <c r="D47" s="104"/>
      <c r="E47" s="104"/>
      <c r="F47" s="104"/>
      <c r="G47" s="104"/>
      <c r="H47" s="104"/>
      <c r="I47" s="104"/>
      <c r="J47" s="104"/>
      <c r="K47" s="104"/>
      <c r="L47" s="104"/>
      <c r="M47" s="104"/>
    </row>
    <row r="48" spans="1:13" ht="64.5" customHeight="1" x14ac:dyDescent="0.25">
      <c r="A48" s="1" t="s">
        <v>15</v>
      </c>
      <c r="B48" s="104" t="s">
        <v>156</v>
      </c>
      <c r="C48" s="104"/>
      <c r="D48" s="104"/>
      <c r="E48" s="104"/>
      <c r="F48" s="104"/>
      <c r="G48" s="104"/>
      <c r="H48" s="104"/>
      <c r="I48" s="104"/>
      <c r="J48" s="104"/>
      <c r="K48" s="104"/>
      <c r="L48" s="104"/>
      <c r="M48" s="104"/>
    </row>
    <row r="49" spans="1:13" ht="27.75" customHeight="1" x14ac:dyDescent="0.25">
      <c r="A49" s="1" t="s">
        <v>16</v>
      </c>
      <c r="B49" s="104" t="s">
        <v>157</v>
      </c>
      <c r="C49" s="105"/>
      <c r="D49" s="105"/>
      <c r="E49" s="105"/>
      <c r="F49" s="105"/>
      <c r="G49" s="105"/>
      <c r="H49" s="105"/>
      <c r="I49" s="105"/>
      <c r="J49" s="105"/>
      <c r="K49" s="105"/>
      <c r="L49" s="105"/>
      <c r="M49" s="105"/>
    </row>
    <row r="50" spans="1:13" ht="31.5" customHeight="1" x14ac:dyDescent="0.25">
      <c r="A50" s="1" t="s">
        <v>17</v>
      </c>
      <c r="B50" s="104" t="s">
        <v>158</v>
      </c>
      <c r="C50" s="105"/>
      <c r="D50" s="105"/>
      <c r="E50" s="105"/>
      <c r="F50" s="105"/>
      <c r="G50" s="105"/>
      <c r="H50" s="105"/>
      <c r="I50" s="105"/>
      <c r="J50" s="105"/>
      <c r="K50" s="105"/>
      <c r="L50" s="105"/>
      <c r="M50" s="105"/>
    </row>
    <row r="51" spans="1:13" x14ac:dyDescent="0.25">
      <c r="A51" s="1" t="s">
        <v>18</v>
      </c>
      <c r="B51" s="104" t="s">
        <v>159</v>
      </c>
      <c r="C51" s="105"/>
      <c r="D51" s="105"/>
      <c r="E51" s="105"/>
      <c r="F51" s="105"/>
      <c r="G51" s="105"/>
      <c r="H51" s="105"/>
      <c r="I51" s="105"/>
      <c r="J51" s="105"/>
      <c r="K51" s="105"/>
      <c r="L51" s="105"/>
      <c r="M51" s="105"/>
    </row>
    <row r="52" spans="1:13" ht="52.5" customHeight="1" x14ac:dyDescent="0.25">
      <c r="A52" s="1" t="s">
        <v>19</v>
      </c>
      <c r="B52" s="104" t="s">
        <v>160</v>
      </c>
      <c r="C52" s="104"/>
      <c r="D52" s="104"/>
      <c r="E52" s="104"/>
      <c r="F52" s="104"/>
      <c r="G52" s="104"/>
      <c r="H52" s="104"/>
      <c r="I52" s="104"/>
      <c r="J52" s="104"/>
      <c r="K52" s="104"/>
      <c r="L52" s="104"/>
      <c r="M52" s="104"/>
    </row>
    <row r="53" spans="1:13" ht="28.5" customHeight="1" x14ac:dyDescent="0.25">
      <c r="A53" s="1" t="s">
        <v>43</v>
      </c>
      <c r="B53" s="104" t="s">
        <v>161</v>
      </c>
      <c r="C53" s="104"/>
      <c r="D53" s="104"/>
      <c r="E53" s="104"/>
      <c r="F53" s="104"/>
      <c r="G53" s="104"/>
      <c r="H53" s="104"/>
      <c r="I53" s="104"/>
      <c r="J53" s="104"/>
      <c r="K53" s="104"/>
      <c r="L53" s="104"/>
      <c r="M53" s="104"/>
    </row>
    <row r="54" spans="1:13" ht="42.75" customHeight="1" x14ac:dyDescent="0.25">
      <c r="A54" s="1" t="s">
        <v>55</v>
      </c>
      <c r="B54" s="104" t="s">
        <v>162</v>
      </c>
      <c r="C54" s="104"/>
      <c r="D54" s="104"/>
      <c r="E54" s="104"/>
      <c r="F54" s="104"/>
      <c r="G54" s="104"/>
      <c r="H54" s="104"/>
      <c r="I54" s="104"/>
      <c r="J54" s="104"/>
      <c r="K54" s="104"/>
      <c r="L54" s="104"/>
      <c r="M54" s="104"/>
    </row>
    <row r="55" spans="1:13" ht="27" customHeight="1" x14ac:dyDescent="0.25">
      <c r="A55" s="1" t="s">
        <v>59</v>
      </c>
      <c r="B55" s="104" t="s">
        <v>163</v>
      </c>
      <c r="C55" s="104"/>
      <c r="D55" s="104"/>
      <c r="E55" s="104"/>
      <c r="F55" s="104"/>
      <c r="G55" s="104"/>
      <c r="H55" s="104"/>
      <c r="I55" s="104"/>
      <c r="J55" s="104"/>
      <c r="K55" s="104"/>
      <c r="L55" s="104"/>
      <c r="M55" s="104"/>
    </row>
    <row r="56" spans="1:13" ht="29.25" customHeight="1" x14ac:dyDescent="0.25">
      <c r="A56" s="1" t="s">
        <v>64</v>
      </c>
      <c r="B56" s="104" t="s">
        <v>164</v>
      </c>
      <c r="C56" s="104"/>
      <c r="D56" s="104"/>
      <c r="E56" s="104"/>
      <c r="F56" s="104"/>
      <c r="G56" s="104"/>
      <c r="H56" s="104"/>
      <c r="I56" s="104"/>
      <c r="J56" s="104"/>
      <c r="K56" s="104"/>
      <c r="L56" s="104"/>
      <c r="M56" s="104"/>
    </row>
    <row r="57" spans="1:13" ht="26.25" customHeight="1" x14ac:dyDescent="0.25">
      <c r="A57" s="1" t="s">
        <v>165</v>
      </c>
      <c r="B57" s="104" t="s">
        <v>166</v>
      </c>
      <c r="C57" s="104"/>
      <c r="D57" s="104"/>
      <c r="E57" s="104"/>
      <c r="F57" s="104"/>
      <c r="G57" s="104"/>
      <c r="H57" s="104"/>
      <c r="I57" s="104"/>
      <c r="J57" s="104"/>
      <c r="K57" s="104"/>
      <c r="L57" s="104"/>
      <c r="M57" s="104"/>
    </row>
    <row r="58" spans="1:13" ht="27.75" customHeight="1" x14ac:dyDescent="0.25">
      <c r="A58" s="1" t="s">
        <v>167</v>
      </c>
      <c r="B58" s="104" t="s">
        <v>168</v>
      </c>
      <c r="C58" s="104"/>
      <c r="D58" s="104"/>
      <c r="E58" s="104"/>
      <c r="F58" s="104"/>
      <c r="G58" s="104"/>
      <c r="H58" s="104"/>
      <c r="I58" s="104"/>
      <c r="J58" s="104"/>
      <c r="K58" s="104"/>
      <c r="L58" s="104"/>
      <c r="M58" s="104"/>
    </row>
    <row r="59" spans="1:13" x14ac:dyDescent="0.25">
      <c r="A59" s="1" t="s">
        <v>169</v>
      </c>
      <c r="B59" s="104" t="s">
        <v>170</v>
      </c>
      <c r="C59" s="104"/>
      <c r="D59" s="104"/>
      <c r="E59" s="104"/>
      <c r="F59" s="104"/>
      <c r="G59" s="104"/>
      <c r="H59" s="104"/>
      <c r="I59" s="104"/>
      <c r="J59" s="104"/>
      <c r="K59" s="104"/>
      <c r="L59" s="104"/>
      <c r="M59" s="104"/>
    </row>
    <row r="60" spans="1:13" ht="27" customHeight="1" x14ac:dyDescent="0.25">
      <c r="A60" s="1" t="s">
        <v>171</v>
      </c>
      <c r="B60" s="104" t="s">
        <v>172</v>
      </c>
      <c r="C60" s="104"/>
      <c r="D60" s="104"/>
      <c r="E60" s="104"/>
      <c r="F60" s="104"/>
      <c r="G60" s="104"/>
      <c r="H60" s="104"/>
      <c r="I60" s="104"/>
      <c r="J60" s="104"/>
      <c r="K60" s="104"/>
      <c r="L60" s="104"/>
      <c r="M60" s="104"/>
    </row>
    <row r="61" spans="1:13" ht="26.25" customHeight="1" x14ac:dyDescent="0.25">
      <c r="A61" s="1" t="s">
        <v>143</v>
      </c>
      <c r="B61" s="104" t="s">
        <v>173</v>
      </c>
      <c r="C61" s="104"/>
      <c r="D61" s="104"/>
      <c r="E61" s="104"/>
      <c r="F61" s="104"/>
      <c r="G61" s="104"/>
      <c r="H61" s="104"/>
      <c r="I61" s="104"/>
      <c r="J61" s="104"/>
      <c r="K61" s="104"/>
      <c r="L61" s="104"/>
      <c r="M61" s="104"/>
    </row>
    <row r="62" spans="1:13" ht="37.5" customHeight="1" x14ac:dyDescent="0.25">
      <c r="A62" s="1" t="s">
        <v>144</v>
      </c>
      <c r="B62" s="104" t="s">
        <v>174</v>
      </c>
      <c r="C62" s="104"/>
      <c r="D62" s="104"/>
      <c r="E62" s="104"/>
      <c r="F62" s="104"/>
      <c r="G62" s="104"/>
      <c r="H62" s="104"/>
      <c r="I62" s="104"/>
      <c r="J62" s="104"/>
      <c r="K62" s="104"/>
      <c r="L62" s="104"/>
      <c r="M62" s="104"/>
    </row>
    <row r="63" spans="1:13" ht="15.75" customHeight="1" x14ac:dyDescent="0.25">
      <c r="A63" s="1" t="s">
        <v>145</v>
      </c>
      <c r="B63" s="104" t="s">
        <v>175</v>
      </c>
      <c r="C63" s="105"/>
      <c r="D63" s="105"/>
      <c r="E63" s="105"/>
      <c r="F63" s="105"/>
      <c r="G63" s="105"/>
      <c r="H63" s="105"/>
      <c r="I63" s="105"/>
      <c r="J63" s="105"/>
      <c r="K63" s="105"/>
      <c r="L63" s="105"/>
      <c r="M63" s="105"/>
    </row>
    <row r="64" spans="1:13" ht="15" customHeight="1" x14ac:dyDescent="0.25">
      <c r="A64" s="1" t="s">
        <v>176</v>
      </c>
      <c r="B64" s="104" t="s">
        <v>177</v>
      </c>
      <c r="C64" s="105"/>
      <c r="D64" s="105"/>
      <c r="E64" s="105"/>
      <c r="F64" s="105"/>
      <c r="G64" s="105"/>
      <c r="H64" s="105"/>
      <c r="I64" s="105"/>
      <c r="J64" s="105"/>
      <c r="K64" s="105"/>
      <c r="L64" s="105"/>
      <c r="M64" s="105"/>
    </row>
    <row r="65" spans="2:13" x14ac:dyDescent="0.25">
      <c r="B65" s="104"/>
      <c r="C65" s="105"/>
      <c r="D65" s="105"/>
      <c r="E65" s="105"/>
      <c r="F65" s="105"/>
      <c r="G65" s="105"/>
      <c r="H65" s="105"/>
      <c r="I65" s="105"/>
      <c r="J65" s="105"/>
      <c r="K65" s="105"/>
      <c r="L65" s="105"/>
      <c r="M65" s="105"/>
    </row>
    <row r="66" spans="2:13" x14ac:dyDescent="0.25">
      <c r="C66" s="106"/>
      <c r="D66" s="106"/>
      <c r="E66" s="106"/>
      <c r="F66" s="106"/>
      <c r="G66" s="106"/>
      <c r="H66" s="106"/>
      <c r="I66" s="106"/>
      <c r="J66" s="106"/>
      <c r="K66" s="106"/>
      <c r="L66" s="106"/>
      <c r="M66" s="106"/>
    </row>
    <row r="67" spans="2:13" x14ac:dyDescent="0.25">
      <c r="C67" s="106"/>
      <c r="D67" s="106"/>
      <c r="E67" s="106"/>
      <c r="F67" s="106"/>
      <c r="G67" s="106"/>
      <c r="H67" s="106"/>
      <c r="I67" s="106"/>
      <c r="J67" s="106"/>
      <c r="K67" s="106"/>
      <c r="L67" s="106"/>
      <c r="M67" s="106"/>
    </row>
    <row r="68" spans="2:13" x14ac:dyDescent="0.25">
      <c r="C68" s="106"/>
      <c r="D68" s="106"/>
      <c r="E68" s="106"/>
      <c r="F68" s="106"/>
      <c r="G68" s="106"/>
      <c r="H68" s="106"/>
      <c r="I68" s="106"/>
      <c r="J68" s="106"/>
      <c r="K68" s="106"/>
      <c r="L68" s="106"/>
      <c r="M68" s="106"/>
    </row>
    <row r="69" spans="2:13" x14ac:dyDescent="0.25">
      <c r="C69" s="106"/>
      <c r="D69" s="106"/>
      <c r="E69" s="106"/>
      <c r="F69" s="106"/>
      <c r="G69" s="106"/>
      <c r="H69" s="106"/>
      <c r="I69" s="106"/>
      <c r="J69" s="106"/>
      <c r="K69" s="106"/>
      <c r="L69" s="106"/>
      <c r="M69" s="106"/>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M24" sqref="M24"/>
    </sheetView>
  </sheetViews>
  <sheetFormatPr defaultColWidth="9.140625" defaultRowHeight="15" x14ac:dyDescent="0.25"/>
  <cols>
    <col min="1" max="1" width="2.28515625" style="59" bestFit="1" customWidth="1"/>
    <col min="2" max="2" width="41" style="59" customWidth="1"/>
    <col min="3" max="3" width="9.140625" style="59" customWidth="1"/>
    <col min="4" max="6" width="9.140625" style="59"/>
    <col min="7" max="7" width="9.140625" style="59" customWidth="1"/>
    <col min="8" max="8" width="9.140625" style="59"/>
    <col min="9" max="9" width="9.140625" style="59" customWidth="1"/>
    <col min="10" max="12" width="9.140625" style="59"/>
    <col min="13" max="13" width="87.5703125" style="59" customWidth="1"/>
    <col min="14" max="16384" width="9.140625" style="59"/>
  </cols>
  <sheetData>
    <row r="1" spans="2:12" ht="15.75" thickBot="1" x14ac:dyDescent="0.3">
      <c r="B1" s="53" t="s">
        <v>178</v>
      </c>
    </row>
    <row r="2" spans="2:12" ht="15.75" thickBot="1" x14ac:dyDescent="0.3">
      <c r="B2" s="60" t="s">
        <v>0</v>
      </c>
      <c r="C2" s="121" t="s">
        <v>179</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5.25</v>
      </c>
      <c r="D6" s="69">
        <v>5.25</v>
      </c>
      <c r="E6" s="69">
        <v>5.25</v>
      </c>
      <c r="F6" s="69">
        <v>5.25</v>
      </c>
      <c r="G6" s="69">
        <v>5.25</v>
      </c>
      <c r="H6" s="69">
        <v>5.25</v>
      </c>
      <c r="I6" s="69">
        <v>4.5</v>
      </c>
      <c r="J6" s="69">
        <v>5.25</v>
      </c>
      <c r="K6" s="69" t="s">
        <v>14</v>
      </c>
      <c r="L6" s="69">
        <v>1</v>
      </c>
    </row>
    <row r="7" spans="2:12" ht="15.75" thickBot="1" x14ac:dyDescent="0.3">
      <c r="B7" s="57" t="s">
        <v>180</v>
      </c>
      <c r="C7" s="67">
        <v>1.125</v>
      </c>
      <c r="D7" s="67">
        <v>1.125</v>
      </c>
      <c r="E7" s="67">
        <v>1.125</v>
      </c>
      <c r="F7" s="67">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183</v>
      </c>
      <c r="C10" s="70">
        <v>0.44</v>
      </c>
      <c r="D10" s="70">
        <v>0.44</v>
      </c>
      <c r="E10" s="70">
        <v>0.44</v>
      </c>
      <c r="F10" s="70">
        <v>0.44</v>
      </c>
      <c r="G10" s="78">
        <v>0.44</v>
      </c>
      <c r="H10" s="78">
        <v>0.44</v>
      </c>
      <c r="I10" s="71">
        <v>0.3256</v>
      </c>
      <c r="J10" s="71">
        <v>0.46640000000000004</v>
      </c>
      <c r="K10" s="69" t="s">
        <v>17</v>
      </c>
      <c r="L10" s="69" t="s">
        <v>184</v>
      </c>
    </row>
    <row r="11" spans="2:12" ht="15.75" thickBot="1" x14ac:dyDescent="0.3">
      <c r="B11" s="47" t="s">
        <v>20</v>
      </c>
      <c r="C11" s="70">
        <v>0.44</v>
      </c>
      <c r="D11" s="70">
        <v>0.44</v>
      </c>
      <c r="E11" s="70">
        <v>0.44</v>
      </c>
      <c r="F11" s="70">
        <v>0.44</v>
      </c>
      <c r="G11" s="78">
        <v>0.44</v>
      </c>
      <c r="H11" s="78">
        <v>0.44</v>
      </c>
      <c r="I11" s="71">
        <v>0.3256</v>
      </c>
      <c r="J11" s="71">
        <v>0.46640000000000004</v>
      </c>
      <c r="K11" s="69" t="s">
        <v>17</v>
      </c>
      <c r="L11" s="69"/>
    </row>
    <row r="12" spans="2:12" ht="15.75" thickBot="1" x14ac:dyDescent="0.3">
      <c r="B12" s="47" t="s">
        <v>185</v>
      </c>
      <c r="C12" s="70">
        <v>0.44</v>
      </c>
      <c r="D12" s="70">
        <v>0.44</v>
      </c>
      <c r="E12" s="70">
        <v>0.44</v>
      </c>
      <c r="F12" s="70">
        <v>0.44</v>
      </c>
      <c r="G12" s="78">
        <v>0.44</v>
      </c>
      <c r="H12" s="78">
        <v>0.44</v>
      </c>
      <c r="I12" s="71">
        <v>0.3256</v>
      </c>
      <c r="J12" s="71">
        <v>0.46640000000000004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186</v>
      </c>
      <c r="C16" s="69">
        <v>173</v>
      </c>
      <c r="D16" s="69">
        <v>173</v>
      </c>
      <c r="E16" s="69">
        <v>173</v>
      </c>
      <c r="F16" s="69">
        <v>173</v>
      </c>
      <c r="G16" s="73">
        <v>155.70000000000002</v>
      </c>
      <c r="H16" s="69">
        <v>173</v>
      </c>
      <c r="I16" s="73">
        <v>131.72220000000002</v>
      </c>
      <c r="J16" s="73">
        <v>205.87</v>
      </c>
      <c r="K16" s="69" t="s">
        <v>187</v>
      </c>
      <c r="L16" s="69" t="s">
        <v>188</v>
      </c>
    </row>
    <row r="17" spans="2:13" ht="15.75" thickBot="1" x14ac:dyDescent="0.3">
      <c r="B17" s="47" t="s">
        <v>76</v>
      </c>
      <c r="C17" s="73">
        <v>524</v>
      </c>
      <c r="D17" s="73">
        <v>524</v>
      </c>
      <c r="E17" s="73">
        <v>524</v>
      </c>
      <c r="F17" s="73">
        <v>524</v>
      </c>
      <c r="G17" s="73">
        <v>471.6</v>
      </c>
      <c r="H17" s="73">
        <v>524</v>
      </c>
      <c r="I17" s="73">
        <v>424.44000000000005</v>
      </c>
      <c r="J17" s="73">
        <v>524</v>
      </c>
      <c r="K17" s="69" t="s">
        <v>189</v>
      </c>
      <c r="L17" s="69">
        <v>6</v>
      </c>
      <c r="M17" s="80"/>
    </row>
    <row r="18" spans="2:13" ht="15.75" thickBot="1" x14ac:dyDescent="0.3">
      <c r="B18" s="47" t="s">
        <v>77</v>
      </c>
      <c r="C18" s="73">
        <v>1412</v>
      </c>
      <c r="D18" s="73">
        <v>1412</v>
      </c>
      <c r="E18" s="73">
        <v>1412</v>
      </c>
      <c r="F18" s="73">
        <v>1412</v>
      </c>
      <c r="G18" s="73">
        <v>1270.8</v>
      </c>
      <c r="H18" s="73">
        <v>1412</v>
      </c>
      <c r="I18" s="73">
        <v>1143.72</v>
      </c>
      <c r="J18" s="73">
        <v>1412</v>
      </c>
      <c r="K18" s="69" t="s">
        <v>189</v>
      </c>
      <c r="L18" s="69">
        <v>6</v>
      </c>
      <c r="M18" s="81"/>
    </row>
    <row r="19" spans="2:13" ht="15.75" thickBot="1" x14ac:dyDescent="0.3">
      <c r="B19" s="47" t="s">
        <v>78</v>
      </c>
      <c r="C19" s="73">
        <v>1583</v>
      </c>
      <c r="D19" s="73">
        <v>1583</v>
      </c>
      <c r="E19" s="73">
        <v>1583</v>
      </c>
      <c r="F19" s="73">
        <v>1583</v>
      </c>
      <c r="G19" s="73">
        <v>1424.7</v>
      </c>
      <c r="H19" s="73">
        <v>1583</v>
      </c>
      <c r="I19" s="73">
        <v>1282.23</v>
      </c>
      <c r="J19" s="73">
        <v>1583</v>
      </c>
      <c r="K19" s="69" t="s">
        <v>189</v>
      </c>
      <c r="L19" s="69">
        <v>6</v>
      </c>
      <c r="M19" s="81"/>
    </row>
    <row r="20" spans="2:13" ht="15.75" thickBot="1" x14ac:dyDescent="0.3">
      <c r="B20" s="47" t="s">
        <v>79</v>
      </c>
      <c r="C20" s="73">
        <v>3745</v>
      </c>
      <c r="D20" s="73">
        <v>3745</v>
      </c>
      <c r="E20" s="73">
        <v>3745</v>
      </c>
      <c r="F20" s="73">
        <v>3745</v>
      </c>
      <c r="G20" s="73">
        <v>3370.5</v>
      </c>
      <c r="H20" s="73">
        <v>3745</v>
      </c>
      <c r="I20" s="73">
        <v>3033.4500000000003</v>
      </c>
      <c r="J20" s="73">
        <v>3745</v>
      </c>
      <c r="K20" s="69" t="s">
        <v>189</v>
      </c>
      <c r="L20" s="69">
        <v>6</v>
      </c>
      <c r="M20" s="81"/>
    </row>
    <row r="21" spans="2:13" ht="15.75" thickBot="1" x14ac:dyDescent="0.3">
      <c r="B21" s="47" t="s">
        <v>80</v>
      </c>
      <c r="C21" s="69" t="s">
        <v>40</v>
      </c>
      <c r="D21" s="69" t="s">
        <v>40</v>
      </c>
      <c r="E21" s="69" t="s">
        <v>40</v>
      </c>
      <c r="F21" s="69" t="s">
        <v>40</v>
      </c>
      <c r="G21" s="69" t="s">
        <v>40</v>
      </c>
      <c r="H21" s="69" t="s">
        <v>40</v>
      </c>
      <c r="I21" s="69" t="s">
        <v>40</v>
      </c>
      <c r="J21" s="69" t="s">
        <v>40</v>
      </c>
      <c r="K21" s="69" t="s">
        <v>190</v>
      </c>
      <c r="L21" s="69"/>
      <c r="M21" s="81"/>
    </row>
    <row r="22" spans="2:13" ht="15.75" thickBot="1" x14ac:dyDescent="0.3">
      <c r="B22" s="47" t="s">
        <v>81</v>
      </c>
      <c r="C22" s="69" t="s">
        <v>40</v>
      </c>
      <c r="D22" s="69" t="s">
        <v>40</v>
      </c>
      <c r="E22" s="69" t="s">
        <v>40</v>
      </c>
      <c r="F22" s="69" t="s">
        <v>40</v>
      </c>
      <c r="G22" s="69" t="s">
        <v>40</v>
      </c>
      <c r="H22" s="69" t="s">
        <v>40</v>
      </c>
      <c r="I22" s="69" t="s">
        <v>40</v>
      </c>
      <c r="J22" s="69" t="s">
        <v>40</v>
      </c>
      <c r="K22" s="69" t="s">
        <v>190</v>
      </c>
      <c r="L22" s="69"/>
      <c r="M22" s="81"/>
    </row>
    <row r="23" spans="2:13" ht="15.75" thickBot="1" x14ac:dyDescent="0.3">
      <c r="B23" s="47" t="s">
        <v>82</v>
      </c>
      <c r="C23" s="69">
        <v>36</v>
      </c>
      <c r="D23" s="69">
        <v>36</v>
      </c>
      <c r="E23" s="69">
        <v>36</v>
      </c>
      <c r="F23" s="69">
        <v>36</v>
      </c>
      <c r="G23" s="69">
        <v>32</v>
      </c>
      <c r="H23" s="69">
        <v>36</v>
      </c>
      <c r="I23" s="73">
        <v>28.8</v>
      </c>
      <c r="J23" s="69">
        <v>36</v>
      </c>
      <c r="K23" s="69" t="s">
        <v>190</v>
      </c>
      <c r="L23" s="69">
        <v>6</v>
      </c>
      <c r="M23" s="81"/>
    </row>
    <row r="24" spans="2:13" ht="15.75" thickBot="1" x14ac:dyDescent="0.3">
      <c r="B24" s="47" t="s">
        <v>83</v>
      </c>
      <c r="C24" s="69">
        <v>36</v>
      </c>
      <c r="D24" s="69">
        <v>36</v>
      </c>
      <c r="E24" s="69">
        <v>36</v>
      </c>
      <c r="F24" s="69">
        <v>36</v>
      </c>
      <c r="G24" s="69">
        <v>32</v>
      </c>
      <c r="H24" s="69">
        <v>36</v>
      </c>
      <c r="I24" s="73">
        <v>28.8</v>
      </c>
      <c r="J24" s="69">
        <v>36</v>
      </c>
      <c r="K24" s="69" t="s">
        <v>190</v>
      </c>
      <c r="L24" s="69">
        <v>6</v>
      </c>
      <c r="M24" s="81"/>
    </row>
    <row r="25" spans="2:13" ht="15.75" thickBot="1" x14ac:dyDescent="0.3">
      <c r="B25" s="47" t="s">
        <v>84</v>
      </c>
      <c r="C25" s="69">
        <v>41</v>
      </c>
      <c r="D25" s="69">
        <v>41</v>
      </c>
      <c r="E25" s="69">
        <v>41</v>
      </c>
      <c r="F25" s="69">
        <v>41</v>
      </c>
      <c r="G25" s="69">
        <v>37</v>
      </c>
      <c r="H25" s="69">
        <v>41</v>
      </c>
      <c r="I25" s="73">
        <v>33.300000000000004</v>
      </c>
      <c r="J25" s="69">
        <v>41</v>
      </c>
      <c r="K25" s="69" t="s">
        <v>190</v>
      </c>
      <c r="L25" s="69">
        <v>6</v>
      </c>
      <c r="M25" s="81"/>
    </row>
    <row r="26" spans="2:13" ht="15.75" thickBot="1" x14ac:dyDescent="0.3">
      <c r="B26" s="47" t="s">
        <v>85</v>
      </c>
      <c r="C26" s="69">
        <v>88</v>
      </c>
      <c r="D26" s="69">
        <v>88</v>
      </c>
      <c r="E26" s="69">
        <v>88</v>
      </c>
      <c r="F26" s="69">
        <v>88</v>
      </c>
      <c r="G26" s="69">
        <v>85</v>
      </c>
      <c r="H26" s="69">
        <v>88</v>
      </c>
      <c r="I26" s="73">
        <v>76.5</v>
      </c>
      <c r="J26" s="69">
        <v>88</v>
      </c>
      <c r="K26" s="69" t="s">
        <v>190</v>
      </c>
      <c r="L26" s="69">
        <v>6</v>
      </c>
      <c r="M26" s="81"/>
    </row>
    <row r="27" spans="2:13" ht="15.75" thickBot="1" x14ac:dyDescent="0.3">
      <c r="B27" s="47" t="s">
        <v>86</v>
      </c>
      <c r="C27" s="69" t="s">
        <v>40</v>
      </c>
      <c r="D27" s="69" t="s">
        <v>40</v>
      </c>
      <c r="E27" s="69" t="s">
        <v>40</v>
      </c>
      <c r="F27" s="69" t="s">
        <v>40</v>
      </c>
      <c r="G27" s="69" t="s">
        <v>40</v>
      </c>
      <c r="H27" s="69" t="s">
        <v>40</v>
      </c>
      <c r="I27" s="69" t="s">
        <v>40</v>
      </c>
      <c r="J27" s="69" t="s">
        <v>40</v>
      </c>
      <c r="K27" s="69" t="s">
        <v>190</v>
      </c>
      <c r="L27" s="69"/>
      <c r="M27" s="81"/>
    </row>
    <row r="28" spans="2:13" ht="15.75" thickBot="1" x14ac:dyDescent="0.3">
      <c r="B28" s="47" t="s">
        <v>191</v>
      </c>
      <c r="C28" s="69">
        <v>11500</v>
      </c>
      <c r="D28" s="69">
        <v>11500</v>
      </c>
      <c r="E28" s="69">
        <v>11500</v>
      </c>
      <c r="F28" s="69">
        <v>11500</v>
      </c>
      <c r="G28" s="73">
        <v>10994</v>
      </c>
      <c r="H28" s="69">
        <v>11500</v>
      </c>
      <c r="I28" s="73">
        <v>10510.263999999999</v>
      </c>
      <c r="J28" s="69">
        <v>11500</v>
      </c>
      <c r="K28" s="69" t="s">
        <v>192</v>
      </c>
      <c r="L28" s="69">
        <v>6</v>
      </c>
      <c r="M28" s="81"/>
    </row>
    <row r="29" spans="2:13" ht="15.75" thickBot="1" x14ac:dyDescent="0.3">
      <c r="B29" s="47" t="s">
        <v>110</v>
      </c>
      <c r="C29" s="69">
        <v>67500</v>
      </c>
      <c r="D29" s="69">
        <v>67500</v>
      </c>
      <c r="E29" s="69">
        <v>67500</v>
      </c>
      <c r="F29" s="69">
        <v>67500</v>
      </c>
      <c r="G29" s="69">
        <v>64530</v>
      </c>
      <c r="H29" s="69">
        <v>67500</v>
      </c>
      <c r="I29" s="73">
        <v>61690.68</v>
      </c>
      <c r="J29" s="69">
        <v>67500</v>
      </c>
      <c r="K29" s="69" t="s">
        <v>64</v>
      </c>
      <c r="L29" s="69">
        <v>6</v>
      </c>
      <c r="M29" s="81"/>
    </row>
    <row r="30" spans="2:13" ht="15.75" thickBot="1" x14ac:dyDescent="0.3">
      <c r="B30" s="47" t="s">
        <v>109</v>
      </c>
      <c r="C30" s="69" t="s">
        <v>40</v>
      </c>
      <c r="D30" s="69" t="s">
        <v>40</v>
      </c>
      <c r="E30" s="69" t="s">
        <v>40</v>
      </c>
      <c r="F30" s="69" t="s">
        <v>40</v>
      </c>
      <c r="G30" s="69" t="s">
        <v>40</v>
      </c>
      <c r="H30" s="69" t="s">
        <v>40</v>
      </c>
      <c r="I30" s="69" t="s">
        <v>40</v>
      </c>
      <c r="J30" s="69" t="s">
        <v>40</v>
      </c>
      <c r="K30" s="69"/>
      <c r="L30" s="69"/>
      <c r="M30" s="81"/>
    </row>
    <row r="31" spans="2:13" ht="15.75" thickBot="1" x14ac:dyDescent="0.3">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75" thickBot="1" x14ac:dyDescent="0.3">
      <c r="B32" s="47" t="s">
        <v>194</v>
      </c>
      <c r="C32" s="70">
        <v>0.38</v>
      </c>
      <c r="D32" s="70">
        <v>0.38</v>
      </c>
      <c r="E32" s="70">
        <v>0.38</v>
      </c>
      <c r="F32" s="70">
        <v>0.38</v>
      </c>
      <c r="G32" s="70">
        <v>0.38</v>
      </c>
      <c r="H32" s="70">
        <v>0.42654454022988508</v>
      </c>
      <c r="I32" s="70">
        <v>0.42</v>
      </c>
      <c r="J32" s="70">
        <v>0.38</v>
      </c>
      <c r="K32" s="69" t="s">
        <v>165</v>
      </c>
      <c r="L32" s="69">
        <v>6</v>
      </c>
      <c r="M32" s="81"/>
    </row>
    <row r="33" spans="1:13" ht="15.75" thickBot="1" x14ac:dyDescent="0.3">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75" thickBot="1" x14ac:dyDescent="0.3">
      <c r="B34" s="47" t="s">
        <v>196</v>
      </c>
      <c r="C34" s="70">
        <v>0.78</v>
      </c>
      <c r="D34" s="70">
        <v>0.78</v>
      </c>
      <c r="E34" s="70">
        <v>0.78</v>
      </c>
      <c r="F34" s="70">
        <v>0.78</v>
      </c>
      <c r="G34" s="70">
        <v>0.78</v>
      </c>
      <c r="H34" s="70">
        <v>0.81</v>
      </c>
      <c r="I34" s="70">
        <v>0.78</v>
      </c>
      <c r="J34" s="70">
        <v>0.81</v>
      </c>
      <c r="K34" s="69" t="s">
        <v>165</v>
      </c>
      <c r="L34" s="69">
        <v>6</v>
      </c>
      <c r="M34" s="81"/>
    </row>
    <row r="35" spans="1:13" ht="15.75" thickBot="1" x14ac:dyDescent="0.3">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75" thickBot="1" x14ac:dyDescent="0.3">
      <c r="B36" s="47" t="s">
        <v>26</v>
      </c>
      <c r="C36" s="69" t="s">
        <v>40</v>
      </c>
      <c r="D36" s="69" t="s">
        <v>40</v>
      </c>
      <c r="E36" s="69" t="s">
        <v>40</v>
      </c>
      <c r="F36" s="69" t="s">
        <v>40</v>
      </c>
      <c r="G36" s="69" t="s">
        <v>40</v>
      </c>
      <c r="H36" s="69" t="s">
        <v>40</v>
      </c>
      <c r="I36" s="69" t="s">
        <v>40</v>
      </c>
      <c r="J36" s="69" t="s">
        <v>40</v>
      </c>
      <c r="K36" s="69" t="s">
        <v>169</v>
      </c>
      <c r="L36" s="69"/>
    </row>
    <row r="37" spans="1:13" ht="15.75" thickBot="1" x14ac:dyDescent="0.3">
      <c r="B37" s="74"/>
      <c r="C37" s="69"/>
      <c r="D37" s="69"/>
      <c r="E37" s="69"/>
      <c r="F37" s="69"/>
      <c r="G37" s="69"/>
      <c r="H37" s="69"/>
      <c r="I37" s="69"/>
      <c r="J37" s="69"/>
      <c r="K37" s="69"/>
      <c r="L37" s="69"/>
    </row>
    <row r="38" spans="1:13" ht="15.75" thickBot="1" x14ac:dyDescent="0.3">
      <c r="B38" s="63" t="s">
        <v>22</v>
      </c>
      <c r="C38" s="69"/>
      <c r="D38" s="69"/>
      <c r="E38" s="69"/>
      <c r="F38" s="69"/>
      <c r="G38" s="69"/>
      <c r="H38" s="69"/>
      <c r="I38" s="69"/>
      <c r="J38" s="69"/>
      <c r="K38" s="69"/>
      <c r="L38" s="69"/>
    </row>
    <row r="39" spans="1:13" ht="15.75" thickBot="1" x14ac:dyDescent="0.3">
      <c r="B39" s="74"/>
      <c r="C39" s="69"/>
      <c r="D39" s="69"/>
      <c r="E39" s="69"/>
      <c r="F39" s="69"/>
      <c r="G39" s="69"/>
      <c r="H39" s="69"/>
      <c r="I39" s="69"/>
      <c r="J39" s="69"/>
      <c r="K39" s="69"/>
      <c r="L39" s="69"/>
    </row>
    <row r="40" spans="1:13" ht="15.75" thickBot="1" x14ac:dyDescent="0.3">
      <c r="B40" s="57"/>
      <c r="C40" s="69"/>
      <c r="D40" s="69"/>
      <c r="E40" s="69"/>
      <c r="F40" s="69"/>
      <c r="G40" s="69"/>
      <c r="H40" s="69"/>
      <c r="I40" s="69"/>
      <c r="J40" s="69"/>
      <c r="K40" s="69"/>
      <c r="L40" s="69"/>
    </row>
    <row r="41" spans="1:13" x14ac:dyDescent="0.25">
      <c r="B41" s="75"/>
      <c r="C41" s="76"/>
      <c r="D41" s="76"/>
      <c r="E41" s="76"/>
      <c r="F41" s="76"/>
      <c r="G41" s="76"/>
      <c r="H41" s="76"/>
      <c r="I41" s="76"/>
      <c r="J41" s="76"/>
      <c r="K41" s="76"/>
      <c r="L41" s="76"/>
    </row>
    <row r="42" spans="1:13" x14ac:dyDescent="0.25">
      <c r="B42" s="3" t="s">
        <v>21</v>
      </c>
    </row>
    <row r="43" spans="1:13" x14ac:dyDescent="0.25">
      <c r="A43" s="1">
        <v>1</v>
      </c>
      <c r="B43" s="77" t="s">
        <v>197</v>
      </c>
    </row>
    <row r="44" spans="1:13" x14ac:dyDescent="0.25">
      <c r="A44" s="1">
        <v>2</v>
      </c>
      <c r="B44" s="77" t="s">
        <v>198</v>
      </c>
    </row>
    <row r="45" spans="1:13" x14ac:dyDescent="0.25">
      <c r="A45" s="1">
        <v>3</v>
      </c>
      <c r="B45" s="77" t="s">
        <v>149</v>
      </c>
    </row>
    <row r="46" spans="1:13" x14ac:dyDescent="0.25">
      <c r="A46" s="1">
        <v>4</v>
      </c>
      <c r="B46" s="77" t="s">
        <v>199</v>
      </c>
    </row>
    <row r="47" spans="1:13" x14ac:dyDescent="0.25">
      <c r="A47" s="1">
        <v>5</v>
      </c>
      <c r="B47" s="77" t="s">
        <v>200</v>
      </c>
    </row>
    <row r="48" spans="1:13" x14ac:dyDescent="0.25">
      <c r="A48" s="1">
        <v>6</v>
      </c>
      <c r="B48" s="77" t="s">
        <v>151</v>
      </c>
    </row>
    <row r="49" spans="1:13" x14ac:dyDescent="0.25">
      <c r="A49" s="1">
        <v>7</v>
      </c>
      <c r="B49" s="77" t="s">
        <v>154</v>
      </c>
    </row>
    <row r="51" spans="1:13" x14ac:dyDescent="0.25">
      <c r="B51" s="3" t="s">
        <v>13</v>
      </c>
      <c r="C51" s="2"/>
      <c r="D51" s="77"/>
      <c r="E51" s="2"/>
      <c r="F51" s="2"/>
      <c r="G51" s="2"/>
      <c r="H51" s="2"/>
      <c r="I51" s="2"/>
      <c r="J51" s="2"/>
      <c r="K51" s="2"/>
      <c r="L51" s="2"/>
      <c r="M51" s="2"/>
    </row>
    <row r="52" spans="1:13" x14ac:dyDescent="0.25">
      <c r="A52" s="1" t="s">
        <v>14</v>
      </c>
      <c r="B52" s="104" t="s">
        <v>201</v>
      </c>
      <c r="C52" s="104"/>
      <c r="D52" s="104"/>
      <c r="E52" s="104"/>
      <c r="F52" s="104"/>
      <c r="G52" s="104"/>
      <c r="H52" s="104"/>
      <c r="I52" s="104"/>
      <c r="J52" s="104"/>
      <c r="K52" s="104"/>
      <c r="L52" s="104"/>
      <c r="M52" s="104"/>
    </row>
    <row r="53" spans="1:13" x14ac:dyDescent="0.25">
      <c r="A53" s="1" t="s">
        <v>15</v>
      </c>
      <c r="B53" s="118" t="s">
        <v>202</v>
      </c>
      <c r="C53" s="118"/>
      <c r="D53" s="118"/>
      <c r="E53" s="118"/>
      <c r="F53" s="118"/>
      <c r="G53" s="118"/>
      <c r="H53" s="118"/>
      <c r="I53" s="118"/>
      <c r="J53" s="118"/>
      <c r="K53" s="118"/>
      <c r="L53" s="118"/>
      <c r="M53" s="118"/>
    </row>
    <row r="54" spans="1:13" x14ac:dyDescent="0.25">
      <c r="A54" s="1" t="s">
        <v>16</v>
      </c>
      <c r="B54" s="118" t="s">
        <v>203</v>
      </c>
      <c r="C54" s="118"/>
      <c r="D54" s="118"/>
      <c r="E54" s="118"/>
      <c r="F54" s="118"/>
      <c r="G54" s="118"/>
      <c r="H54" s="118"/>
      <c r="I54" s="118"/>
      <c r="J54" s="118"/>
      <c r="K54" s="118"/>
      <c r="L54" s="118"/>
      <c r="M54" s="118"/>
    </row>
    <row r="55" spans="1:13" x14ac:dyDescent="0.25">
      <c r="A55" s="1" t="s">
        <v>17</v>
      </c>
      <c r="B55" s="118" t="s">
        <v>204</v>
      </c>
      <c r="C55" s="118"/>
      <c r="D55" s="118"/>
      <c r="E55" s="118"/>
      <c r="F55" s="118"/>
      <c r="G55" s="118"/>
      <c r="H55" s="118"/>
      <c r="I55" s="118"/>
      <c r="J55" s="118"/>
      <c r="K55" s="118"/>
      <c r="L55" s="118"/>
      <c r="M55" s="118"/>
    </row>
    <row r="56" spans="1:13" ht="51.75" customHeight="1" x14ac:dyDescent="0.25">
      <c r="A56" s="1" t="s">
        <v>18</v>
      </c>
      <c r="B56" s="118" t="s">
        <v>205</v>
      </c>
      <c r="C56" s="119"/>
      <c r="D56" s="119"/>
      <c r="E56" s="119"/>
      <c r="F56" s="119"/>
      <c r="G56" s="119"/>
      <c r="H56" s="119"/>
      <c r="I56" s="119"/>
      <c r="J56" s="119"/>
      <c r="K56" s="119"/>
      <c r="L56" s="119"/>
      <c r="M56" s="119"/>
    </row>
    <row r="57" spans="1:13" ht="27" customHeight="1" x14ac:dyDescent="0.25">
      <c r="A57" s="1" t="s">
        <v>19</v>
      </c>
      <c r="B57" s="104" t="s">
        <v>161</v>
      </c>
      <c r="C57" s="104"/>
      <c r="D57" s="104"/>
      <c r="E57" s="104"/>
      <c r="F57" s="104"/>
      <c r="G57" s="104"/>
      <c r="H57" s="104"/>
      <c r="I57" s="104"/>
      <c r="J57" s="104"/>
      <c r="K57" s="104"/>
      <c r="L57" s="104"/>
      <c r="M57" s="104"/>
    </row>
    <row r="58" spans="1:13" ht="27" customHeight="1" x14ac:dyDescent="0.25">
      <c r="A58" s="1" t="s">
        <v>43</v>
      </c>
      <c r="B58" s="118" t="s">
        <v>206</v>
      </c>
      <c r="C58" s="119"/>
      <c r="D58" s="119"/>
      <c r="E58" s="119"/>
      <c r="F58" s="119"/>
      <c r="G58" s="119"/>
      <c r="H58" s="119"/>
      <c r="I58" s="119"/>
      <c r="J58" s="119"/>
      <c r="K58" s="119"/>
      <c r="L58" s="119"/>
      <c r="M58" s="119"/>
    </row>
    <row r="59" spans="1:13" ht="39.75" customHeight="1" x14ac:dyDescent="0.25">
      <c r="A59" s="1" t="s">
        <v>55</v>
      </c>
      <c r="B59" s="120" t="s">
        <v>207</v>
      </c>
      <c r="C59" s="120"/>
      <c r="D59" s="120"/>
      <c r="E59" s="120"/>
      <c r="F59" s="120"/>
      <c r="G59" s="120"/>
      <c r="H59" s="120"/>
      <c r="I59" s="120"/>
      <c r="J59" s="120"/>
      <c r="K59" s="120"/>
      <c r="L59" s="120"/>
      <c r="M59" s="120"/>
    </row>
    <row r="60" spans="1:13" ht="25.5" customHeight="1" x14ac:dyDescent="0.25">
      <c r="A60" s="1" t="s">
        <v>59</v>
      </c>
      <c r="B60" s="104" t="s">
        <v>208</v>
      </c>
      <c r="C60" s="104"/>
      <c r="D60" s="104"/>
      <c r="E60" s="104"/>
      <c r="F60" s="104"/>
      <c r="G60" s="104"/>
      <c r="H60" s="104"/>
      <c r="I60" s="104"/>
      <c r="J60" s="104"/>
      <c r="K60" s="104"/>
      <c r="L60" s="104"/>
      <c r="M60" s="104"/>
    </row>
    <row r="61" spans="1:13" ht="42" customHeight="1" x14ac:dyDescent="0.25">
      <c r="A61" s="1" t="s">
        <v>64</v>
      </c>
      <c r="B61" s="118" t="s">
        <v>209</v>
      </c>
      <c r="C61" s="118"/>
      <c r="D61" s="118"/>
      <c r="E61" s="118"/>
      <c r="F61" s="118"/>
      <c r="G61" s="118"/>
      <c r="H61" s="118"/>
      <c r="I61" s="118"/>
      <c r="J61" s="118"/>
      <c r="K61" s="118"/>
      <c r="L61" s="118"/>
      <c r="M61" s="118"/>
    </row>
    <row r="62" spans="1:13" ht="39.75" customHeight="1" x14ac:dyDescent="0.25">
      <c r="A62" s="1" t="s">
        <v>165</v>
      </c>
      <c r="B62" s="118" t="s">
        <v>210</v>
      </c>
      <c r="C62" s="118"/>
      <c r="D62" s="118"/>
      <c r="E62" s="118"/>
      <c r="F62" s="118"/>
      <c r="G62" s="118"/>
      <c r="H62" s="118"/>
      <c r="I62" s="118"/>
      <c r="J62" s="118"/>
      <c r="K62" s="118"/>
      <c r="L62" s="118"/>
      <c r="M62" s="118"/>
    </row>
    <row r="63" spans="1:13" ht="24.75" customHeight="1" x14ac:dyDescent="0.25">
      <c r="A63" s="1" t="s">
        <v>167</v>
      </c>
      <c r="B63" s="104" t="s">
        <v>211</v>
      </c>
      <c r="C63" s="104"/>
      <c r="D63" s="104"/>
      <c r="E63" s="104"/>
      <c r="F63" s="104"/>
      <c r="G63" s="104"/>
      <c r="H63" s="104"/>
      <c r="I63" s="104"/>
      <c r="J63" s="104"/>
      <c r="K63" s="104"/>
      <c r="L63" s="104"/>
      <c r="M63" s="104"/>
    </row>
    <row r="64" spans="1:13" ht="13.5" customHeight="1" x14ac:dyDescent="0.25">
      <c r="A64" s="1" t="s">
        <v>169</v>
      </c>
      <c r="B64" s="104" t="s">
        <v>212</v>
      </c>
      <c r="C64" s="105"/>
      <c r="D64" s="105"/>
      <c r="E64" s="105"/>
      <c r="F64" s="105"/>
      <c r="G64" s="105"/>
      <c r="H64" s="105"/>
      <c r="I64" s="105"/>
      <c r="J64" s="105"/>
      <c r="K64" s="105"/>
      <c r="L64" s="105"/>
      <c r="M64" s="105"/>
    </row>
    <row r="65" spans="1:13" ht="15" customHeight="1" x14ac:dyDescent="0.25">
      <c r="A65" s="1" t="s">
        <v>181</v>
      </c>
      <c r="B65" s="104" t="s">
        <v>213</v>
      </c>
      <c r="C65" s="105"/>
      <c r="D65" s="105"/>
      <c r="E65" s="105"/>
      <c r="F65" s="105"/>
      <c r="G65" s="105"/>
      <c r="H65" s="105"/>
      <c r="I65" s="105"/>
      <c r="J65" s="105"/>
      <c r="K65" s="105"/>
      <c r="L65" s="105"/>
      <c r="M65" s="105"/>
    </row>
    <row r="66" spans="1:13" x14ac:dyDescent="0.25">
      <c r="A66" s="1"/>
      <c r="B66" s="118"/>
      <c r="C66" s="119"/>
      <c r="D66" s="119"/>
      <c r="E66" s="119"/>
      <c r="F66" s="119"/>
      <c r="G66" s="119"/>
      <c r="H66" s="119"/>
      <c r="I66" s="119"/>
      <c r="J66" s="119"/>
      <c r="K66" s="119"/>
      <c r="L66" s="119"/>
      <c r="M66" s="49"/>
    </row>
    <row r="67" spans="1:13" x14ac:dyDescent="0.25">
      <c r="A67" s="1"/>
      <c r="B67" s="118"/>
      <c r="C67" s="119"/>
      <c r="D67" s="119"/>
      <c r="E67" s="119"/>
      <c r="F67" s="119"/>
      <c r="G67" s="119"/>
      <c r="H67" s="119"/>
      <c r="I67" s="119"/>
      <c r="J67" s="119"/>
      <c r="K67" s="119"/>
      <c r="L67" s="119"/>
      <c r="M67" s="49"/>
    </row>
    <row r="68" spans="1:13" x14ac:dyDescent="0.25">
      <c r="A68" s="1"/>
      <c r="B68" s="118"/>
      <c r="C68" s="119"/>
      <c r="D68" s="119"/>
      <c r="E68" s="119"/>
      <c r="F68" s="119"/>
      <c r="G68" s="119"/>
      <c r="H68" s="119"/>
      <c r="I68" s="119"/>
      <c r="J68" s="119"/>
      <c r="K68" s="119"/>
      <c r="L68" s="119"/>
      <c r="M68" s="119"/>
    </row>
    <row r="69" spans="1:13" x14ac:dyDescent="0.25">
      <c r="B69" s="118"/>
      <c r="C69" s="119"/>
      <c r="D69" s="119"/>
      <c r="E69" s="119"/>
      <c r="F69" s="119"/>
      <c r="G69" s="119"/>
      <c r="H69" s="119"/>
      <c r="I69" s="119"/>
      <c r="J69" s="119"/>
      <c r="K69" s="119"/>
      <c r="L69" s="119"/>
      <c r="M69" s="119"/>
    </row>
    <row r="71" spans="1:13" x14ac:dyDescent="0.25">
      <c r="A71" s="82"/>
    </row>
    <row r="72" spans="1:13" x14ac:dyDescent="0.25">
      <c r="A72" s="83"/>
      <c r="B72" s="104"/>
      <c r="C72" s="104"/>
      <c r="D72" s="104"/>
      <c r="E72" s="104"/>
      <c r="F72" s="104"/>
      <c r="G72" s="104"/>
      <c r="H72" s="104"/>
      <c r="I72" s="104"/>
      <c r="J72" s="104"/>
      <c r="K72" s="104"/>
      <c r="L72" s="104"/>
      <c r="M72" s="104"/>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6"/>
  <sheetViews>
    <sheetView workbookViewId="0">
      <selection activeCell="M24" sqref="M24"/>
    </sheetView>
  </sheetViews>
  <sheetFormatPr defaultRowHeight="15" x14ac:dyDescent="0.25"/>
  <cols>
    <col min="1" max="1" width="2.28515625" style="59" bestFit="1" customWidth="1"/>
    <col min="2" max="2" width="41" style="59" customWidth="1"/>
    <col min="3" max="12" width="9.140625" style="59" customWidth="1"/>
    <col min="13" max="97" width="9.140625" style="59"/>
    <col min="98" max="16384" width="9.140625" style="86"/>
  </cols>
  <sheetData>
    <row r="1" spans="2:12" ht="15.75" thickBot="1" x14ac:dyDescent="0.3">
      <c r="B1" s="53" t="s">
        <v>214</v>
      </c>
    </row>
    <row r="2" spans="2:12" ht="15.75" thickBot="1" x14ac:dyDescent="0.3">
      <c r="B2" s="60" t="s">
        <v>0</v>
      </c>
      <c r="C2" s="121" t="s">
        <v>215</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3</v>
      </c>
      <c r="D6" s="69">
        <v>3</v>
      </c>
      <c r="E6" s="69">
        <v>3</v>
      </c>
      <c r="F6" s="69">
        <v>3</v>
      </c>
      <c r="G6" s="69">
        <v>3</v>
      </c>
      <c r="H6" s="69">
        <v>3</v>
      </c>
      <c r="I6" s="79">
        <v>2.25</v>
      </c>
      <c r="J6" s="69">
        <v>3</v>
      </c>
      <c r="K6" s="69" t="s">
        <v>14</v>
      </c>
      <c r="L6" s="69">
        <v>1</v>
      </c>
    </row>
    <row r="7" spans="2:12" ht="15.75" thickBot="1" x14ac:dyDescent="0.3">
      <c r="B7" s="57" t="s">
        <v>180</v>
      </c>
      <c r="C7" s="84">
        <v>1.125</v>
      </c>
      <c r="D7" s="84">
        <v>1.125</v>
      </c>
      <c r="E7" s="84">
        <v>1.125</v>
      </c>
      <c r="F7" s="84">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24</v>
      </c>
      <c r="C10" s="70">
        <v>0.48</v>
      </c>
      <c r="D10" s="70">
        <v>0.48</v>
      </c>
      <c r="E10" s="70">
        <v>0.48</v>
      </c>
      <c r="F10" s="70">
        <v>0.48</v>
      </c>
      <c r="G10" s="70">
        <v>0.48</v>
      </c>
      <c r="H10" s="70">
        <v>0.48</v>
      </c>
      <c r="I10" s="85">
        <v>0.432</v>
      </c>
      <c r="J10" s="85">
        <v>0.55199999999999994</v>
      </c>
      <c r="K10" s="69" t="s">
        <v>17</v>
      </c>
      <c r="L10" s="69" t="s">
        <v>184</v>
      </c>
    </row>
    <row r="11" spans="2:12" ht="15.75" thickBot="1" x14ac:dyDescent="0.3">
      <c r="B11" s="47" t="s">
        <v>20</v>
      </c>
      <c r="C11" s="70">
        <v>0.48</v>
      </c>
      <c r="D11" s="70">
        <v>0.48</v>
      </c>
      <c r="E11" s="70">
        <v>0.48</v>
      </c>
      <c r="F11" s="70">
        <v>0.48</v>
      </c>
      <c r="G11" s="70">
        <v>0.48</v>
      </c>
      <c r="H11" s="70">
        <v>0.48</v>
      </c>
      <c r="I11" s="85">
        <v>0.432</v>
      </c>
      <c r="J11" s="85">
        <v>0.55199999999999994</v>
      </c>
      <c r="K11" s="69" t="s">
        <v>17</v>
      </c>
      <c r="L11" s="69"/>
    </row>
    <row r="12" spans="2:12" ht="15.75" thickBot="1" x14ac:dyDescent="0.3">
      <c r="B12" s="47" t="s">
        <v>11</v>
      </c>
      <c r="C12" s="70">
        <v>0.48</v>
      </c>
      <c r="D12" s="70">
        <v>0.48</v>
      </c>
      <c r="E12" s="70">
        <v>0.48</v>
      </c>
      <c r="F12" s="70">
        <v>0.48</v>
      </c>
      <c r="G12" s="70">
        <v>0.48</v>
      </c>
      <c r="H12" s="70">
        <v>0.48</v>
      </c>
      <c r="I12" s="85">
        <v>0.432</v>
      </c>
      <c r="J12" s="85">
        <v>0.55199999999999994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74</v>
      </c>
      <c r="C16" s="73">
        <v>385</v>
      </c>
      <c r="D16" s="73">
        <v>385</v>
      </c>
      <c r="E16" s="73">
        <v>385</v>
      </c>
      <c r="F16" s="73">
        <v>385</v>
      </c>
      <c r="G16" s="73">
        <v>346.5</v>
      </c>
      <c r="H16" s="69">
        <v>385</v>
      </c>
      <c r="I16" s="73">
        <v>311.85000000000002</v>
      </c>
      <c r="J16" s="73">
        <v>487.02499999999998</v>
      </c>
      <c r="K16" s="69" t="s">
        <v>187</v>
      </c>
      <c r="L16" s="69" t="s">
        <v>188</v>
      </c>
    </row>
    <row r="17" spans="2:12" ht="15.75" thickBot="1" x14ac:dyDescent="0.3">
      <c r="B17" s="47" t="s">
        <v>76</v>
      </c>
      <c r="C17" s="69">
        <v>1436</v>
      </c>
      <c r="D17" s="69">
        <v>1436</v>
      </c>
      <c r="E17" s="69">
        <v>1436</v>
      </c>
      <c r="F17" s="69">
        <v>1436</v>
      </c>
      <c r="G17" s="73">
        <v>1292.4000000000001</v>
      </c>
      <c r="H17" s="69">
        <v>1436</v>
      </c>
      <c r="I17" s="73">
        <v>1163.1600000000001</v>
      </c>
      <c r="J17" s="69">
        <v>1436</v>
      </c>
      <c r="K17" s="69" t="s">
        <v>189</v>
      </c>
      <c r="L17" s="69">
        <v>6</v>
      </c>
    </row>
    <row r="18" spans="2:12" ht="15.75" thickBot="1" x14ac:dyDescent="0.3">
      <c r="B18" s="47" t="s">
        <v>77</v>
      </c>
      <c r="C18" s="69">
        <v>4031</v>
      </c>
      <c r="D18" s="69">
        <v>4031</v>
      </c>
      <c r="E18" s="69">
        <v>4031</v>
      </c>
      <c r="F18" s="69">
        <v>4031</v>
      </c>
      <c r="G18" s="73">
        <v>3627.9</v>
      </c>
      <c r="H18" s="69">
        <v>4031</v>
      </c>
      <c r="I18" s="73">
        <v>3265.11</v>
      </c>
      <c r="J18" s="69">
        <v>4031</v>
      </c>
      <c r="K18" s="69" t="s">
        <v>189</v>
      </c>
      <c r="L18" s="69">
        <v>6</v>
      </c>
    </row>
    <row r="19" spans="2:12" ht="15.75" thickBot="1" x14ac:dyDescent="0.3">
      <c r="B19" s="47" t="s">
        <v>78</v>
      </c>
      <c r="C19" s="69">
        <v>4243</v>
      </c>
      <c r="D19" s="69">
        <v>4243</v>
      </c>
      <c r="E19" s="69">
        <v>4243</v>
      </c>
      <c r="F19" s="69">
        <v>4243</v>
      </c>
      <c r="G19" s="73">
        <v>3818.7000000000003</v>
      </c>
      <c r="H19" s="69">
        <v>4243</v>
      </c>
      <c r="I19" s="73">
        <v>3436.8300000000004</v>
      </c>
      <c r="J19" s="69">
        <v>4243</v>
      </c>
      <c r="K19" s="69" t="s">
        <v>189</v>
      </c>
      <c r="L19" s="69">
        <v>6</v>
      </c>
    </row>
    <row r="20" spans="2:12" ht="15.75" thickBot="1" x14ac:dyDescent="0.3">
      <c r="B20" s="47" t="s">
        <v>216</v>
      </c>
      <c r="C20" s="69">
        <v>9066</v>
      </c>
      <c r="D20" s="69">
        <v>9066</v>
      </c>
      <c r="E20" s="69">
        <v>9066</v>
      </c>
      <c r="F20" s="69">
        <v>9066</v>
      </c>
      <c r="G20" s="73">
        <v>8159.4000000000005</v>
      </c>
      <c r="H20" s="69">
        <v>9066</v>
      </c>
      <c r="I20" s="73">
        <v>7343.4600000000009</v>
      </c>
      <c r="J20" s="69">
        <v>9066</v>
      </c>
      <c r="K20" s="69" t="s">
        <v>189</v>
      </c>
      <c r="L20" s="69">
        <v>6</v>
      </c>
    </row>
    <row r="21" spans="2:12" ht="15.75" thickBot="1" x14ac:dyDescent="0.3">
      <c r="B21" s="47" t="s">
        <v>80</v>
      </c>
      <c r="C21" s="69" t="s">
        <v>40</v>
      </c>
      <c r="D21" s="69" t="s">
        <v>40</v>
      </c>
      <c r="E21" s="69" t="s">
        <v>40</v>
      </c>
      <c r="F21" s="69" t="s">
        <v>40</v>
      </c>
      <c r="G21" s="69" t="s">
        <v>40</v>
      </c>
      <c r="H21" s="69" t="s">
        <v>40</v>
      </c>
      <c r="I21" s="69" t="s">
        <v>40</v>
      </c>
      <c r="J21" s="69" t="s">
        <v>40</v>
      </c>
      <c r="K21" s="69" t="s">
        <v>190</v>
      </c>
      <c r="L21" s="69"/>
    </row>
    <row r="22" spans="2:12" ht="15.75" thickBot="1" x14ac:dyDescent="0.3">
      <c r="B22" s="47" t="s">
        <v>81</v>
      </c>
      <c r="C22" s="69" t="s">
        <v>40</v>
      </c>
      <c r="D22" s="69" t="s">
        <v>40</v>
      </c>
      <c r="E22" s="69" t="s">
        <v>40</v>
      </c>
      <c r="F22" s="69" t="s">
        <v>40</v>
      </c>
      <c r="G22" s="69" t="s">
        <v>40</v>
      </c>
      <c r="H22" s="69" t="s">
        <v>40</v>
      </c>
      <c r="I22" s="69" t="s">
        <v>40</v>
      </c>
      <c r="J22" s="69" t="s">
        <v>40</v>
      </c>
      <c r="K22" s="69" t="s">
        <v>190</v>
      </c>
      <c r="L22" s="69"/>
    </row>
    <row r="23" spans="2:12" ht="15.75" thickBot="1" x14ac:dyDescent="0.3">
      <c r="B23" s="47" t="s">
        <v>82</v>
      </c>
      <c r="C23" s="69" t="s">
        <v>40</v>
      </c>
      <c r="D23" s="69" t="s">
        <v>40</v>
      </c>
      <c r="E23" s="69" t="s">
        <v>40</v>
      </c>
      <c r="F23" s="69" t="s">
        <v>40</v>
      </c>
      <c r="G23" s="69" t="s">
        <v>40</v>
      </c>
      <c r="H23" s="69" t="s">
        <v>40</v>
      </c>
      <c r="I23" s="69" t="s">
        <v>40</v>
      </c>
      <c r="J23" s="69" t="s">
        <v>40</v>
      </c>
      <c r="K23" s="69" t="s">
        <v>190</v>
      </c>
      <c r="L23" s="69">
        <v>6</v>
      </c>
    </row>
    <row r="24" spans="2:12" ht="15.75" thickBot="1" x14ac:dyDescent="0.3">
      <c r="B24" s="47" t="s">
        <v>83</v>
      </c>
      <c r="C24" s="69">
        <v>75</v>
      </c>
      <c r="D24" s="69">
        <v>75</v>
      </c>
      <c r="E24" s="69">
        <v>75</v>
      </c>
      <c r="F24" s="69">
        <v>75</v>
      </c>
      <c r="G24" s="69">
        <v>65</v>
      </c>
      <c r="H24" s="69">
        <v>75</v>
      </c>
      <c r="I24" s="73">
        <v>58.5</v>
      </c>
      <c r="J24" s="69">
        <v>75</v>
      </c>
      <c r="K24" s="69" t="s">
        <v>190</v>
      </c>
      <c r="L24" s="69">
        <v>6</v>
      </c>
    </row>
    <row r="25" spans="2:12" ht="15.75" thickBot="1" x14ac:dyDescent="0.3">
      <c r="B25" s="47" t="s">
        <v>84</v>
      </c>
      <c r="C25" s="69">
        <v>80</v>
      </c>
      <c r="D25" s="69">
        <v>80</v>
      </c>
      <c r="E25" s="69">
        <v>80</v>
      </c>
      <c r="F25" s="69">
        <v>80</v>
      </c>
      <c r="G25" s="69">
        <v>70</v>
      </c>
      <c r="H25" s="69">
        <v>80</v>
      </c>
      <c r="I25" s="73">
        <v>63</v>
      </c>
      <c r="J25" s="69">
        <v>80</v>
      </c>
      <c r="K25" s="69" t="s">
        <v>190</v>
      </c>
      <c r="L25" s="69">
        <v>6</v>
      </c>
    </row>
    <row r="26" spans="2:12" ht="15.75" thickBot="1" x14ac:dyDescent="0.3">
      <c r="B26" s="47" t="s">
        <v>85</v>
      </c>
      <c r="C26" s="69">
        <v>128</v>
      </c>
      <c r="D26" s="69">
        <v>128</v>
      </c>
      <c r="E26" s="69">
        <v>128</v>
      </c>
      <c r="F26" s="69">
        <v>128</v>
      </c>
      <c r="G26" s="69">
        <v>118</v>
      </c>
      <c r="H26" s="69">
        <v>128</v>
      </c>
      <c r="I26" s="73">
        <v>106.2</v>
      </c>
      <c r="J26" s="69">
        <v>128</v>
      </c>
      <c r="K26" s="69" t="s">
        <v>190</v>
      </c>
      <c r="L26" s="69">
        <v>6</v>
      </c>
    </row>
    <row r="27" spans="2:12" ht="15.75" thickBot="1" x14ac:dyDescent="0.3">
      <c r="B27" s="47" t="s">
        <v>86</v>
      </c>
      <c r="C27" s="69" t="s">
        <v>40</v>
      </c>
      <c r="D27" s="69" t="s">
        <v>40</v>
      </c>
      <c r="E27" s="69" t="s">
        <v>40</v>
      </c>
      <c r="F27" s="69" t="s">
        <v>40</v>
      </c>
      <c r="G27" s="69" t="s">
        <v>40</v>
      </c>
      <c r="H27" s="69" t="s">
        <v>40</v>
      </c>
      <c r="I27" s="69" t="s">
        <v>40</v>
      </c>
      <c r="J27" s="69" t="s">
        <v>40</v>
      </c>
      <c r="K27" s="69" t="s">
        <v>190</v>
      </c>
      <c r="L27" s="69"/>
    </row>
    <row r="28" spans="2:12" ht="15.75" thickBot="1" x14ac:dyDescent="0.3">
      <c r="B28" s="47" t="s">
        <v>191</v>
      </c>
      <c r="C28" s="69">
        <v>11500</v>
      </c>
      <c r="D28" s="69">
        <v>11500</v>
      </c>
      <c r="E28" s="69">
        <v>11500</v>
      </c>
      <c r="F28" s="69">
        <v>11500</v>
      </c>
      <c r="G28" s="73">
        <v>10994</v>
      </c>
      <c r="H28" s="69">
        <v>11500</v>
      </c>
      <c r="I28" s="73">
        <v>10510.263999999999</v>
      </c>
      <c r="J28" s="69">
        <v>11500</v>
      </c>
      <c r="K28" s="69" t="s">
        <v>192</v>
      </c>
      <c r="L28" s="69">
        <v>6</v>
      </c>
    </row>
    <row r="29" spans="2:12" ht="15.75" thickBot="1" x14ac:dyDescent="0.3">
      <c r="B29" s="47" t="s">
        <v>110</v>
      </c>
      <c r="C29" s="69">
        <v>38000</v>
      </c>
      <c r="D29" s="69">
        <v>38000</v>
      </c>
      <c r="E29" s="69">
        <v>38000</v>
      </c>
      <c r="F29" s="69">
        <v>38000</v>
      </c>
      <c r="G29" s="69">
        <v>36328</v>
      </c>
      <c r="H29" s="69">
        <v>38000</v>
      </c>
      <c r="I29" s="73">
        <v>34729.567999999999</v>
      </c>
      <c r="J29" s="69">
        <v>38000</v>
      </c>
      <c r="K29" s="69" t="s">
        <v>64</v>
      </c>
      <c r="L29" s="69">
        <v>6</v>
      </c>
    </row>
    <row r="30" spans="2:12" ht="15.75" thickBot="1" x14ac:dyDescent="0.3">
      <c r="B30" s="47" t="s">
        <v>109</v>
      </c>
      <c r="C30" s="69" t="s">
        <v>40</v>
      </c>
      <c r="D30" s="69" t="s">
        <v>40</v>
      </c>
      <c r="E30" s="69" t="s">
        <v>40</v>
      </c>
      <c r="F30" s="69" t="s">
        <v>40</v>
      </c>
      <c r="G30" s="69" t="s">
        <v>40</v>
      </c>
      <c r="H30" s="69" t="s">
        <v>40</v>
      </c>
      <c r="I30" s="69" t="s">
        <v>40</v>
      </c>
      <c r="J30" s="69" t="s">
        <v>40</v>
      </c>
      <c r="K30" s="69"/>
      <c r="L30" s="69"/>
    </row>
    <row r="31" spans="2:12" ht="15.75" thickBot="1" x14ac:dyDescent="0.3">
      <c r="B31" s="47" t="s">
        <v>193</v>
      </c>
      <c r="C31" s="70">
        <v>0.8</v>
      </c>
      <c r="D31" s="70">
        <v>0.8</v>
      </c>
      <c r="E31" s="70">
        <v>0.8</v>
      </c>
      <c r="F31" s="70">
        <v>0.8</v>
      </c>
      <c r="G31" s="70">
        <v>0.78</v>
      </c>
      <c r="H31" s="70">
        <v>0.8</v>
      </c>
      <c r="I31" s="70">
        <v>0.78</v>
      </c>
      <c r="J31" s="70">
        <v>0.8</v>
      </c>
      <c r="K31" s="69" t="s">
        <v>165</v>
      </c>
      <c r="L31" s="69">
        <v>6</v>
      </c>
    </row>
    <row r="32" spans="2:12" ht="15.75" thickBot="1" x14ac:dyDescent="0.3">
      <c r="B32" s="47" t="s">
        <v>194</v>
      </c>
      <c r="C32" s="70">
        <v>0.2</v>
      </c>
      <c r="D32" s="70">
        <v>0.2</v>
      </c>
      <c r="E32" s="70">
        <v>0.2</v>
      </c>
      <c r="F32" s="70">
        <v>0.2</v>
      </c>
      <c r="G32" s="70">
        <v>0.22</v>
      </c>
      <c r="H32" s="70">
        <v>0.2</v>
      </c>
      <c r="I32" s="70">
        <v>0.22</v>
      </c>
      <c r="J32" s="70">
        <v>0.2</v>
      </c>
      <c r="K32" s="69" t="s">
        <v>165</v>
      </c>
      <c r="L32" s="69">
        <v>6</v>
      </c>
    </row>
    <row r="33" spans="1:12" ht="15.75" thickBot="1" x14ac:dyDescent="0.3">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75" thickBot="1" x14ac:dyDescent="0.3">
      <c r="B34" s="47" t="s">
        <v>196</v>
      </c>
      <c r="C34" s="70">
        <v>0.86</v>
      </c>
      <c r="D34" s="70">
        <v>0.86</v>
      </c>
      <c r="E34" s="70">
        <v>0.86</v>
      </c>
      <c r="F34" s="70">
        <v>0.86</v>
      </c>
      <c r="G34" s="70">
        <v>0.87</v>
      </c>
      <c r="H34" s="70">
        <v>0.86</v>
      </c>
      <c r="I34" s="70">
        <v>0.87</v>
      </c>
      <c r="J34" s="70">
        <v>0.86</v>
      </c>
      <c r="K34" s="69" t="s">
        <v>165</v>
      </c>
      <c r="L34" s="69">
        <v>6</v>
      </c>
    </row>
    <row r="35" spans="1:12" ht="15.75" thickBot="1" x14ac:dyDescent="0.3">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x14ac:dyDescent="0.25">
      <c r="A47" s="1">
        <v>5</v>
      </c>
      <c r="B47" s="77" t="s">
        <v>200</v>
      </c>
    </row>
    <row r="48" spans="1:12" x14ac:dyDescent="0.25">
      <c r="A48" s="1">
        <v>6</v>
      </c>
      <c r="B48" s="77" t="s">
        <v>151</v>
      </c>
    </row>
    <row r="49" spans="1:97" x14ac:dyDescent="0.25">
      <c r="A49" s="1">
        <v>7</v>
      </c>
      <c r="B49" s="77" t="s">
        <v>154</v>
      </c>
    </row>
    <row r="51" spans="1:97" x14ac:dyDescent="0.25">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25">
      <c r="A52" s="1" t="s">
        <v>14</v>
      </c>
      <c r="B52" s="104" t="s">
        <v>201</v>
      </c>
      <c r="C52" s="104"/>
      <c r="D52" s="104"/>
      <c r="E52" s="104"/>
      <c r="F52" s="104"/>
      <c r="G52" s="104"/>
      <c r="H52" s="104"/>
      <c r="I52" s="104"/>
      <c r="J52" s="104"/>
      <c r="K52" s="104"/>
      <c r="L52" s="104"/>
      <c r="M52" s="104"/>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25">
      <c r="A53" s="1" t="s">
        <v>15</v>
      </c>
      <c r="B53" s="118" t="s">
        <v>202</v>
      </c>
      <c r="C53" s="118"/>
      <c r="D53" s="118"/>
      <c r="E53" s="118"/>
      <c r="F53" s="118"/>
      <c r="G53" s="118"/>
      <c r="H53" s="118"/>
      <c r="I53" s="118"/>
      <c r="J53" s="118"/>
      <c r="K53" s="118"/>
      <c r="L53" s="118"/>
      <c r="M53" s="118"/>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25">
      <c r="A54" s="1" t="s">
        <v>16</v>
      </c>
      <c r="B54" s="118" t="s">
        <v>203</v>
      </c>
      <c r="C54" s="118"/>
      <c r="D54" s="118"/>
      <c r="E54" s="118"/>
      <c r="F54" s="118"/>
      <c r="G54" s="118"/>
      <c r="H54" s="118"/>
      <c r="I54" s="118"/>
      <c r="J54" s="118"/>
      <c r="K54" s="118"/>
      <c r="L54" s="118"/>
      <c r="M54" s="118"/>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25">
      <c r="A55" s="1" t="s">
        <v>17</v>
      </c>
      <c r="B55" s="118" t="s">
        <v>217</v>
      </c>
      <c r="C55" s="118"/>
      <c r="D55" s="118"/>
      <c r="E55" s="118"/>
      <c r="F55" s="118"/>
      <c r="G55" s="118"/>
      <c r="H55" s="118"/>
      <c r="I55" s="118"/>
      <c r="J55" s="118"/>
      <c r="K55" s="118"/>
      <c r="L55" s="118"/>
      <c r="M55" s="118"/>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25">
      <c r="A56" s="1" t="s">
        <v>18</v>
      </c>
      <c r="B56" s="118" t="s">
        <v>218</v>
      </c>
      <c r="C56" s="119"/>
      <c r="D56" s="119"/>
      <c r="E56" s="119"/>
      <c r="F56" s="119"/>
      <c r="G56" s="119"/>
      <c r="H56" s="119"/>
      <c r="I56" s="119"/>
      <c r="J56" s="119"/>
      <c r="K56" s="119"/>
      <c r="L56" s="119"/>
      <c r="M56" s="119"/>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25">
      <c r="A57" s="1" t="s">
        <v>19</v>
      </c>
      <c r="B57" s="104" t="s">
        <v>219</v>
      </c>
      <c r="C57" s="104"/>
      <c r="D57" s="104"/>
      <c r="E57" s="104"/>
      <c r="F57" s="104"/>
      <c r="G57" s="104"/>
      <c r="H57" s="104"/>
      <c r="I57" s="104"/>
      <c r="J57" s="104"/>
      <c r="K57" s="104"/>
      <c r="L57" s="104"/>
      <c r="M57" s="104"/>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25">
      <c r="A58" s="1" t="s">
        <v>43</v>
      </c>
      <c r="B58" s="118" t="s">
        <v>206</v>
      </c>
      <c r="C58" s="119"/>
      <c r="D58" s="119"/>
      <c r="E58" s="119"/>
      <c r="F58" s="119"/>
      <c r="G58" s="119"/>
      <c r="H58" s="119"/>
      <c r="I58" s="119"/>
      <c r="J58" s="119"/>
      <c r="K58" s="119"/>
      <c r="L58" s="119"/>
      <c r="M58" s="119"/>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25">
      <c r="A59" s="1" t="s">
        <v>55</v>
      </c>
      <c r="B59" s="120" t="s">
        <v>207</v>
      </c>
      <c r="C59" s="120"/>
      <c r="D59" s="120"/>
      <c r="E59" s="120"/>
      <c r="F59" s="120"/>
      <c r="G59" s="120"/>
      <c r="H59" s="120"/>
      <c r="I59" s="120"/>
      <c r="J59" s="120"/>
      <c r="K59" s="120"/>
      <c r="L59" s="120"/>
      <c r="M59" s="12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25">
      <c r="A60" s="1" t="s">
        <v>59</v>
      </c>
      <c r="B60" s="104" t="s">
        <v>220</v>
      </c>
      <c r="C60" s="104"/>
      <c r="D60" s="104"/>
      <c r="E60" s="104"/>
      <c r="F60" s="104"/>
      <c r="G60" s="104"/>
      <c r="H60" s="104"/>
      <c r="I60" s="104"/>
      <c r="J60" s="104"/>
      <c r="K60" s="104"/>
      <c r="L60" s="104"/>
      <c r="M60" s="104"/>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25">
      <c r="A61" s="1" t="s">
        <v>64</v>
      </c>
      <c r="B61" s="118" t="s">
        <v>221</v>
      </c>
      <c r="C61" s="118"/>
      <c r="D61" s="118"/>
      <c r="E61" s="118"/>
      <c r="F61" s="118"/>
      <c r="G61" s="118"/>
      <c r="H61" s="118"/>
      <c r="I61" s="118"/>
      <c r="J61" s="118"/>
      <c r="K61" s="118"/>
      <c r="L61" s="118"/>
      <c r="M61" s="118"/>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25">
      <c r="A62" s="1" t="s">
        <v>165</v>
      </c>
      <c r="B62" s="118" t="s">
        <v>222</v>
      </c>
      <c r="C62" s="118"/>
      <c r="D62" s="118"/>
      <c r="E62" s="118"/>
      <c r="F62" s="118"/>
      <c r="G62" s="118"/>
      <c r="H62" s="118"/>
      <c r="I62" s="118"/>
      <c r="J62" s="118"/>
      <c r="K62" s="118"/>
      <c r="L62" s="118"/>
      <c r="M62" s="118"/>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25">
      <c r="A63" s="1" t="s">
        <v>167</v>
      </c>
      <c r="B63" s="104" t="s">
        <v>211</v>
      </c>
      <c r="C63" s="104"/>
      <c r="D63" s="104"/>
      <c r="E63" s="104"/>
      <c r="F63" s="104"/>
      <c r="G63" s="104"/>
      <c r="H63" s="104"/>
      <c r="I63" s="104"/>
      <c r="J63" s="104"/>
      <c r="K63" s="104"/>
      <c r="L63" s="104"/>
      <c r="M63" s="104"/>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25">
      <c r="A64" s="1" t="s">
        <v>169</v>
      </c>
      <c r="B64" s="104" t="s">
        <v>223</v>
      </c>
      <c r="C64" s="105"/>
      <c r="D64" s="105"/>
      <c r="E64" s="105"/>
      <c r="F64" s="105"/>
      <c r="G64" s="105"/>
      <c r="H64" s="105"/>
      <c r="I64" s="105"/>
      <c r="J64" s="105"/>
      <c r="K64" s="105"/>
      <c r="L64" s="105"/>
      <c r="M64" s="105"/>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25">
      <c r="A65" s="1" t="s">
        <v>181</v>
      </c>
      <c r="B65" s="104" t="s">
        <v>213</v>
      </c>
      <c r="C65" s="105"/>
      <c r="D65" s="105"/>
      <c r="E65" s="105"/>
      <c r="F65" s="105"/>
      <c r="G65" s="105"/>
      <c r="H65" s="105"/>
      <c r="I65" s="105"/>
      <c r="J65" s="105"/>
      <c r="K65" s="105"/>
      <c r="L65" s="105"/>
      <c r="M65" s="105"/>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25">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5"/>
  <sheetViews>
    <sheetView workbookViewId="0">
      <selection activeCell="M24" sqref="M24"/>
    </sheetView>
  </sheetViews>
  <sheetFormatPr defaultRowHeight="15" x14ac:dyDescent="0.25"/>
  <cols>
    <col min="1" max="1" width="2.28515625" style="59" bestFit="1" customWidth="1"/>
    <col min="2" max="2" width="41" style="59" customWidth="1"/>
    <col min="3" max="3" width="9.140625" style="59" customWidth="1"/>
    <col min="4" max="13" width="9.140625" style="59"/>
    <col min="14" max="14" width="32.28515625" style="59" customWidth="1"/>
    <col min="15" max="15" width="29.140625" style="59" customWidth="1"/>
    <col min="16" max="100" width="9.140625" style="59"/>
    <col min="101" max="16384" width="9.140625" style="86"/>
  </cols>
  <sheetData>
    <row r="1" spans="2:12" ht="15.75" thickBot="1" x14ac:dyDescent="0.3">
      <c r="B1" s="53" t="s">
        <v>224</v>
      </c>
    </row>
    <row r="2" spans="2:12" ht="15.75" thickBot="1" x14ac:dyDescent="0.3">
      <c r="B2" s="60" t="s">
        <v>0</v>
      </c>
      <c r="C2" s="121" t="s">
        <v>225</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75" thickBot="1" x14ac:dyDescent="0.3">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24</v>
      </c>
      <c r="C10" s="70">
        <v>0.5</v>
      </c>
      <c r="D10" s="70">
        <v>0.5</v>
      </c>
      <c r="E10" s="70">
        <v>0.5</v>
      </c>
      <c r="F10" s="70">
        <v>0.5</v>
      </c>
      <c r="G10" s="70">
        <v>0.5</v>
      </c>
      <c r="H10" s="70">
        <v>0.5</v>
      </c>
      <c r="I10" s="85">
        <f>C10*0.9</f>
        <v>0.45</v>
      </c>
      <c r="J10" s="85">
        <f>C10*1.15</f>
        <v>0.57499999999999996</v>
      </c>
      <c r="K10" s="69" t="s">
        <v>17</v>
      </c>
      <c r="L10" s="69" t="s">
        <v>184</v>
      </c>
    </row>
    <row r="11" spans="2:12" ht="15.75" thickBot="1" x14ac:dyDescent="0.3">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75" thickBot="1" x14ac:dyDescent="0.3">
      <c r="B12" s="47" t="s">
        <v>11</v>
      </c>
      <c r="C12" s="70">
        <v>0.5</v>
      </c>
      <c r="D12" s="70">
        <v>0.5</v>
      </c>
      <c r="E12" s="70">
        <v>0.5</v>
      </c>
      <c r="F12" s="70">
        <v>0.5</v>
      </c>
      <c r="G12" s="70">
        <v>0.5</v>
      </c>
      <c r="H12" s="70">
        <v>0.5</v>
      </c>
      <c r="I12" s="85">
        <f t="shared" si="2"/>
        <v>0.45</v>
      </c>
      <c r="J12" s="85">
        <f t="shared" si="3"/>
        <v>0.57499999999999996</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75" thickBot="1" x14ac:dyDescent="0.3">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75" thickBot="1" x14ac:dyDescent="0.3">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75" thickBot="1" x14ac:dyDescent="0.3">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75" thickBot="1" x14ac:dyDescent="0.3">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75" thickBot="1" x14ac:dyDescent="0.3">
      <c r="B21" s="47" t="s">
        <v>80</v>
      </c>
      <c r="C21" s="69" t="s">
        <v>40</v>
      </c>
      <c r="D21" s="69" t="s">
        <v>40</v>
      </c>
      <c r="E21" s="69" t="s">
        <v>40</v>
      </c>
      <c r="F21" s="69" t="s">
        <v>40</v>
      </c>
      <c r="G21" s="69" t="s">
        <v>40</v>
      </c>
      <c r="H21" s="69" t="s">
        <v>40</v>
      </c>
      <c r="I21" s="69" t="s">
        <v>40</v>
      </c>
      <c r="J21" s="69" t="s">
        <v>40</v>
      </c>
      <c r="K21" s="69" t="s">
        <v>190</v>
      </c>
      <c r="L21" s="69"/>
    </row>
    <row r="22" spans="2:13" ht="15.75" thickBot="1" x14ac:dyDescent="0.3">
      <c r="B22" s="47" t="s">
        <v>81</v>
      </c>
      <c r="C22" s="69" t="s">
        <v>40</v>
      </c>
      <c r="D22" s="69" t="s">
        <v>40</v>
      </c>
      <c r="E22" s="69" t="s">
        <v>40</v>
      </c>
      <c r="F22" s="69" t="s">
        <v>40</v>
      </c>
      <c r="G22" s="69" t="s">
        <v>40</v>
      </c>
      <c r="H22" s="69" t="s">
        <v>40</v>
      </c>
      <c r="I22" s="69" t="s">
        <v>40</v>
      </c>
      <c r="J22" s="69" t="s">
        <v>40</v>
      </c>
      <c r="K22" s="69" t="s">
        <v>190</v>
      </c>
      <c r="L22" s="69"/>
    </row>
    <row r="23" spans="2:13" ht="15.75" thickBot="1" x14ac:dyDescent="0.3">
      <c r="B23" s="47" t="s">
        <v>82</v>
      </c>
      <c r="C23" s="69" t="s">
        <v>40</v>
      </c>
      <c r="D23" s="69" t="s">
        <v>40</v>
      </c>
      <c r="E23" s="69" t="s">
        <v>40</v>
      </c>
      <c r="F23" s="69" t="s">
        <v>40</v>
      </c>
      <c r="G23" s="69" t="s">
        <v>40</v>
      </c>
      <c r="H23" s="69" t="s">
        <v>40</v>
      </c>
      <c r="I23" s="69" t="s">
        <v>40</v>
      </c>
      <c r="J23" s="69" t="s">
        <v>40</v>
      </c>
      <c r="K23" s="69" t="s">
        <v>190</v>
      </c>
      <c r="L23" s="69">
        <v>6</v>
      </c>
      <c r="M23" s="86"/>
    </row>
    <row r="24" spans="2:13" ht="15.75" thickBot="1" x14ac:dyDescent="0.3">
      <c r="B24" s="47" t="s">
        <v>83</v>
      </c>
      <c r="C24" s="69">
        <v>115</v>
      </c>
      <c r="D24" s="69">
        <v>115</v>
      </c>
      <c r="E24" s="69">
        <v>115</v>
      </c>
      <c r="F24" s="69">
        <v>115</v>
      </c>
      <c r="G24" s="69">
        <v>100</v>
      </c>
      <c r="H24" s="69">
        <v>115</v>
      </c>
      <c r="I24" s="73">
        <f>G24*0.9</f>
        <v>90</v>
      </c>
      <c r="J24" s="69">
        <v>115</v>
      </c>
      <c r="K24" s="69" t="s">
        <v>190</v>
      </c>
      <c r="L24" s="69">
        <v>6</v>
      </c>
      <c r="M24" s="86"/>
    </row>
    <row r="25" spans="2:13" ht="15.75" thickBot="1" x14ac:dyDescent="0.3">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75" thickBot="1" x14ac:dyDescent="0.3">
      <c r="B26" s="47" t="s">
        <v>85</v>
      </c>
      <c r="C26" s="69">
        <v>169</v>
      </c>
      <c r="D26" s="69">
        <v>169</v>
      </c>
      <c r="E26" s="69">
        <v>169</v>
      </c>
      <c r="F26" s="69">
        <v>169</v>
      </c>
      <c r="G26" s="69">
        <v>154</v>
      </c>
      <c r="H26" s="69">
        <v>169</v>
      </c>
      <c r="I26" s="73">
        <f t="shared" si="6"/>
        <v>138.6</v>
      </c>
      <c r="J26" s="69">
        <v>169</v>
      </c>
      <c r="K26" s="69" t="s">
        <v>190</v>
      </c>
      <c r="L26" s="69">
        <v>6</v>
      </c>
      <c r="M26" s="87"/>
    </row>
    <row r="27" spans="2:13" ht="15.75" thickBot="1" x14ac:dyDescent="0.3">
      <c r="B27" s="47" t="s">
        <v>86</v>
      </c>
      <c r="C27" s="69" t="s">
        <v>40</v>
      </c>
      <c r="D27" s="69" t="s">
        <v>40</v>
      </c>
      <c r="E27" s="69" t="s">
        <v>40</v>
      </c>
      <c r="F27" s="69" t="s">
        <v>40</v>
      </c>
      <c r="G27" s="69" t="s">
        <v>40</v>
      </c>
      <c r="H27" s="69" t="s">
        <v>40</v>
      </c>
      <c r="I27" s="69" t="s">
        <v>40</v>
      </c>
      <c r="J27" s="69" t="s">
        <v>40</v>
      </c>
      <c r="K27" s="69" t="s">
        <v>190</v>
      </c>
      <c r="L27" s="69"/>
    </row>
    <row r="28" spans="2:13" ht="15.75" thickBot="1" x14ac:dyDescent="0.3">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75" thickBot="1" x14ac:dyDescent="0.3">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75" thickBot="1" x14ac:dyDescent="0.3">
      <c r="B30" s="47" t="s">
        <v>109</v>
      </c>
      <c r="C30" s="69" t="s">
        <v>40</v>
      </c>
      <c r="D30" s="69" t="s">
        <v>40</v>
      </c>
      <c r="E30" s="69" t="s">
        <v>40</v>
      </c>
      <c r="F30" s="69" t="s">
        <v>40</v>
      </c>
      <c r="G30" s="69" t="s">
        <v>40</v>
      </c>
      <c r="H30" s="69" t="s">
        <v>40</v>
      </c>
      <c r="I30" s="69" t="s">
        <v>40</v>
      </c>
      <c r="J30" s="69" t="s">
        <v>40</v>
      </c>
      <c r="K30" s="69"/>
      <c r="L30" s="69"/>
    </row>
    <row r="31" spans="2:13" ht="15.75" thickBot="1" x14ac:dyDescent="0.3">
      <c r="B31" s="47" t="s">
        <v>193</v>
      </c>
      <c r="C31" s="70">
        <v>0.86</v>
      </c>
      <c r="D31" s="70">
        <v>0.86</v>
      </c>
      <c r="E31" s="70">
        <v>0.86</v>
      </c>
      <c r="F31" s="70">
        <v>0.86</v>
      </c>
      <c r="G31" s="69" t="s">
        <v>40</v>
      </c>
      <c r="H31" s="69" t="s">
        <v>40</v>
      </c>
      <c r="I31" s="69" t="s">
        <v>40</v>
      </c>
      <c r="J31" s="69" t="s">
        <v>40</v>
      </c>
      <c r="K31" s="69" t="s">
        <v>165</v>
      </c>
      <c r="L31" s="69">
        <v>6</v>
      </c>
    </row>
    <row r="32" spans="2:13" ht="15.75" thickBot="1" x14ac:dyDescent="0.3">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75" thickBot="1" x14ac:dyDescent="0.3">
      <c r="B33" s="47" t="s">
        <v>195</v>
      </c>
      <c r="C33" s="70">
        <v>0.05</v>
      </c>
      <c r="D33" s="70">
        <v>0.05</v>
      </c>
      <c r="E33" s="70">
        <v>0.05</v>
      </c>
      <c r="F33" s="70">
        <v>0.05</v>
      </c>
      <c r="G33" s="70">
        <v>0.04</v>
      </c>
      <c r="H33" s="70">
        <v>0.05</v>
      </c>
      <c r="I33" s="70">
        <v>0.04</v>
      </c>
      <c r="J33" s="70">
        <v>0.05</v>
      </c>
      <c r="K33" s="69" t="s">
        <v>165</v>
      </c>
      <c r="L33" s="69">
        <v>6</v>
      </c>
    </row>
    <row r="34" spans="1:12" ht="15.75" thickBot="1" x14ac:dyDescent="0.3">
      <c r="B34" s="47" t="s">
        <v>196</v>
      </c>
      <c r="C34" s="70">
        <v>0.95</v>
      </c>
      <c r="D34" s="70">
        <v>0.95</v>
      </c>
      <c r="E34" s="70">
        <v>0.95</v>
      </c>
      <c r="F34" s="70">
        <v>0.95</v>
      </c>
      <c r="G34" s="70">
        <v>0.96</v>
      </c>
      <c r="H34" s="70">
        <v>0.95</v>
      </c>
      <c r="I34" s="70">
        <v>0.96</v>
      </c>
      <c r="J34" s="70">
        <v>0.95</v>
      </c>
      <c r="K34" s="69" t="s">
        <v>165</v>
      </c>
      <c r="L34" s="69">
        <v>6</v>
      </c>
    </row>
    <row r="35" spans="1:12" ht="15.75" thickBot="1" x14ac:dyDescent="0.3">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ht="13.5" customHeight="1" x14ac:dyDescent="0.25">
      <c r="A47" s="1">
        <v>5</v>
      </c>
      <c r="B47" s="77" t="s">
        <v>200</v>
      </c>
    </row>
    <row r="48" spans="1:12" ht="13.5" customHeight="1" x14ac:dyDescent="0.25">
      <c r="A48" s="1">
        <v>6</v>
      </c>
      <c r="B48" s="77" t="s">
        <v>151</v>
      </c>
    </row>
    <row r="49" spans="1:13" ht="13.5" customHeight="1" x14ac:dyDescent="0.25">
      <c r="A49" s="1">
        <v>7</v>
      </c>
      <c r="B49" s="49" t="s">
        <v>154</v>
      </c>
    </row>
    <row r="50" spans="1:13" ht="15.75" customHeight="1" x14ac:dyDescent="0.25"/>
    <row r="51" spans="1:13" ht="16.5" customHeight="1" x14ac:dyDescent="0.25">
      <c r="B51" s="3" t="s">
        <v>13</v>
      </c>
      <c r="C51" s="2"/>
      <c r="D51" s="77"/>
      <c r="E51" s="2"/>
      <c r="F51" s="2"/>
      <c r="G51" s="2"/>
      <c r="H51" s="2"/>
      <c r="I51" s="2"/>
      <c r="J51" s="2"/>
      <c r="K51" s="2"/>
      <c r="L51" s="2"/>
      <c r="M51" s="2"/>
    </row>
    <row r="52" spans="1:13" ht="25.5" customHeight="1" x14ac:dyDescent="0.25">
      <c r="A52" s="1" t="s">
        <v>14</v>
      </c>
      <c r="B52" s="104" t="s">
        <v>201</v>
      </c>
      <c r="C52" s="104"/>
      <c r="D52" s="104"/>
      <c r="E52" s="104"/>
      <c r="F52" s="104"/>
      <c r="G52" s="104"/>
      <c r="H52" s="104"/>
      <c r="I52" s="104"/>
      <c r="J52" s="104"/>
      <c r="K52" s="104"/>
      <c r="L52" s="104"/>
      <c r="M52" s="104"/>
    </row>
    <row r="53" spans="1:13" ht="26.25" customHeight="1" x14ac:dyDescent="0.25">
      <c r="A53" s="1" t="s">
        <v>15</v>
      </c>
      <c r="B53" s="118" t="s">
        <v>202</v>
      </c>
      <c r="C53" s="118"/>
      <c r="D53" s="118"/>
      <c r="E53" s="118"/>
      <c r="F53" s="118"/>
      <c r="G53" s="118"/>
      <c r="H53" s="118"/>
      <c r="I53" s="118"/>
      <c r="J53" s="118"/>
      <c r="K53" s="118"/>
      <c r="L53" s="118"/>
      <c r="M53" s="118"/>
    </row>
    <row r="54" spans="1:13" ht="24.75" customHeight="1" x14ac:dyDescent="0.25">
      <c r="A54" s="1" t="s">
        <v>16</v>
      </c>
      <c r="B54" s="118" t="s">
        <v>203</v>
      </c>
      <c r="C54" s="118"/>
      <c r="D54" s="118"/>
      <c r="E54" s="118"/>
      <c r="F54" s="118"/>
      <c r="G54" s="118"/>
      <c r="H54" s="118"/>
      <c r="I54" s="118"/>
      <c r="J54" s="118"/>
      <c r="K54" s="118"/>
      <c r="L54" s="118"/>
      <c r="M54" s="118"/>
    </row>
    <row r="55" spans="1:13" ht="36.75" customHeight="1" x14ac:dyDescent="0.25">
      <c r="A55" s="1" t="s">
        <v>17</v>
      </c>
      <c r="B55" s="118" t="s">
        <v>226</v>
      </c>
      <c r="C55" s="118"/>
      <c r="D55" s="118"/>
      <c r="E55" s="118"/>
      <c r="F55" s="118"/>
      <c r="G55" s="118"/>
      <c r="H55" s="118"/>
      <c r="I55" s="118"/>
      <c r="J55" s="118"/>
      <c r="K55" s="118"/>
      <c r="L55" s="118"/>
      <c r="M55" s="118"/>
    </row>
    <row r="56" spans="1:13" ht="72.75" customHeight="1" x14ac:dyDescent="0.25">
      <c r="A56" s="1" t="s">
        <v>18</v>
      </c>
      <c r="B56" s="118" t="s">
        <v>218</v>
      </c>
      <c r="C56" s="119"/>
      <c r="D56" s="119"/>
      <c r="E56" s="119"/>
      <c r="F56" s="119"/>
      <c r="G56" s="119"/>
      <c r="H56" s="119"/>
      <c r="I56" s="119"/>
      <c r="J56" s="119"/>
      <c r="K56" s="119"/>
      <c r="L56" s="119"/>
      <c r="M56" s="119"/>
    </row>
    <row r="57" spans="1:13" ht="39" customHeight="1" x14ac:dyDescent="0.25">
      <c r="A57" s="1" t="s">
        <v>19</v>
      </c>
      <c r="B57" s="104" t="s">
        <v>219</v>
      </c>
      <c r="C57" s="104"/>
      <c r="D57" s="104"/>
      <c r="E57" s="104"/>
      <c r="F57" s="104"/>
      <c r="G57" s="104"/>
      <c r="H57" s="104"/>
      <c r="I57" s="104"/>
      <c r="J57" s="104"/>
      <c r="K57" s="104"/>
      <c r="L57" s="104"/>
      <c r="M57" s="104"/>
    </row>
    <row r="58" spans="1:13" ht="37.5" customHeight="1" x14ac:dyDescent="0.25">
      <c r="A58" s="1" t="s">
        <v>43</v>
      </c>
      <c r="B58" s="118" t="s">
        <v>206</v>
      </c>
      <c r="C58" s="119"/>
      <c r="D58" s="119"/>
      <c r="E58" s="119"/>
      <c r="F58" s="119"/>
      <c r="G58" s="119"/>
      <c r="H58" s="119"/>
      <c r="I58" s="119"/>
      <c r="J58" s="119"/>
      <c r="K58" s="119"/>
      <c r="L58" s="119"/>
      <c r="M58" s="119"/>
    </row>
    <row r="59" spans="1:13" ht="63" customHeight="1" x14ac:dyDescent="0.25">
      <c r="A59" s="1" t="s">
        <v>55</v>
      </c>
      <c r="B59" s="120" t="s">
        <v>207</v>
      </c>
      <c r="C59" s="120"/>
      <c r="D59" s="120"/>
      <c r="E59" s="120"/>
      <c r="F59" s="120"/>
      <c r="G59" s="120"/>
      <c r="H59" s="120"/>
      <c r="I59" s="120"/>
      <c r="J59" s="120"/>
      <c r="K59" s="120"/>
      <c r="L59" s="120"/>
      <c r="M59" s="120"/>
    </row>
    <row r="60" spans="1:13" ht="37.5" customHeight="1" x14ac:dyDescent="0.25">
      <c r="A60" s="1" t="s">
        <v>59</v>
      </c>
      <c r="B60" s="104" t="s">
        <v>220</v>
      </c>
      <c r="C60" s="104"/>
      <c r="D60" s="104"/>
      <c r="E60" s="104"/>
      <c r="F60" s="104"/>
      <c r="G60" s="104"/>
      <c r="H60" s="104"/>
      <c r="I60" s="104"/>
      <c r="J60" s="104"/>
      <c r="K60" s="104"/>
      <c r="L60" s="104"/>
      <c r="M60" s="104"/>
    </row>
    <row r="61" spans="1:13" ht="62.25" customHeight="1" x14ac:dyDescent="0.25">
      <c r="A61" s="1" t="s">
        <v>64</v>
      </c>
      <c r="B61" s="118" t="s">
        <v>221</v>
      </c>
      <c r="C61" s="118"/>
      <c r="D61" s="118"/>
      <c r="E61" s="118"/>
      <c r="F61" s="118"/>
      <c r="G61" s="118"/>
      <c r="H61" s="118"/>
      <c r="I61" s="118"/>
      <c r="J61" s="118"/>
      <c r="K61" s="118"/>
      <c r="L61" s="118"/>
      <c r="M61" s="118"/>
    </row>
    <row r="62" spans="1:13" ht="38.25" customHeight="1" x14ac:dyDescent="0.25">
      <c r="A62" s="1" t="s">
        <v>165</v>
      </c>
      <c r="B62" s="118" t="s">
        <v>222</v>
      </c>
      <c r="C62" s="118"/>
      <c r="D62" s="118"/>
      <c r="E62" s="118"/>
      <c r="F62" s="118"/>
      <c r="G62" s="118"/>
      <c r="H62" s="118"/>
      <c r="I62" s="118"/>
      <c r="J62" s="118"/>
      <c r="K62" s="118"/>
      <c r="L62" s="118"/>
      <c r="M62" s="118"/>
    </row>
    <row r="63" spans="1:13" ht="38.25" customHeight="1" x14ac:dyDescent="0.25">
      <c r="A63" s="1" t="s">
        <v>167</v>
      </c>
      <c r="B63" s="104" t="s">
        <v>227</v>
      </c>
      <c r="C63" s="104"/>
      <c r="D63" s="104"/>
      <c r="E63" s="104"/>
      <c r="F63" s="104"/>
      <c r="G63" s="104"/>
      <c r="H63" s="104"/>
      <c r="I63" s="104"/>
      <c r="J63" s="104"/>
      <c r="K63" s="104"/>
      <c r="L63" s="104"/>
      <c r="M63" s="104"/>
    </row>
    <row r="64" spans="1:13" x14ac:dyDescent="0.25">
      <c r="A64" s="1" t="s">
        <v>169</v>
      </c>
      <c r="B64" s="104" t="s">
        <v>223</v>
      </c>
      <c r="C64" s="105"/>
      <c r="D64" s="105"/>
      <c r="E64" s="105"/>
      <c r="F64" s="105"/>
      <c r="G64" s="105"/>
      <c r="H64" s="105"/>
      <c r="I64" s="105"/>
      <c r="J64" s="105"/>
      <c r="K64" s="105"/>
      <c r="L64" s="105"/>
      <c r="M64" s="105"/>
    </row>
    <row r="65" spans="1:13" x14ac:dyDescent="0.25">
      <c r="A65" s="1" t="s">
        <v>181</v>
      </c>
      <c r="B65" s="104" t="s">
        <v>213</v>
      </c>
      <c r="C65" s="105"/>
      <c r="D65" s="105"/>
      <c r="E65" s="105"/>
      <c r="F65" s="105"/>
      <c r="G65" s="105"/>
      <c r="H65" s="105"/>
      <c r="I65" s="105"/>
      <c r="J65" s="105"/>
      <c r="K65" s="105"/>
      <c r="L65" s="105"/>
      <c r="M65" s="105"/>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selection activeCell="M24" sqref="M24"/>
    </sheetView>
  </sheetViews>
  <sheetFormatPr defaultRowHeight="15" x14ac:dyDescent="0.25"/>
  <cols>
    <col min="1" max="1" width="2.28515625" style="59" bestFit="1" customWidth="1"/>
    <col min="2" max="2" width="48.140625" style="59" customWidth="1"/>
    <col min="3" max="12" width="9.140625" style="59" customWidth="1"/>
    <col min="13" max="13" width="9.140625" style="59"/>
    <col min="14" max="14" width="32.28515625" style="59" customWidth="1"/>
    <col min="15" max="15" width="29.140625" style="59" customWidth="1"/>
    <col min="16" max="18" width="9.140625" style="59"/>
    <col min="19" max="19" width="39.42578125" style="59" customWidth="1"/>
    <col min="20" max="20" width="29.28515625" style="59" customWidth="1"/>
    <col min="21" max="24" width="9.140625" style="59"/>
    <col min="25" max="16384" width="9.140625" style="86"/>
  </cols>
  <sheetData>
    <row r="1" spans="2:12" ht="30.75" thickBot="1" x14ac:dyDescent="0.3">
      <c r="B1" s="53" t="s">
        <v>228</v>
      </c>
    </row>
    <row r="2" spans="2:12" ht="15.75" thickBot="1" x14ac:dyDescent="0.3">
      <c r="B2" s="60" t="s">
        <v>0</v>
      </c>
      <c r="C2" s="121" t="s">
        <v>229</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3</v>
      </c>
      <c r="D6" s="69">
        <v>3</v>
      </c>
      <c r="E6" s="69">
        <v>3</v>
      </c>
      <c r="F6" s="69">
        <v>3</v>
      </c>
      <c r="G6" s="69">
        <v>2.25</v>
      </c>
      <c r="H6" s="69">
        <v>3</v>
      </c>
      <c r="I6" s="79">
        <v>2.25</v>
      </c>
      <c r="J6" s="79">
        <v>3</v>
      </c>
      <c r="K6" s="69" t="s">
        <v>14</v>
      </c>
      <c r="L6" s="69">
        <v>1</v>
      </c>
    </row>
    <row r="7" spans="2:12" ht="15.75" thickBot="1" x14ac:dyDescent="0.3">
      <c r="B7" s="57" t="s">
        <v>180</v>
      </c>
      <c r="C7" s="68">
        <v>1.125</v>
      </c>
      <c r="D7" s="68">
        <v>1.125</v>
      </c>
      <c r="E7" s="68">
        <v>1.125</v>
      </c>
      <c r="F7" s="68">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183</v>
      </c>
      <c r="C10" s="70">
        <v>0.48</v>
      </c>
      <c r="D10" s="70">
        <v>0.48</v>
      </c>
      <c r="E10" s="70">
        <v>0.48</v>
      </c>
      <c r="F10" s="70">
        <v>0.48</v>
      </c>
      <c r="G10" s="70">
        <v>0.48</v>
      </c>
      <c r="H10" s="70">
        <v>0.48</v>
      </c>
      <c r="I10" s="85">
        <v>0.432</v>
      </c>
      <c r="J10" s="85">
        <v>0.55199999999999994</v>
      </c>
      <c r="K10" s="69" t="s">
        <v>17</v>
      </c>
      <c r="L10" s="69" t="s">
        <v>184</v>
      </c>
    </row>
    <row r="11" spans="2:12" ht="15.75" thickBot="1" x14ac:dyDescent="0.3">
      <c r="B11" s="47" t="s">
        <v>20</v>
      </c>
      <c r="C11" s="70">
        <v>0.48</v>
      </c>
      <c r="D11" s="70">
        <v>0.48</v>
      </c>
      <c r="E11" s="70">
        <v>0.48</v>
      </c>
      <c r="F11" s="70">
        <v>0.48</v>
      </c>
      <c r="G11" s="70">
        <v>0.48</v>
      </c>
      <c r="H11" s="70">
        <v>0.48</v>
      </c>
      <c r="I11" s="85">
        <v>0.432</v>
      </c>
      <c r="J11" s="85">
        <v>0.55199999999999994</v>
      </c>
      <c r="K11" s="69" t="s">
        <v>17</v>
      </c>
      <c r="L11" s="69"/>
    </row>
    <row r="12" spans="2:12" ht="15.75" thickBot="1" x14ac:dyDescent="0.3">
      <c r="B12" s="47" t="s">
        <v>185</v>
      </c>
      <c r="C12" s="70">
        <v>0.48</v>
      </c>
      <c r="D12" s="70">
        <v>0.48</v>
      </c>
      <c r="E12" s="70">
        <v>0.48</v>
      </c>
      <c r="F12" s="70">
        <v>0.48</v>
      </c>
      <c r="G12" s="70">
        <v>0.48</v>
      </c>
      <c r="H12" s="70">
        <v>0.48</v>
      </c>
      <c r="I12" s="85">
        <v>0.432</v>
      </c>
      <c r="J12" s="85">
        <v>0.55199999999999994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230</v>
      </c>
      <c r="C16" s="69">
        <v>173</v>
      </c>
      <c r="D16" s="69">
        <v>173</v>
      </c>
      <c r="E16" s="69">
        <v>173</v>
      </c>
      <c r="F16" s="69">
        <v>173</v>
      </c>
      <c r="G16" s="73">
        <v>155.70000000000002</v>
      </c>
      <c r="H16" s="69">
        <v>173</v>
      </c>
      <c r="I16" s="73">
        <v>131.72220000000002</v>
      </c>
      <c r="J16" s="73">
        <v>205.87</v>
      </c>
      <c r="K16" s="69" t="s">
        <v>187</v>
      </c>
      <c r="L16" s="69" t="s">
        <v>188</v>
      </c>
    </row>
    <row r="17" spans="2:15" ht="15.75" thickBot="1" x14ac:dyDescent="0.3">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75" thickBot="1" x14ac:dyDescent="0.3">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75" thickBot="1" x14ac:dyDescent="0.3">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75" thickBot="1" x14ac:dyDescent="0.3">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75" thickBot="1" x14ac:dyDescent="0.3">
      <c r="B21" s="47" t="s">
        <v>80</v>
      </c>
      <c r="C21" s="69" t="s">
        <v>40</v>
      </c>
      <c r="D21" s="69" t="s">
        <v>40</v>
      </c>
      <c r="E21" s="69" t="s">
        <v>40</v>
      </c>
      <c r="F21" s="69" t="s">
        <v>40</v>
      </c>
      <c r="G21" s="69" t="s">
        <v>40</v>
      </c>
      <c r="H21" s="69" t="s">
        <v>40</v>
      </c>
      <c r="I21" s="69" t="s">
        <v>40</v>
      </c>
      <c r="J21" s="69" t="s">
        <v>40</v>
      </c>
      <c r="K21" s="69" t="s">
        <v>190</v>
      </c>
      <c r="L21" s="69"/>
    </row>
    <row r="22" spans="2:15" ht="15.75" thickBot="1" x14ac:dyDescent="0.3">
      <c r="B22" s="47" t="s">
        <v>81</v>
      </c>
      <c r="C22" s="69" t="s">
        <v>40</v>
      </c>
      <c r="D22" s="69" t="s">
        <v>40</v>
      </c>
      <c r="E22" s="69" t="s">
        <v>40</v>
      </c>
      <c r="F22" s="69" t="s">
        <v>40</v>
      </c>
      <c r="G22" s="69" t="s">
        <v>40</v>
      </c>
      <c r="H22" s="69" t="s">
        <v>40</v>
      </c>
      <c r="I22" s="69" t="s">
        <v>40</v>
      </c>
      <c r="J22" s="69" t="s">
        <v>40</v>
      </c>
      <c r="K22" s="69" t="s">
        <v>190</v>
      </c>
      <c r="L22" s="69"/>
    </row>
    <row r="23" spans="2:15" ht="15.75" thickBot="1" x14ac:dyDescent="0.3">
      <c r="B23" s="47" t="s">
        <v>82</v>
      </c>
      <c r="C23" s="69">
        <v>36</v>
      </c>
      <c r="D23" s="69">
        <v>36</v>
      </c>
      <c r="E23" s="69">
        <v>36</v>
      </c>
      <c r="F23" s="69">
        <v>36</v>
      </c>
      <c r="G23" s="69">
        <v>32</v>
      </c>
      <c r="H23" s="69">
        <v>36</v>
      </c>
      <c r="I23" s="73">
        <v>28.8</v>
      </c>
      <c r="J23" s="69">
        <v>36</v>
      </c>
      <c r="K23" s="69" t="s">
        <v>190</v>
      </c>
      <c r="L23" s="69">
        <v>6</v>
      </c>
      <c r="M23" s="86"/>
    </row>
    <row r="24" spans="2:15" ht="15.75" thickBot="1" x14ac:dyDescent="0.3">
      <c r="B24" s="47" t="s">
        <v>83</v>
      </c>
      <c r="C24" s="69">
        <v>36</v>
      </c>
      <c r="D24" s="69">
        <v>36</v>
      </c>
      <c r="E24" s="69">
        <v>36</v>
      </c>
      <c r="F24" s="69">
        <v>36</v>
      </c>
      <c r="G24" s="69">
        <v>32</v>
      </c>
      <c r="H24" s="69">
        <v>36</v>
      </c>
      <c r="I24" s="73">
        <v>28.8</v>
      </c>
      <c r="J24" s="69">
        <v>36</v>
      </c>
      <c r="K24" s="69" t="s">
        <v>190</v>
      </c>
      <c r="L24" s="69">
        <v>6</v>
      </c>
      <c r="M24" s="86"/>
    </row>
    <row r="25" spans="2:15" ht="15.75" thickBot="1" x14ac:dyDescent="0.3">
      <c r="B25" s="47" t="s">
        <v>84</v>
      </c>
      <c r="C25" s="69">
        <v>41</v>
      </c>
      <c r="D25" s="69">
        <v>41</v>
      </c>
      <c r="E25" s="69">
        <v>41</v>
      </c>
      <c r="F25" s="69">
        <v>41</v>
      </c>
      <c r="G25" s="69">
        <v>37</v>
      </c>
      <c r="H25" s="69">
        <v>41</v>
      </c>
      <c r="I25" s="73">
        <v>33.300000000000004</v>
      </c>
      <c r="J25" s="69">
        <v>41</v>
      </c>
      <c r="K25" s="69" t="s">
        <v>190</v>
      </c>
      <c r="L25" s="69">
        <v>6</v>
      </c>
    </row>
    <row r="26" spans="2:15" ht="15.75" thickBot="1" x14ac:dyDescent="0.3">
      <c r="B26" s="47" t="s">
        <v>85</v>
      </c>
      <c r="C26" s="69">
        <v>88</v>
      </c>
      <c r="D26" s="69">
        <v>88</v>
      </c>
      <c r="E26" s="69">
        <v>88</v>
      </c>
      <c r="F26" s="69">
        <v>88</v>
      </c>
      <c r="G26" s="69">
        <v>85</v>
      </c>
      <c r="H26" s="69">
        <v>88</v>
      </c>
      <c r="I26" s="73">
        <v>76.5</v>
      </c>
      <c r="J26" s="69">
        <v>88</v>
      </c>
      <c r="K26" s="69" t="s">
        <v>190</v>
      </c>
      <c r="L26" s="69">
        <v>6</v>
      </c>
      <c r="M26" s="87"/>
    </row>
    <row r="27" spans="2:15" ht="15.75" thickBot="1" x14ac:dyDescent="0.3">
      <c r="B27" s="47" t="s">
        <v>86</v>
      </c>
      <c r="C27" s="69" t="s">
        <v>40</v>
      </c>
      <c r="D27" s="69" t="s">
        <v>40</v>
      </c>
      <c r="E27" s="69" t="s">
        <v>40</v>
      </c>
      <c r="F27" s="69" t="s">
        <v>40</v>
      </c>
      <c r="G27" s="69" t="s">
        <v>40</v>
      </c>
      <c r="H27" s="69" t="s">
        <v>40</v>
      </c>
      <c r="I27" s="69" t="s">
        <v>40</v>
      </c>
      <c r="J27" s="69" t="s">
        <v>40</v>
      </c>
      <c r="K27" s="69" t="s">
        <v>190</v>
      </c>
      <c r="L27" s="69"/>
    </row>
    <row r="28" spans="2:15" ht="15.75" thickBot="1" x14ac:dyDescent="0.3">
      <c r="B28" s="47" t="s">
        <v>191</v>
      </c>
      <c r="C28" s="69">
        <v>11500</v>
      </c>
      <c r="D28" s="69">
        <v>11500</v>
      </c>
      <c r="E28" s="69">
        <v>11500</v>
      </c>
      <c r="F28" s="69">
        <v>11500</v>
      </c>
      <c r="G28" s="73">
        <v>10994</v>
      </c>
      <c r="H28" s="69">
        <v>11500</v>
      </c>
      <c r="I28" s="73">
        <v>10510.263999999999</v>
      </c>
      <c r="J28" s="69">
        <v>11500</v>
      </c>
      <c r="K28" s="69" t="s">
        <v>192</v>
      </c>
      <c r="L28" s="69">
        <v>6</v>
      </c>
    </row>
    <row r="29" spans="2:15" ht="15.75" thickBot="1" x14ac:dyDescent="0.3">
      <c r="B29" s="47" t="s">
        <v>110</v>
      </c>
      <c r="C29" s="69">
        <v>38000</v>
      </c>
      <c r="D29" s="69">
        <v>38000</v>
      </c>
      <c r="E29" s="69">
        <v>38000</v>
      </c>
      <c r="F29" s="69">
        <v>38000</v>
      </c>
      <c r="G29" s="69">
        <v>36328</v>
      </c>
      <c r="H29" s="69">
        <v>38000</v>
      </c>
      <c r="I29" s="73">
        <v>34729.567999999999</v>
      </c>
      <c r="J29" s="69">
        <v>38000</v>
      </c>
      <c r="K29" s="69" t="s">
        <v>64</v>
      </c>
      <c r="L29" s="69">
        <v>6</v>
      </c>
    </row>
    <row r="30" spans="2:15" ht="15.75" thickBot="1" x14ac:dyDescent="0.3">
      <c r="B30" s="47" t="s">
        <v>109</v>
      </c>
      <c r="C30" s="69" t="s">
        <v>40</v>
      </c>
      <c r="D30" s="69" t="s">
        <v>40</v>
      </c>
      <c r="E30" s="69" t="s">
        <v>40</v>
      </c>
      <c r="F30" s="69" t="s">
        <v>40</v>
      </c>
      <c r="G30" s="69" t="s">
        <v>40</v>
      </c>
      <c r="H30" s="69" t="s">
        <v>40</v>
      </c>
      <c r="I30" s="69" t="s">
        <v>40</v>
      </c>
      <c r="J30" s="69" t="s">
        <v>40</v>
      </c>
      <c r="K30" s="69"/>
      <c r="L30" s="69"/>
      <c r="M30" s="81"/>
    </row>
    <row r="31" spans="2:15" ht="15.75" thickBot="1" x14ac:dyDescent="0.3">
      <c r="B31" s="47" t="s">
        <v>193</v>
      </c>
      <c r="C31" s="70">
        <v>0.8</v>
      </c>
      <c r="D31" s="70">
        <v>0.8</v>
      </c>
      <c r="E31" s="70">
        <v>0.8</v>
      </c>
      <c r="F31" s="70">
        <v>0.8</v>
      </c>
      <c r="G31" s="70">
        <v>0.78</v>
      </c>
      <c r="H31" s="70">
        <v>0.8</v>
      </c>
      <c r="I31" s="70">
        <v>0.78</v>
      </c>
      <c r="J31" s="70">
        <v>0.8</v>
      </c>
      <c r="K31" s="69" t="s">
        <v>165</v>
      </c>
      <c r="L31" s="69">
        <v>6</v>
      </c>
    </row>
    <row r="32" spans="2:15" ht="15.75" thickBot="1" x14ac:dyDescent="0.3">
      <c r="B32" s="47" t="s">
        <v>194</v>
      </c>
      <c r="C32" s="70">
        <v>0.2</v>
      </c>
      <c r="D32" s="70">
        <v>0.2</v>
      </c>
      <c r="E32" s="70">
        <v>0.2</v>
      </c>
      <c r="F32" s="70">
        <v>0.2</v>
      </c>
      <c r="G32" s="70">
        <v>0.22</v>
      </c>
      <c r="H32" s="70">
        <v>0.2</v>
      </c>
      <c r="I32" s="70">
        <v>0.22</v>
      </c>
      <c r="J32" s="70">
        <v>0.2</v>
      </c>
      <c r="K32" s="69" t="s">
        <v>165</v>
      </c>
      <c r="L32" s="69">
        <v>6</v>
      </c>
    </row>
    <row r="33" spans="1:12" ht="15.75" thickBot="1" x14ac:dyDescent="0.3">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75" thickBot="1" x14ac:dyDescent="0.3">
      <c r="B34" s="47" t="s">
        <v>196</v>
      </c>
      <c r="C34" s="70">
        <v>0.86</v>
      </c>
      <c r="D34" s="70">
        <v>0.86</v>
      </c>
      <c r="E34" s="70">
        <v>0.86</v>
      </c>
      <c r="F34" s="70">
        <v>0.86</v>
      </c>
      <c r="G34" s="70">
        <v>0.87</v>
      </c>
      <c r="H34" s="70">
        <v>0.86</v>
      </c>
      <c r="I34" s="70">
        <v>0.87</v>
      </c>
      <c r="J34" s="70">
        <v>0.86</v>
      </c>
      <c r="K34" s="69" t="s">
        <v>165</v>
      </c>
      <c r="L34" s="69">
        <v>6</v>
      </c>
    </row>
    <row r="35" spans="1:12" ht="15.75" thickBot="1" x14ac:dyDescent="0.3">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x14ac:dyDescent="0.25">
      <c r="A47" s="1">
        <v>5</v>
      </c>
      <c r="B47" s="77" t="s">
        <v>200</v>
      </c>
    </row>
    <row r="48" spans="1:12" x14ac:dyDescent="0.25">
      <c r="A48" s="1">
        <v>6</v>
      </c>
      <c r="B48" s="77" t="s">
        <v>151</v>
      </c>
    </row>
    <row r="49" spans="1:13" x14ac:dyDescent="0.25">
      <c r="A49" s="1">
        <v>7</v>
      </c>
      <c r="B49" s="77" t="s">
        <v>154</v>
      </c>
    </row>
    <row r="51" spans="1:13" x14ac:dyDescent="0.25">
      <c r="B51" s="3" t="s">
        <v>13</v>
      </c>
      <c r="C51" s="2"/>
      <c r="D51" s="77"/>
      <c r="E51" s="2"/>
      <c r="F51" s="2"/>
      <c r="G51" s="2"/>
      <c r="H51" s="2"/>
      <c r="I51" s="2"/>
      <c r="J51" s="2"/>
      <c r="K51" s="2"/>
      <c r="L51" s="2"/>
      <c r="M51" s="2"/>
    </row>
    <row r="52" spans="1:13" ht="24.75" customHeight="1" x14ac:dyDescent="0.25">
      <c r="A52" s="1" t="s">
        <v>14</v>
      </c>
      <c r="B52" s="104" t="s">
        <v>201</v>
      </c>
      <c r="C52" s="104"/>
      <c r="D52" s="104"/>
      <c r="E52" s="104"/>
      <c r="F52" s="104"/>
      <c r="G52" s="104"/>
      <c r="H52" s="104"/>
      <c r="I52" s="104"/>
      <c r="J52" s="104"/>
      <c r="K52" s="104"/>
      <c r="L52" s="104"/>
      <c r="M52" s="104"/>
    </row>
    <row r="53" spans="1:13" ht="24.75" customHeight="1" x14ac:dyDescent="0.25">
      <c r="A53" s="1" t="s">
        <v>15</v>
      </c>
      <c r="B53" s="118" t="s">
        <v>202</v>
      </c>
      <c r="C53" s="118"/>
      <c r="D53" s="118"/>
      <c r="E53" s="118"/>
      <c r="F53" s="118"/>
      <c r="G53" s="118"/>
      <c r="H53" s="118"/>
      <c r="I53" s="118"/>
      <c r="J53" s="118"/>
      <c r="K53" s="118"/>
      <c r="L53" s="118"/>
      <c r="M53" s="118"/>
    </row>
    <row r="54" spans="1:13" ht="24" customHeight="1" x14ac:dyDescent="0.25">
      <c r="A54" s="1" t="s">
        <v>16</v>
      </c>
      <c r="B54" s="118" t="s">
        <v>203</v>
      </c>
      <c r="C54" s="118"/>
      <c r="D54" s="118"/>
      <c r="E54" s="118"/>
      <c r="F54" s="118"/>
      <c r="G54" s="118"/>
      <c r="H54" s="118"/>
      <c r="I54" s="118"/>
      <c r="J54" s="118"/>
      <c r="K54" s="118"/>
      <c r="L54" s="118"/>
      <c r="M54" s="118"/>
    </row>
    <row r="55" spans="1:13" ht="35.25" customHeight="1" x14ac:dyDescent="0.25">
      <c r="A55" s="1" t="s">
        <v>17</v>
      </c>
      <c r="B55" s="118" t="s">
        <v>231</v>
      </c>
      <c r="C55" s="118"/>
      <c r="D55" s="118"/>
      <c r="E55" s="118"/>
      <c r="F55" s="118"/>
      <c r="G55" s="118"/>
      <c r="H55" s="118"/>
      <c r="I55" s="118"/>
      <c r="J55" s="118"/>
      <c r="K55" s="118"/>
      <c r="L55" s="118"/>
      <c r="M55" s="118"/>
    </row>
    <row r="56" spans="1:13" ht="73.5" customHeight="1" x14ac:dyDescent="0.25">
      <c r="A56" s="1" t="s">
        <v>18</v>
      </c>
      <c r="B56" s="118" t="s">
        <v>205</v>
      </c>
      <c r="C56" s="119"/>
      <c r="D56" s="119"/>
      <c r="E56" s="119"/>
      <c r="F56" s="119"/>
      <c r="G56" s="119"/>
      <c r="H56" s="119"/>
      <c r="I56" s="119"/>
      <c r="J56" s="119"/>
      <c r="K56" s="119"/>
      <c r="L56" s="119"/>
      <c r="M56" s="119"/>
    </row>
    <row r="57" spans="1:13" ht="38.25" customHeight="1" x14ac:dyDescent="0.25">
      <c r="A57" s="1" t="s">
        <v>19</v>
      </c>
      <c r="B57" s="104" t="s">
        <v>161</v>
      </c>
      <c r="C57" s="104"/>
      <c r="D57" s="104"/>
      <c r="E57" s="104"/>
      <c r="F57" s="104"/>
      <c r="G57" s="104"/>
      <c r="H57" s="104"/>
      <c r="I57" s="104"/>
      <c r="J57" s="104"/>
      <c r="K57" s="104"/>
      <c r="L57" s="104"/>
      <c r="M57" s="104"/>
    </row>
    <row r="58" spans="1:13" ht="38.25" customHeight="1" x14ac:dyDescent="0.25">
      <c r="A58" s="1" t="s">
        <v>43</v>
      </c>
      <c r="B58" s="118" t="s">
        <v>206</v>
      </c>
      <c r="C58" s="119"/>
      <c r="D58" s="119"/>
      <c r="E58" s="119"/>
      <c r="F58" s="119"/>
      <c r="G58" s="119"/>
      <c r="H58" s="119"/>
      <c r="I58" s="119"/>
      <c r="J58" s="119"/>
      <c r="K58" s="119"/>
      <c r="L58" s="119"/>
      <c r="M58" s="119"/>
    </row>
    <row r="59" spans="1:13" ht="62.25" customHeight="1" x14ac:dyDescent="0.25">
      <c r="A59" s="1" t="s">
        <v>55</v>
      </c>
      <c r="B59" s="120" t="s">
        <v>207</v>
      </c>
      <c r="C59" s="120"/>
      <c r="D59" s="120"/>
      <c r="E59" s="120"/>
      <c r="F59" s="120"/>
      <c r="G59" s="120"/>
      <c r="H59" s="120"/>
      <c r="I59" s="120"/>
      <c r="J59" s="120"/>
      <c r="K59" s="120"/>
      <c r="L59" s="120"/>
      <c r="M59" s="120"/>
    </row>
    <row r="60" spans="1:13" ht="38.25" customHeight="1" x14ac:dyDescent="0.25">
      <c r="A60" s="1" t="s">
        <v>59</v>
      </c>
      <c r="B60" s="104" t="s">
        <v>220</v>
      </c>
      <c r="C60" s="104"/>
      <c r="D60" s="104"/>
      <c r="E60" s="104"/>
      <c r="F60" s="104"/>
      <c r="G60" s="104"/>
      <c r="H60" s="104"/>
      <c r="I60" s="104"/>
      <c r="J60" s="104"/>
      <c r="K60" s="104"/>
      <c r="L60" s="104"/>
      <c r="M60" s="104"/>
    </row>
    <row r="61" spans="1:13" ht="63" customHeight="1" x14ac:dyDescent="0.25">
      <c r="A61" s="1" t="s">
        <v>64</v>
      </c>
      <c r="B61" s="118" t="s">
        <v>221</v>
      </c>
      <c r="C61" s="118"/>
      <c r="D61" s="118"/>
      <c r="E61" s="118"/>
      <c r="F61" s="118"/>
      <c r="G61" s="118"/>
      <c r="H61" s="118"/>
      <c r="I61" s="118"/>
      <c r="J61" s="118"/>
      <c r="K61" s="118"/>
      <c r="L61" s="118"/>
      <c r="M61" s="118"/>
    </row>
    <row r="62" spans="1:13" ht="39" customHeight="1" x14ac:dyDescent="0.25">
      <c r="A62" s="1" t="s">
        <v>165</v>
      </c>
      <c r="B62" s="118" t="s">
        <v>232</v>
      </c>
      <c r="C62" s="118"/>
      <c r="D62" s="118"/>
      <c r="E62" s="118"/>
      <c r="F62" s="118"/>
      <c r="G62" s="118"/>
      <c r="H62" s="118"/>
      <c r="I62" s="118"/>
      <c r="J62" s="118"/>
      <c r="K62" s="118"/>
      <c r="L62" s="118"/>
      <c r="M62" s="118"/>
    </row>
    <row r="63" spans="1:13" ht="37.5" customHeight="1" x14ac:dyDescent="0.25">
      <c r="A63" s="1" t="s">
        <v>167</v>
      </c>
      <c r="B63" s="104" t="s">
        <v>211</v>
      </c>
      <c r="C63" s="104"/>
      <c r="D63" s="104"/>
      <c r="E63" s="104"/>
      <c r="F63" s="104"/>
      <c r="G63" s="104"/>
      <c r="H63" s="104"/>
      <c r="I63" s="104"/>
      <c r="J63" s="104"/>
      <c r="K63" s="104"/>
      <c r="L63" s="104"/>
      <c r="M63" s="104"/>
    </row>
    <row r="64" spans="1:13" x14ac:dyDescent="0.25">
      <c r="A64" s="1" t="s">
        <v>169</v>
      </c>
      <c r="B64" s="104" t="s">
        <v>223</v>
      </c>
      <c r="C64" s="105"/>
      <c r="D64" s="105"/>
      <c r="E64" s="105"/>
      <c r="F64" s="105"/>
      <c r="G64" s="105"/>
      <c r="H64" s="105"/>
      <c r="I64" s="105"/>
      <c r="J64" s="105"/>
      <c r="K64" s="105"/>
      <c r="L64" s="105"/>
      <c r="M64" s="105"/>
    </row>
    <row r="65" spans="1:13" x14ac:dyDescent="0.25">
      <c r="A65" s="1" t="s">
        <v>181</v>
      </c>
      <c r="B65" s="104" t="s">
        <v>213</v>
      </c>
      <c r="C65" s="105"/>
      <c r="D65" s="105"/>
      <c r="E65" s="105"/>
      <c r="F65" s="105"/>
      <c r="G65" s="105"/>
      <c r="H65" s="105"/>
      <c r="I65" s="105"/>
      <c r="J65" s="105"/>
      <c r="K65" s="105"/>
      <c r="L65" s="105"/>
      <c r="M65" s="105"/>
    </row>
    <row r="66" spans="1:13" x14ac:dyDescent="0.25">
      <c r="A66" s="1"/>
      <c r="M66" s="49"/>
    </row>
    <row r="67" spans="1:13" x14ac:dyDescent="0.25">
      <c r="A67" s="1"/>
      <c r="B67" s="118"/>
      <c r="C67" s="119"/>
      <c r="D67" s="119"/>
      <c r="E67" s="119"/>
      <c r="F67" s="119"/>
      <c r="G67" s="119"/>
      <c r="H67" s="119"/>
      <c r="I67" s="119"/>
      <c r="J67" s="119"/>
      <c r="K67" s="119"/>
      <c r="L67" s="119"/>
      <c r="M67" s="49"/>
    </row>
    <row r="68" spans="1:13" x14ac:dyDescent="0.25">
      <c r="A68" s="1"/>
      <c r="B68" s="118"/>
      <c r="C68" s="119"/>
      <c r="D68" s="119"/>
      <c r="E68" s="119"/>
      <c r="F68" s="119"/>
      <c r="G68" s="119"/>
      <c r="H68" s="119"/>
      <c r="I68" s="119"/>
      <c r="J68" s="119"/>
      <c r="K68" s="119"/>
      <c r="L68" s="119"/>
      <c r="M68" s="49"/>
    </row>
    <row r="69" spans="1:13" x14ac:dyDescent="0.25">
      <c r="A69" s="1"/>
      <c r="B69" s="118"/>
      <c r="C69" s="119"/>
      <c r="D69" s="119"/>
      <c r="E69" s="119"/>
      <c r="F69" s="119"/>
      <c r="G69" s="119"/>
      <c r="H69" s="119"/>
      <c r="I69" s="119"/>
      <c r="J69" s="119"/>
      <c r="K69" s="119"/>
      <c r="L69" s="119"/>
      <c r="M69" s="119"/>
    </row>
    <row r="70" spans="1:13" x14ac:dyDescent="0.25">
      <c r="B70" s="118"/>
      <c r="C70" s="119"/>
      <c r="D70" s="119"/>
      <c r="E70" s="119"/>
      <c r="F70" s="119"/>
      <c r="G70" s="119"/>
      <c r="H70" s="119"/>
      <c r="I70" s="119"/>
      <c r="J70" s="119"/>
      <c r="K70" s="119"/>
      <c r="L70" s="119"/>
      <c r="M70" s="119"/>
    </row>
    <row r="72" spans="1:13" x14ac:dyDescent="0.25">
      <c r="A72" s="82"/>
    </row>
    <row r="73" spans="1:13" x14ac:dyDescent="0.25">
      <c r="A73" s="83"/>
      <c r="B73" s="104"/>
      <c r="C73" s="104"/>
      <c r="D73" s="104"/>
      <c r="E73" s="104"/>
      <c r="F73" s="104"/>
      <c r="G73" s="104"/>
      <c r="H73" s="104"/>
      <c r="I73" s="104"/>
      <c r="J73" s="104"/>
      <c r="K73" s="104"/>
      <c r="L73" s="104"/>
      <c r="M73" s="104"/>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election activeCell="B1" sqref="B1"/>
    </sheetView>
  </sheetViews>
  <sheetFormatPr defaultColWidth="9.140625" defaultRowHeight="15" x14ac:dyDescent="0.25"/>
  <cols>
    <col min="1" max="1" width="2.28515625" style="4" bestFit="1" customWidth="1"/>
    <col min="2" max="2" width="42" style="4" customWidth="1"/>
    <col min="3" max="3" width="9.140625" style="89"/>
    <col min="4" max="6" width="9.140625" style="4"/>
    <col min="7" max="8" width="10" style="4" bestFit="1" customWidth="1"/>
    <col min="9" max="17" width="9.140625" style="4"/>
    <col min="18" max="18" width="30.85546875" style="4" customWidth="1"/>
    <col min="19" max="19" width="18.5703125" style="4" customWidth="1"/>
    <col min="20" max="20" width="14.42578125" style="4" customWidth="1"/>
    <col min="21" max="21" width="10.28515625" style="4" customWidth="1"/>
    <col min="22" max="22" width="34.5703125" style="4" customWidth="1"/>
    <col min="23" max="23" width="45.85546875" style="4" customWidth="1"/>
    <col min="24" max="16384" width="9.140625" style="4"/>
  </cols>
  <sheetData>
    <row r="1" spans="2:18" ht="39" customHeight="1" thickBot="1" x14ac:dyDescent="0.3">
      <c r="B1" s="53" t="s">
        <v>251</v>
      </c>
    </row>
    <row r="2" spans="2:18" ht="30" customHeight="1" thickBot="1" x14ac:dyDescent="0.3">
      <c r="B2" s="5" t="s">
        <v>0</v>
      </c>
      <c r="C2" s="126" t="s">
        <v>250</v>
      </c>
      <c r="D2" s="127"/>
      <c r="E2" s="127"/>
      <c r="F2" s="127"/>
      <c r="G2" s="127"/>
      <c r="H2" s="127"/>
      <c r="I2" s="127"/>
      <c r="J2" s="127"/>
      <c r="K2" s="127"/>
      <c r="L2" s="128"/>
      <c r="N2" s="97"/>
    </row>
    <row r="3" spans="2:18" x14ac:dyDescent="0.25">
      <c r="B3" s="129"/>
      <c r="C3" s="124">
        <v>2015</v>
      </c>
      <c r="D3" s="124">
        <v>2020</v>
      </c>
      <c r="E3" s="124">
        <v>2030</v>
      </c>
      <c r="F3" s="124">
        <v>2050</v>
      </c>
      <c r="G3" s="131" t="s">
        <v>1</v>
      </c>
      <c r="H3" s="132"/>
      <c r="I3" s="131" t="s">
        <v>2</v>
      </c>
      <c r="J3" s="132"/>
      <c r="K3" s="124" t="s">
        <v>3</v>
      </c>
      <c r="L3" s="124" t="s">
        <v>4</v>
      </c>
      <c r="N3" s="95"/>
      <c r="R3" s="95"/>
    </row>
    <row r="4" spans="2:18" ht="15.75" thickBot="1" x14ac:dyDescent="0.3">
      <c r="B4" s="130"/>
      <c r="C4" s="125"/>
      <c r="D4" s="125"/>
      <c r="E4" s="125"/>
      <c r="F4" s="125"/>
      <c r="G4" s="133"/>
      <c r="H4" s="134"/>
      <c r="I4" s="133"/>
      <c r="J4" s="134"/>
      <c r="K4" s="125"/>
      <c r="L4" s="125"/>
      <c r="R4" s="95"/>
    </row>
    <row r="5" spans="2:18" ht="15.75" thickBot="1" x14ac:dyDescent="0.3">
      <c r="B5" s="6" t="s">
        <v>5</v>
      </c>
      <c r="C5" s="7"/>
      <c r="D5" s="7"/>
      <c r="E5" s="7"/>
      <c r="F5" s="7"/>
      <c r="G5" s="8" t="s">
        <v>6</v>
      </c>
      <c r="H5" s="8" t="s">
        <v>7</v>
      </c>
      <c r="I5" s="8" t="s">
        <v>6</v>
      </c>
      <c r="J5" s="8" t="s">
        <v>7</v>
      </c>
      <c r="K5" s="7"/>
      <c r="L5" s="9"/>
      <c r="R5" s="95"/>
    </row>
    <row r="6" spans="2:18" ht="15.75" thickBot="1" x14ac:dyDescent="0.3">
      <c r="B6" s="51" t="s">
        <v>128</v>
      </c>
      <c r="C6" s="52">
        <v>0.1</v>
      </c>
      <c r="D6" s="52">
        <v>0.1</v>
      </c>
      <c r="E6" s="52">
        <v>0.1</v>
      </c>
      <c r="F6" s="52">
        <v>0.1</v>
      </c>
      <c r="G6" s="52">
        <v>0.01</v>
      </c>
      <c r="H6" s="52">
        <v>0.15</v>
      </c>
      <c r="I6" s="52">
        <v>0.01</v>
      </c>
      <c r="J6" s="52">
        <v>0.15</v>
      </c>
      <c r="K6" s="52" t="s">
        <v>14</v>
      </c>
      <c r="L6" s="52">
        <v>1</v>
      </c>
      <c r="R6" s="95"/>
    </row>
    <row r="7" spans="2:18" ht="15.75" thickBot="1" x14ac:dyDescent="0.3">
      <c r="B7" s="51" t="s">
        <v>127</v>
      </c>
      <c r="C7" s="52">
        <v>0.1</v>
      </c>
      <c r="D7" s="52">
        <v>0.1</v>
      </c>
      <c r="E7" s="52">
        <v>0.1</v>
      </c>
      <c r="F7" s="52">
        <v>0.1</v>
      </c>
      <c r="G7" s="52">
        <v>0.01</v>
      </c>
      <c r="H7" s="52">
        <v>0.15</v>
      </c>
      <c r="I7" s="52">
        <v>0.01</v>
      </c>
      <c r="J7" s="52">
        <v>0.15</v>
      </c>
      <c r="K7" s="52" t="s">
        <v>14</v>
      </c>
      <c r="L7" s="52"/>
      <c r="R7" s="95"/>
    </row>
    <row r="8" spans="2:18" ht="15.75" thickBot="1" x14ac:dyDescent="0.3">
      <c r="B8" s="51" t="s">
        <v>126</v>
      </c>
      <c r="C8" s="52">
        <v>0.1</v>
      </c>
      <c r="D8" s="52">
        <v>0.1</v>
      </c>
      <c r="E8" s="52">
        <v>0.1</v>
      </c>
      <c r="F8" s="52">
        <v>0.1</v>
      </c>
      <c r="G8" s="52">
        <v>0.01</v>
      </c>
      <c r="H8" s="52">
        <v>0.15</v>
      </c>
      <c r="I8" s="52">
        <v>0.01</v>
      </c>
      <c r="J8" s="52">
        <v>0.15</v>
      </c>
      <c r="K8" s="52" t="s">
        <v>14</v>
      </c>
      <c r="L8" s="52"/>
      <c r="R8" s="95"/>
    </row>
    <row r="9" spans="2:18" ht="15.75" thickBot="1" x14ac:dyDescent="0.3">
      <c r="B9" s="51" t="s">
        <v>134</v>
      </c>
      <c r="C9" s="93" t="s">
        <v>247</v>
      </c>
      <c r="D9" s="93" t="s">
        <v>247</v>
      </c>
      <c r="E9" s="93" t="s">
        <v>247</v>
      </c>
      <c r="F9" s="93" t="s">
        <v>247</v>
      </c>
      <c r="G9" s="93" t="s">
        <v>247</v>
      </c>
      <c r="H9" s="93" t="s">
        <v>247</v>
      </c>
      <c r="I9" s="93" t="s">
        <v>247</v>
      </c>
      <c r="J9" s="93" t="s">
        <v>247</v>
      </c>
      <c r="K9" s="52" t="s">
        <v>15</v>
      </c>
      <c r="L9" s="52"/>
      <c r="R9" s="95"/>
    </row>
    <row r="10" spans="2:18" ht="15.75" thickBot="1" x14ac:dyDescent="0.3">
      <c r="B10" s="51" t="s">
        <v>135</v>
      </c>
      <c r="C10" s="92">
        <v>0.1</v>
      </c>
      <c r="D10" s="92">
        <v>0.1</v>
      </c>
      <c r="E10" s="92">
        <v>0.1</v>
      </c>
      <c r="F10" s="92">
        <v>0.1</v>
      </c>
      <c r="G10" s="52">
        <v>0</v>
      </c>
      <c r="H10" s="52">
        <v>0.12</v>
      </c>
      <c r="I10" s="52">
        <v>0</v>
      </c>
      <c r="J10" s="52">
        <v>0.12</v>
      </c>
      <c r="K10" s="52" t="s">
        <v>16</v>
      </c>
      <c r="L10" s="52">
        <v>2</v>
      </c>
      <c r="R10" s="95"/>
    </row>
    <row r="11" spans="2:18" ht="15.75" thickBot="1" x14ac:dyDescent="0.3">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75" thickBot="1" x14ac:dyDescent="0.3">
      <c r="B12" s="51" t="s">
        <v>10</v>
      </c>
      <c r="C12" s="52">
        <v>50</v>
      </c>
      <c r="D12" s="52">
        <v>50</v>
      </c>
      <c r="E12" s="52">
        <v>50</v>
      </c>
      <c r="F12" s="52">
        <v>50</v>
      </c>
      <c r="G12" s="52">
        <v>50</v>
      </c>
      <c r="H12" s="52">
        <v>80</v>
      </c>
      <c r="I12" s="52">
        <v>50</v>
      </c>
      <c r="J12" s="52">
        <v>80</v>
      </c>
      <c r="K12" s="52"/>
      <c r="L12" s="52">
        <v>2</v>
      </c>
      <c r="R12" s="95"/>
    </row>
    <row r="13" spans="2:18" ht="15.75" thickBot="1" x14ac:dyDescent="0.3">
      <c r="B13" s="51" t="s">
        <v>24</v>
      </c>
      <c r="C13" s="52">
        <v>0.2</v>
      </c>
      <c r="D13" s="52">
        <v>0.2</v>
      </c>
      <c r="E13" s="52">
        <v>0.2</v>
      </c>
      <c r="F13" s="52">
        <v>0.2</v>
      </c>
      <c r="G13" s="52">
        <v>0.05</v>
      </c>
      <c r="H13" s="52">
        <v>0.4</v>
      </c>
      <c r="I13" s="52">
        <v>0.05</v>
      </c>
      <c r="J13" s="52">
        <v>0.4</v>
      </c>
      <c r="K13" s="52"/>
      <c r="L13" s="52">
        <v>2</v>
      </c>
      <c r="N13" s="95"/>
    </row>
    <row r="14" spans="2:18" ht="15.75" thickBot="1" x14ac:dyDescent="0.3">
      <c r="B14" s="51" t="s">
        <v>25</v>
      </c>
      <c r="C14" s="52">
        <v>1</v>
      </c>
      <c r="D14" s="52">
        <v>1</v>
      </c>
      <c r="E14" s="52">
        <v>1</v>
      </c>
      <c r="F14" s="52">
        <v>1</v>
      </c>
      <c r="G14" s="52">
        <v>0.7</v>
      </c>
      <c r="H14" s="52">
        <v>1.5</v>
      </c>
      <c r="I14" s="52">
        <v>0.7</v>
      </c>
      <c r="J14" s="52">
        <v>1.5</v>
      </c>
      <c r="K14" s="52" t="s">
        <v>17</v>
      </c>
      <c r="L14" s="52">
        <v>2</v>
      </c>
      <c r="N14" s="95"/>
    </row>
    <row r="15" spans="2:18" ht="15.75" thickBot="1" x14ac:dyDescent="0.3">
      <c r="B15" s="6" t="s">
        <v>8</v>
      </c>
      <c r="C15" s="90"/>
      <c r="D15" s="7"/>
      <c r="E15" s="7"/>
      <c r="F15" s="7"/>
      <c r="G15" s="7"/>
      <c r="H15" s="7"/>
      <c r="I15" s="7"/>
      <c r="J15" s="7"/>
      <c r="K15" s="7"/>
      <c r="L15" s="9"/>
      <c r="N15" s="95"/>
    </row>
    <row r="16" spans="2:18" ht="15.75" thickBot="1" x14ac:dyDescent="0.3">
      <c r="B16" s="58" t="s">
        <v>118</v>
      </c>
      <c r="C16" s="90"/>
      <c r="D16" s="7"/>
      <c r="E16" s="7"/>
      <c r="F16" s="7"/>
      <c r="G16" s="7"/>
      <c r="H16" s="7"/>
      <c r="I16" s="7"/>
      <c r="J16" s="7"/>
      <c r="K16" s="7"/>
      <c r="L16" s="9"/>
    </row>
    <row r="17" spans="2:12" ht="15.75" thickBot="1" x14ac:dyDescent="0.3">
      <c r="B17" s="57" t="s">
        <v>117</v>
      </c>
      <c r="C17" s="24">
        <v>10.8</v>
      </c>
      <c r="D17" s="24">
        <v>10.8</v>
      </c>
      <c r="E17" s="24">
        <v>10.8</v>
      </c>
      <c r="F17" s="24">
        <v>10.8</v>
      </c>
      <c r="G17" s="24">
        <v>8.64</v>
      </c>
      <c r="H17" s="24">
        <v>12.96</v>
      </c>
      <c r="I17" s="24">
        <v>8.64</v>
      </c>
      <c r="J17" s="24">
        <v>12.96</v>
      </c>
      <c r="K17" s="52" t="s">
        <v>39</v>
      </c>
      <c r="L17" s="52">
        <v>2</v>
      </c>
    </row>
    <row r="18" spans="2:12" ht="15.75" thickBot="1" x14ac:dyDescent="0.3">
      <c r="B18" s="57" t="s">
        <v>116</v>
      </c>
      <c r="C18" s="94">
        <v>4.2</v>
      </c>
      <c r="D18" s="24">
        <v>4.2</v>
      </c>
      <c r="E18" s="24">
        <v>4.2</v>
      </c>
      <c r="F18" s="24">
        <v>4.2</v>
      </c>
      <c r="G18" s="94">
        <v>3.3600000000000003</v>
      </c>
      <c r="H18" s="94">
        <v>5.04</v>
      </c>
      <c r="I18" s="94">
        <v>3.3600000000000003</v>
      </c>
      <c r="J18" s="94">
        <v>5.04</v>
      </c>
      <c r="K18" s="52" t="s">
        <v>249</v>
      </c>
      <c r="L18" s="52">
        <v>2</v>
      </c>
    </row>
    <row r="19" spans="2:12" ht="15.75" thickBot="1" x14ac:dyDescent="0.3">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75" thickBot="1" x14ac:dyDescent="0.3">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75" thickBot="1" x14ac:dyDescent="0.3">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
      <c r="B22" s="57" t="s">
        <v>111</v>
      </c>
      <c r="C22" s="93" t="s">
        <v>247</v>
      </c>
      <c r="D22" s="93" t="s">
        <v>247</v>
      </c>
      <c r="E22" s="93" t="s">
        <v>247</v>
      </c>
      <c r="F22" s="93" t="s">
        <v>247</v>
      </c>
      <c r="G22" s="93" t="s">
        <v>247</v>
      </c>
      <c r="H22" s="93" t="s">
        <v>247</v>
      </c>
      <c r="I22" s="93" t="s">
        <v>247</v>
      </c>
      <c r="J22" s="93" t="s">
        <v>247</v>
      </c>
      <c r="K22" s="52" t="s">
        <v>248</v>
      </c>
      <c r="L22" s="52"/>
    </row>
    <row r="23" spans="2:12" ht="15.75" thickBot="1" x14ac:dyDescent="0.3">
      <c r="B23" s="57" t="s">
        <v>88</v>
      </c>
      <c r="C23" s="93" t="s">
        <v>247</v>
      </c>
      <c r="D23" s="93" t="s">
        <v>247</v>
      </c>
      <c r="E23" s="93" t="s">
        <v>247</v>
      </c>
      <c r="F23" s="93" t="s">
        <v>247</v>
      </c>
      <c r="G23" s="93" t="s">
        <v>247</v>
      </c>
      <c r="H23" s="93" t="s">
        <v>247</v>
      </c>
      <c r="I23" s="93" t="s">
        <v>247</v>
      </c>
      <c r="J23" s="93" t="s">
        <v>247</v>
      </c>
      <c r="K23" s="52" t="s">
        <v>55</v>
      </c>
      <c r="L23" s="52"/>
    </row>
    <row r="24" spans="2:12" ht="15.75" thickBot="1" x14ac:dyDescent="0.3">
      <c r="B24" s="57" t="s">
        <v>110</v>
      </c>
      <c r="C24" s="93" t="s">
        <v>247</v>
      </c>
      <c r="D24" s="93" t="s">
        <v>247</v>
      </c>
      <c r="E24" s="93" t="s">
        <v>247</v>
      </c>
      <c r="F24" s="93" t="s">
        <v>247</v>
      </c>
      <c r="G24" s="93" t="s">
        <v>247</v>
      </c>
      <c r="H24" s="93" t="s">
        <v>247</v>
      </c>
      <c r="I24" s="93" t="s">
        <v>247</v>
      </c>
      <c r="J24" s="93" t="s">
        <v>247</v>
      </c>
      <c r="K24" s="52" t="s">
        <v>246</v>
      </c>
      <c r="L24" s="52"/>
    </row>
    <row r="25" spans="2:12" ht="15.75" thickBot="1" x14ac:dyDescent="0.3">
      <c r="B25" s="57" t="s">
        <v>109</v>
      </c>
      <c r="C25" s="52">
        <v>27000</v>
      </c>
      <c r="D25" s="24">
        <v>27000</v>
      </c>
      <c r="E25" s="24">
        <v>27000</v>
      </c>
      <c r="F25" s="24">
        <v>27000</v>
      </c>
      <c r="G25" s="52">
        <v>7000</v>
      </c>
      <c r="H25" s="52">
        <v>45000</v>
      </c>
      <c r="I25" s="52">
        <v>0</v>
      </c>
      <c r="J25" s="52">
        <v>0</v>
      </c>
      <c r="K25" s="52" t="s">
        <v>245</v>
      </c>
      <c r="L25" s="52">
        <v>2</v>
      </c>
    </row>
    <row r="26" spans="2:12" ht="15.75" thickBot="1" x14ac:dyDescent="0.3">
      <c r="B26" s="57" t="s">
        <v>89</v>
      </c>
      <c r="C26" s="52">
        <v>75</v>
      </c>
      <c r="D26" s="24">
        <v>75</v>
      </c>
      <c r="E26" s="24">
        <v>75</v>
      </c>
      <c r="F26" s="24">
        <v>75</v>
      </c>
      <c r="G26" s="52">
        <v>65</v>
      </c>
      <c r="H26" s="52">
        <v>85</v>
      </c>
      <c r="I26" s="52">
        <v>65</v>
      </c>
      <c r="J26" s="52">
        <v>85</v>
      </c>
      <c r="K26" s="52"/>
      <c r="L26" s="52">
        <v>2</v>
      </c>
    </row>
    <row r="27" spans="2:12" ht="15.75" thickBot="1" x14ac:dyDescent="0.3">
      <c r="B27" s="57" t="s">
        <v>90</v>
      </c>
      <c r="C27" s="52">
        <v>25</v>
      </c>
      <c r="D27" s="24">
        <v>25</v>
      </c>
      <c r="E27" s="24">
        <v>25</v>
      </c>
      <c r="F27" s="24">
        <v>25</v>
      </c>
      <c r="G27" s="52">
        <v>15</v>
      </c>
      <c r="H27" s="52">
        <v>35</v>
      </c>
      <c r="I27" s="52">
        <v>15</v>
      </c>
      <c r="J27" s="52">
        <v>35</v>
      </c>
      <c r="K27" s="52"/>
      <c r="L27" s="52">
        <v>2</v>
      </c>
    </row>
    <row r="28" spans="2:12" ht="15.75" thickBot="1" x14ac:dyDescent="0.3">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75" thickBot="1" x14ac:dyDescent="0.3">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75" thickBot="1" x14ac:dyDescent="0.3">
      <c r="B30" s="11"/>
      <c r="C30" s="90"/>
      <c r="D30" s="52"/>
      <c r="E30" s="52"/>
      <c r="F30" s="52"/>
      <c r="G30" s="52"/>
      <c r="H30" s="52"/>
      <c r="I30" s="52"/>
      <c r="J30" s="52"/>
      <c r="K30" s="52"/>
      <c r="L30" s="52"/>
    </row>
    <row r="31" spans="2:12" ht="15.75" thickBot="1" x14ac:dyDescent="0.3">
      <c r="B31" s="6" t="s">
        <v>22</v>
      </c>
      <c r="C31" s="90"/>
      <c r="D31" s="52"/>
      <c r="E31" s="52"/>
      <c r="F31" s="52"/>
      <c r="G31" s="52"/>
      <c r="H31" s="52"/>
      <c r="I31" s="52"/>
      <c r="J31" s="52"/>
      <c r="K31" s="52"/>
      <c r="L31" s="52"/>
    </row>
    <row r="32" spans="2:12" ht="15.75" thickBot="1" x14ac:dyDescent="0.3">
      <c r="B32" s="11"/>
      <c r="C32" s="90"/>
      <c r="D32" s="52"/>
      <c r="E32" s="52"/>
      <c r="F32" s="52"/>
      <c r="G32" s="52"/>
      <c r="H32" s="52"/>
      <c r="I32" s="52"/>
      <c r="J32" s="52"/>
      <c r="K32" s="52"/>
      <c r="L32" s="52"/>
    </row>
    <row r="33" spans="1:13" ht="15.75" thickBot="1" x14ac:dyDescent="0.3">
      <c r="B33" s="51"/>
      <c r="C33" s="90"/>
      <c r="D33" s="52"/>
      <c r="E33" s="52"/>
      <c r="F33" s="52"/>
      <c r="G33" s="52"/>
      <c r="H33" s="52"/>
      <c r="I33" s="52"/>
      <c r="J33" s="52"/>
      <c r="K33" s="52"/>
      <c r="L33" s="52"/>
    </row>
    <row r="34" spans="1:13" x14ac:dyDescent="0.25">
      <c r="B34" s="3" t="s">
        <v>21</v>
      </c>
    </row>
    <row r="35" spans="1:13" x14ac:dyDescent="0.25">
      <c r="A35" s="1">
        <v>1</v>
      </c>
      <c r="B35" s="104" t="s">
        <v>244</v>
      </c>
      <c r="C35" s="104"/>
      <c r="D35" s="104"/>
      <c r="E35" s="104"/>
      <c r="F35" s="104"/>
      <c r="G35" s="104"/>
      <c r="H35" s="104"/>
      <c r="I35" s="104"/>
      <c r="J35" s="104"/>
      <c r="K35" s="104"/>
      <c r="L35" s="104"/>
    </row>
    <row r="36" spans="1:13" x14ac:dyDescent="0.25">
      <c r="A36" s="1">
        <v>2</v>
      </c>
      <c r="B36" s="104" t="s">
        <v>243</v>
      </c>
      <c r="C36" s="104"/>
      <c r="D36" s="104"/>
      <c r="E36" s="104"/>
      <c r="F36" s="104"/>
      <c r="G36" s="104"/>
      <c r="H36" s="104"/>
      <c r="I36" s="104"/>
      <c r="J36" s="104"/>
      <c r="K36" s="104"/>
      <c r="L36" s="104"/>
    </row>
    <row r="37" spans="1:13" x14ac:dyDescent="0.25">
      <c r="A37" s="1"/>
      <c r="B37" s="104"/>
      <c r="C37" s="104"/>
      <c r="D37" s="104"/>
      <c r="E37" s="104"/>
      <c r="F37" s="104"/>
      <c r="G37" s="104"/>
      <c r="H37" s="104"/>
      <c r="I37" s="104"/>
      <c r="J37" s="104"/>
      <c r="K37" s="104"/>
      <c r="L37" s="104"/>
    </row>
    <row r="38" spans="1:13" x14ac:dyDescent="0.25">
      <c r="A38" s="1"/>
      <c r="B38" s="3" t="s">
        <v>13</v>
      </c>
      <c r="C38" s="50"/>
      <c r="D38" s="2"/>
      <c r="E38" s="2"/>
      <c r="F38" s="2"/>
      <c r="G38" s="2"/>
      <c r="H38" s="2"/>
      <c r="I38" s="2"/>
      <c r="J38" s="2"/>
      <c r="K38" s="2"/>
      <c r="L38" s="2"/>
      <c r="M38" s="2"/>
    </row>
    <row r="39" spans="1:13" s="89" customFormat="1" ht="40.5" customHeight="1" x14ac:dyDescent="0.25">
      <c r="A39" s="29" t="s">
        <v>14</v>
      </c>
      <c r="B39" s="104" t="s">
        <v>242</v>
      </c>
      <c r="C39" s="104"/>
      <c r="D39" s="104"/>
      <c r="E39" s="104"/>
      <c r="F39" s="104"/>
      <c r="G39" s="104"/>
      <c r="H39" s="104"/>
      <c r="I39" s="104"/>
      <c r="J39" s="104"/>
      <c r="K39" s="104"/>
      <c r="L39" s="104"/>
    </row>
    <row r="40" spans="1:13" s="89" customFormat="1" ht="15" customHeight="1" x14ac:dyDescent="0.25">
      <c r="A40" s="29" t="s">
        <v>15</v>
      </c>
      <c r="B40" s="104" t="s">
        <v>234</v>
      </c>
      <c r="C40" s="104"/>
      <c r="D40" s="104"/>
      <c r="E40" s="104"/>
      <c r="F40" s="104"/>
      <c r="G40" s="104"/>
      <c r="H40" s="104"/>
      <c r="I40" s="104"/>
      <c r="J40" s="104"/>
      <c r="K40" s="104"/>
      <c r="L40" s="104"/>
    </row>
    <row r="41" spans="1:13" s="89" customFormat="1" ht="23.25" customHeight="1" x14ac:dyDescent="0.25">
      <c r="A41" s="29" t="s">
        <v>16</v>
      </c>
      <c r="B41" s="104" t="s">
        <v>241</v>
      </c>
      <c r="C41" s="104"/>
      <c r="D41" s="104"/>
      <c r="E41" s="104"/>
      <c r="F41" s="104"/>
      <c r="G41" s="104"/>
      <c r="H41" s="104"/>
      <c r="I41" s="104"/>
      <c r="J41" s="104"/>
      <c r="K41" s="104"/>
      <c r="L41" s="104"/>
    </row>
    <row r="42" spans="1:13" s="89" customFormat="1" ht="12.75" customHeight="1" x14ac:dyDescent="0.25">
      <c r="A42" s="29" t="s">
        <v>17</v>
      </c>
      <c r="B42" s="104" t="s">
        <v>240</v>
      </c>
      <c r="C42" s="104"/>
      <c r="D42" s="104"/>
      <c r="E42" s="104"/>
      <c r="F42" s="104"/>
      <c r="G42" s="104"/>
      <c r="H42" s="104"/>
      <c r="I42" s="104"/>
      <c r="J42" s="104"/>
      <c r="K42" s="104"/>
      <c r="L42" s="104"/>
    </row>
    <row r="43" spans="1:13" s="89" customFormat="1" ht="12.75" customHeight="1" x14ac:dyDescent="0.25">
      <c r="A43" s="29" t="s">
        <v>18</v>
      </c>
      <c r="B43" s="104" t="s">
        <v>239</v>
      </c>
      <c r="C43" s="104"/>
      <c r="D43" s="104"/>
      <c r="E43" s="104"/>
      <c r="F43" s="104"/>
      <c r="G43" s="104"/>
      <c r="H43" s="104"/>
      <c r="I43" s="104"/>
      <c r="J43" s="104"/>
      <c r="K43" s="104"/>
      <c r="L43" s="104"/>
    </row>
    <row r="44" spans="1:13" s="89" customFormat="1" x14ac:dyDescent="0.25">
      <c r="A44" s="29" t="s">
        <v>19</v>
      </c>
      <c r="B44" s="104" t="s">
        <v>238</v>
      </c>
      <c r="C44" s="104"/>
      <c r="D44" s="104"/>
      <c r="E44" s="104"/>
      <c r="F44" s="104"/>
      <c r="G44" s="104"/>
      <c r="H44" s="104"/>
      <c r="I44" s="104"/>
      <c r="J44" s="104"/>
      <c r="K44" s="104"/>
      <c r="L44" s="104"/>
    </row>
    <row r="45" spans="1:13" s="89" customFormat="1" ht="15" customHeight="1" x14ac:dyDescent="0.25">
      <c r="A45" s="29" t="s">
        <v>43</v>
      </c>
      <c r="B45" s="104" t="s">
        <v>237</v>
      </c>
      <c r="C45" s="104"/>
      <c r="D45" s="104"/>
      <c r="E45" s="104"/>
      <c r="F45" s="104"/>
      <c r="G45" s="104"/>
      <c r="H45" s="104"/>
      <c r="I45" s="104"/>
      <c r="J45" s="104"/>
      <c r="K45" s="104"/>
      <c r="L45" s="104"/>
    </row>
    <row r="46" spans="1:13" s="89" customFormat="1" ht="15" customHeight="1" x14ac:dyDescent="0.25">
      <c r="A46" s="29" t="s">
        <v>55</v>
      </c>
      <c r="B46" s="104" t="s">
        <v>236</v>
      </c>
      <c r="C46" s="104"/>
      <c r="D46" s="104"/>
      <c r="E46" s="104"/>
      <c r="F46" s="104"/>
      <c r="G46" s="104"/>
      <c r="H46" s="104"/>
      <c r="I46" s="104"/>
      <c r="J46" s="104"/>
      <c r="K46" s="104"/>
      <c r="L46" s="104"/>
    </row>
    <row r="47" spans="1:13" s="89" customFormat="1" x14ac:dyDescent="0.25">
      <c r="A47" s="29" t="s">
        <v>59</v>
      </c>
      <c r="B47" s="104" t="s">
        <v>235</v>
      </c>
      <c r="C47" s="104"/>
      <c r="D47" s="104"/>
      <c r="E47" s="104"/>
      <c r="F47" s="104"/>
      <c r="G47" s="104"/>
      <c r="H47" s="104"/>
      <c r="I47" s="104"/>
      <c r="J47" s="104"/>
      <c r="K47" s="104"/>
      <c r="L47" s="104"/>
    </row>
    <row r="48" spans="1:13" s="89" customFormat="1" ht="15" customHeight="1" x14ac:dyDescent="0.25">
      <c r="A48" s="29" t="s">
        <v>64</v>
      </c>
      <c r="B48" s="104" t="s">
        <v>234</v>
      </c>
      <c r="C48" s="104"/>
      <c r="D48" s="104"/>
      <c r="E48" s="104"/>
      <c r="F48" s="104"/>
      <c r="G48" s="104"/>
      <c r="H48" s="104"/>
      <c r="I48" s="104"/>
      <c r="J48" s="104"/>
      <c r="K48" s="104"/>
      <c r="L48" s="104"/>
    </row>
    <row r="49" spans="1:13" s="89" customFormat="1" ht="39.75" customHeight="1" x14ac:dyDescent="0.25">
      <c r="A49" s="29" t="s">
        <v>165</v>
      </c>
      <c r="B49" s="104" t="s">
        <v>233</v>
      </c>
      <c r="C49" s="104"/>
      <c r="D49" s="104"/>
      <c r="E49" s="104"/>
      <c r="F49" s="104"/>
      <c r="G49" s="104"/>
      <c r="H49" s="104"/>
      <c r="I49" s="104"/>
      <c r="J49" s="104"/>
      <c r="K49" s="104"/>
      <c r="L49" s="104"/>
    </row>
    <row r="50" spans="1:13" x14ac:dyDescent="0.25">
      <c r="A50" s="1"/>
    </row>
    <row r="51" spans="1:13" ht="36.75" customHeight="1" x14ac:dyDescent="0.25">
      <c r="A51" s="1"/>
      <c r="C51" s="104"/>
      <c r="D51" s="104"/>
      <c r="E51" s="104"/>
      <c r="F51" s="104"/>
      <c r="G51" s="104"/>
      <c r="H51" s="104"/>
      <c r="I51" s="104"/>
      <c r="J51" s="104"/>
      <c r="K51" s="104"/>
      <c r="L51" s="104"/>
      <c r="M51" s="104"/>
    </row>
    <row r="52" spans="1:13" ht="39" customHeight="1" x14ac:dyDescent="0.25">
      <c r="A52" s="1"/>
      <c r="C52" s="104"/>
      <c r="D52" s="104"/>
      <c r="E52" s="104"/>
      <c r="F52" s="104"/>
      <c r="G52" s="104"/>
      <c r="H52" s="104"/>
      <c r="I52" s="104"/>
      <c r="J52" s="104"/>
      <c r="K52" s="104"/>
      <c r="L52" s="104"/>
      <c r="M52" s="104"/>
    </row>
    <row r="53" spans="1:13" x14ac:dyDescent="0.25">
      <c r="A53" s="1"/>
    </row>
    <row r="54" spans="1:13" x14ac:dyDescent="0.25">
      <c r="A54" s="1"/>
    </row>
    <row r="55" spans="1:13" x14ac:dyDescent="0.25">
      <c r="A55" s="1"/>
    </row>
    <row r="56" spans="1:13" x14ac:dyDescent="0.25">
      <c r="A56" s="1"/>
    </row>
    <row r="57" spans="1:13" x14ac:dyDescent="0.25">
      <c r="A57" s="1"/>
    </row>
    <row r="58" spans="1:13" x14ac:dyDescent="0.25">
      <c r="A58" s="1"/>
    </row>
    <row r="59" spans="1:13" x14ac:dyDescent="0.25">
      <c r="A59" s="1"/>
    </row>
    <row r="60" spans="1:13" x14ac:dyDescent="0.25">
      <c r="A60" s="1"/>
    </row>
    <row r="61" spans="1:13" x14ac:dyDescent="0.25">
      <c r="A61" s="1"/>
    </row>
    <row r="62" spans="1:13" x14ac:dyDescent="0.25">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pageMargins left="0.7" right="0.7" top="0.75" bottom="0.75" header="0.3" footer="0.3"/>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3" width="9.5703125" style="4" customWidth="1"/>
    <col min="4"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265</v>
      </c>
    </row>
    <row r="2" spans="2:19" ht="33.75" customHeight="1" thickBot="1" x14ac:dyDescent="0.3">
      <c r="B2" s="5" t="s">
        <v>0</v>
      </c>
      <c r="C2" s="136" t="s">
        <v>264</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Q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Q7" s="99"/>
    </row>
    <row r="8" spans="2:19" ht="15.75" thickBot="1" x14ac:dyDescent="0.3">
      <c r="B8" s="51" t="s">
        <v>23</v>
      </c>
      <c r="C8" s="52">
        <v>0</v>
      </c>
      <c r="D8" s="52">
        <v>0</v>
      </c>
      <c r="E8" s="52">
        <v>0</v>
      </c>
      <c r="F8" s="52">
        <v>0</v>
      </c>
      <c r="G8" s="52">
        <v>0</v>
      </c>
      <c r="H8" s="52">
        <v>0</v>
      </c>
      <c r="I8" s="52">
        <v>0</v>
      </c>
      <c r="J8" s="52">
        <v>0</v>
      </c>
      <c r="K8" s="52" t="s">
        <v>16</v>
      </c>
      <c r="L8" s="52"/>
      <c r="Q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52"/>
      <c r="D10" s="52"/>
      <c r="E10" s="52"/>
      <c r="F10" s="52"/>
      <c r="G10" s="52"/>
      <c r="H10" s="52"/>
      <c r="I10" s="52"/>
      <c r="J10" s="52"/>
      <c r="K10" s="52" t="s">
        <v>17</v>
      </c>
      <c r="L10" s="52"/>
    </row>
    <row r="11" spans="2:19" ht="15.75" thickBot="1" x14ac:dyDescent="0.3">
      <c r="B11" s="10" t="s">
        <v>20</v>
      </c>
      <c r="C11" s="52">
        <v>0.2</v>
      </c>
      <c r="D11" s="52">
        <f>C11</f>
        <v>0.2</v>
      </c>
      <c r="E11" s="52">
        <f>D11</f>
        <v>0.2</v>
      </c>
      <c r="F11" s="52">
        <f>E11</f>
        <v>0.2</v>
      </c>
      <c r="G11" s="52">
        <v>0.15</v>
      </c>
      <c r="H11" s="52">
        <v>0.25</v>
      </c>
      <c r="I11" s="52">
        <v>0.15</v>
      </c>
      <c r="J11" s="52">
        <v>0.25</v>
      </c>
      <c r="K11" s="52" t="s">
        <v>17</v>
      </c>
      <c r="L11" s="52"/>
    </row>
    <row r="12" spans="2:19" ht="15.75" thickBot="1" x14ac:dyDescent="0.3">
      <c r="B12" s="10" t="s">
        <v>11</v>
      </c>
      <c r="C12" s="52"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87</v>
      </c>
      <c r="C16" s="52">
        <v>140</v>
      </c>
      <c r="D16" s="52">
        <v>140</v>
      </c>
      <c r="E16" s="52">
        <v>140</v>
      </c>
      <c r="F16" s="52">
        <v>140</v>
      </c>
      <c r="G16" s="52">
        <v>130</v>
      </c>
      <c r="H16" s="52">
        <v>150</v>
      </c>
      <c r="I16" s="52">
        <v>130</v>
      </c>
      <c r="J16" s="52">
        <v>150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50</v>
      </c>
      <c r="D21" s="24">
        <v>50</v>
      </c>
      <c r="E21" s="24">
        <v>50</v>
      </c>
      <c r="F21" s="24">
        <v>50</v>
      </c>
      <c r="G21" s="52">
        <v>45</v>
      </c>
      <c r="H21" s="24">
        <v>55.000000000000007</v>
      </c>
      <c r="I21" s="52">
        <v>45</v>
      </c>
      <c r="J21" s="24">
        <v>55.000000000000007</v>
      </c>
      <c r="K21" s="52" t="s">
        <v>19</v>
      </c>
      <c r="L21" s="52"/>
    </row>
    <row r="22" spans="2:12" ht="15.75" thickBot="1" x14ac:dyDescent="0.3">
      <c r="B22" s="47" t="s">
        <v>81</v>
      </c>
      <c r="C22" s="98">
        <v>50</v>
      </c>
      <c r="D22" s="24">
        <v>50</v>
      </c>
      <c r="E22" s="24">
        <v>50</v>
      </c>
      <c r="F22" s="24">
        <v>50</v>
      </c>
      <c r="G22" s="52">
        <v>45</v>
      </c>
      <c r="H22" s="24">
        <v>55.000000000000007</v>
      </c>
      <c r="I22" s="52">
        <v>45</v>
      </c>
      <c r="J22" s="24">
        <v>55.000000000000007</v>
      </c>
      <c r="K22" s="52" t="s">
        <v>19</v>
      </c>
      <c r="L22" s="52"/>
    </row>
    <row r="23" spans="2:12" ht="15.75" thickBot="1" x14ac:dyDescent="0.3">
      <c r="B23" s="47" t="s">
        <v>82</v>
      </c>
      <c r="C23" s="24">
        <v>50</v>
      </c>
      <c r="D23" s="24">
        <v>50</v>
      </c>
      <c r="E23" s="24">
        <v>50</v>
      </c>
      <c r="F23" s="24">
        <v>50</v>
      </c>
      <c r="G23" s="52">
        <v>45</v>
      </c>
      <c r="H23" s="24">
        <v>55.000000000000007</v>
      </c>
      <c r="I23" s="52">
        <v>45</v>
      </c>
      <c r="J23" s="24">
        <v>55.000000000000007</v>
      </c>
      <c r="K23" s="52" t="s">
        <v>19</v>
      </c>
      <c r="L23" s="52"/>
    </row>
    <row r="24" spans="2:12" ht="15.75" thickBot="1" x14ac:dyDescent="0.3">
      <c r="B24" s="47" t="s">
        <v>83</v>
      </c>
      <c r="C24" s="24">
        <v>50</v>
      </c>
      <c r="D24" s="24">
        <v>50</v>
      </c>
      <c r="E24" s="24">
        <v>50</v>
      </c>
      <c r="F24" s="24">
        <v>50</v>
      </c>
      <c r="G24" s="52">
        <v>45</v>
      </c>
      <c r="H24" s="24">
        <v>55.000000000000007</v>
      </c>
      <c r="I24" s="52">
        <v>45</v>
      </c>
      <c r="J24" s="24">
        <v>55.000000000000007</v>
      </c>
      <c r="K24" s="52" t="s">
        <v>19</v>
      </c>
      <c r="L24" s="52"/>
    </row>
    <row r="25" spans="2:12" ht="15.75" thickBot="1" x14ac:dyDescent="0.3">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75" thickBot="1" x14ac:dyDescent="0.3">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750</v>
      </c>
      <c r="D33" s="24">
        <v>750</v>
      </c>
      <c r="E33" s="24">
        <v>750</v>
      </c>
      <c r="F33" s="24">
        <v>750</v>
      </c>
      <c r="G33" s="52">
        <v>600</v>
      </c>
      <c r="H33" s="52">
        <v>900</v>
      </c>
      <c r="I33" s="52">
        <v>600</v>
      </c>
      <c r="J33" s="52">
        <v>900</v>
      </c>
      <c r="K33" s="52"/>
      <c r="L33" s="52">
        <v>2</v>
      </c>
    </row>
    <row r="34" spans="1:13" ht="15.75" thickBot="1" x14ac:dyDescent="0.3">
      <c r="B34" s="47" t="s">
        <v>26</v>
      </c>
      <c r="C34" s="52">
        <v>0</v>
      </c>
      <c r="D34" s="52">
        <v>0</v>
      </c>
      <c r="E34" s="52">
        <v>0</v>
      </c>
      <c r="F34" s="52">
        <v>0</v>
      </c>
      <c r="G34" s="52">
        <v>0</v>
      </c>
      <c r="H34" s="52">
        <v>0</v>
      </c>
      <c r="I34" s="52">
        <v>0</v>
      </c>
      <c r="J34" s="52">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ht="15" customHeight="1" x14ac:dyDescent="0.25">
      <c r="A40" s="1">
        <v>1</v>
      </c>
      <c r="B40" s="135" t="s">
        <v>244</v>
      </c>
      <c r="C40" s="135"/>
      <c r="D40" s="135"/>
      <c r="E40" s="135"/>
      <c r="F40" s="135"/>
      <c r="G40" s="135"/>
      <c r="H40" s="135"/>
      <c r="I40" s="135"/>
      <c r="J40" s="135"/>
      <c r="K40" s="135"/>
      <c r="L40" s="135"/>
    </row>
    <row r="41" spans="1:13" x14ac:dyDescent="0.25">
      <c r="A41" s="1">
        <v>2</v>
      </c>
      <c r="B41" s="135" t="s">
        <v>243</v>
      </c>
      <c r="C41" s="135"/>
      <c r="D41" s="135"/>
      <c r="E41" s="135"/>
      <c r="F41" s="135"/>
      <c r="G41" s="135"/>
      <c r="H41" s="135"/>
      <c r="I41" s="135"/>
      <c r="J41" s="135"/>
      <c r="K41" s="135"/>
      <c r="L41" s="135"/>
    </row>
    <row r="42" spans="1:13" ht="23.25" customHeight="1" x14ac:dyDescent="0.25">
      <c r="A42" s="1"/>
      <c r="B42" s="3" t="s">
        <v>13</v>
      </c>
      <c r="C42" s="2"/>
      <c r="D42" s="2"/>
      <c r="E42" s="2"/>
      <c r="F42" s="2"/>
      <c r="G42" s="2"/>
      <c r="H42" s="2"/>
      <c r="I42" s="2"/>
      <c r="J42" s="2"/>
      <c r="K42" s="2"/>
      <c r="L42" s="2"/>
      <c r="M42" s="2"/>
    </row>
    <row r="43" spans="1:13" ht="26.25" customHeight="1" x14ac:dyDescent="0.25">
      <c r="A43" s="29" t="s">
        <v>14</v>
      </c>
      <c r="B43" s="104" t="s">
        <v>261</v>
      </c>
      <c r="C43" s="104"/>
      <c r="D43" s="104"/>
      <c r="E43" s="104"/>
      <c r="F43" s="104"/>
      <c r="G43" s="104"/>
      <c r="H43" s="104"/>
      <c r="I43" s="104"/>
      <c r="J43" s="104"/>
      <c r="K43" s="104"/>
      <c r="L43" s="104"/>
      <c r="M43" s="49"/>
    </row>
    <row r="44" spans="1:13" ht="15" customHeight="1" x14ac:dyDescent="0.25">
      <c r="A44" s="29" t="s">
        <v>15</v>
      </c>
      <c r="B44" s="104" t="s">
        <v>260</v>
      </c>
      <c r="C44" s="104"/>
      <c r="D44" s="104"/>
      <c r="E44" s="104"/>
      <c r="F44" s="104"/>
      <c r="G44" s="104"/>
      <c r="H44" s="104"/>
      <c r="I44" s="104"/>
      <c r="J44" s="104"/>
      <c r="K44" s="104"/>
      <c r="L44" s="104"/>
      <c r="M44" s="49"/>
    </row>
    <row r="45" spans="1:13" ht="15" customHeight="1" x14ac:dyDescent="0.25">
      <c r="A45" s="29" t="s">
        <v>16</v>
      </c>
      <c r="B45" s="104" t="s">
        <v>259</v>
      </c>
      <c r="C45" s="104"/>
      <c r="D45" s="104"/>
      <c r="E45" s="104"/>
      <c r="F45" s="104"/>
      <c r="G45" s="104"/>
      <c r="H45" s="104"/>
      <c r="I45" s="104"/>
      <c r="J45" s="104"/>
      <c r="K45" s="104"/>
      <c r="L45" s="104"/>
      <c r="M45" s="49"/>
    </row>
    <row r="46" spans="1:13" x14ac:dyDescent="0.25">
      <c r="A46" s="29" t="s">
        <v>17</v>
      </c>
      <c r="B46" s="104" t="s">
        <v>258</v>
      </c>
      <c r="C46" s="104"/>
      <c r="D46" s="104"/>
      <c r="E46" s="104"/>
      <c r="F46" s="104"/>
      <c r="G46" s="104"/>
      <c r="H46" s="104"/>
      <c r="I46" s="104"/>
      <c r="J46" s="104"/>
      <c r="K46" s="104"/>
      <c r="L46" s="104"/>
      <c r="M46" s="49"/>
    </row>
    <row r="47" spans="1:13" x14ac:dyDescent="0.25">
      <c r="A47" s="29" t="s">
        <v>18</v>
      </c>
      <c r="B47" s="104" t="s">
        <v>257</v>
      </c>
      <c r="C47" s="104"/>
      <c r="D47" s="104"/>
      <c r="E47" s="104"/>
      <c r="F47" s="104"/>
      <c r="G47" s="104"/>
      <c r="H47" s="104"/>
      <c r="I47" s="104"/>
      <c r="J47" s="104"/>
      <c r="K47" s="104"/>
      <c r="L47" s="104"/>
      <c r="M47" s="49"/>
    </row>
    <row r="48" spans="1:13" ht="14.25" customHeight="1" x14ac:dyDescent="0.25">
      <c r="A48" s="29" t="s">
        <v>19</v>
      </c>
      <c r="B48" s="104" t="s">
        <v>256</v>
      </c>
      <c r="C48" s="104"/>
      <c r="D48" s="104"/>
      <c r="E48" s="104"/>
      <c r="F48" s="104"/>
      <c r="G48" s="104"/>
      <c r="H48" s="104"/>
      <c r="I48" s="104"/>
      <c r="J48" s="104"/>
      <c r="K48" s="104"/>
      <c r="L48" s="104"/>
      <c r="M48" s="49"/>
    </row>
    <row r="49" spans="1:14" ht="15" customHeight="1" x14ac:dyDescent="0.25">
      <c r="A49" s="29" t="s">
        <v>43</v>
      </c>
      <c r="B49" s="104" t="s">
        <v>255</v>
      </c>
      <c r="C49" s="104"/>
      <c r="D49" s="104"/>
      <c r="E49" s="104"/>
      <c r="F49" s="104"/>
      <c r="G49" s="104"/>
      <c r="H49" s="104"/>
      <c r="I49" s="104"/>
      <c r="J49" s="104"/>
      <c r="K49" s="104"/>
      <c r="L49" s="104"/>
      <c r="M49" s="49"/>
    </row>
    <row r="50" spans="1:14" x14ac:dyDescent="0.25">
      <c r="A50" s="29" t="s">
        <v>55</v>
      </c>
      <c r="B50" s="104" t="s">
        <v>254</v>
      </c>
      <c r="C50" s="104"/>
      <c r="D50" s="104"/>
      <c r="E50" s="104"/>
      <c r="F50" s="104"/>
      <c r="G50" s="104"/>
      <c r="H50" s="104"/>
      <c r="I50" s="104"/>
      <c r="J50" s="104"/>
      <c r="K50" s="104"/>
      <c r="L50" s="104"/>
      <c r="M50" s="49"/>
      <c r="N50" s="4" t="s">
        <v>253</v>
      </c>
    </row>
    <row r="51" spans="1:14" ht="15" customHeight="1" x14ac:dyDescent="0.25">
      <c r="A51" s="29" t="s">
        <v>59</v>
      </c>
      <c r="B51" s="104" t="s">
        <v>252</v>
      </c>
      <c r="C51" s="104"/>
      <c r="D51" s="104"/>
      <c r="E51" s="104"/>
      <c r="F51" s="104"/>
      <c r="G51" s="104"/>
      <c r="H51" s="104"/>
      <c r="I51" s="104"/>
      <c r="J51" s="104"/>
      <c r="K51" s="104"/>
      <c r="L51" s="104"/>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271</v>
      </c>
    </row>
    <row r="2" spans="2:19" ht="33.75" customHeight="1" thickBot="1" x14ac:dyDescent="0.3">
      <c r="B2" s="5" t="s">
        <v>0</v>
      </c>
      <c r="C2" s="136" t="s">
        <v>270</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S7" s="99"/>
    </row>
    <row r="8" spans="2:19" ht="15.75" thickBot="1" x14ac:dyDescent="0.3">
      <c r="B8" s="51" t="s">
        <v>23</v>
      </c>
      <c r="C8" s="52">
        <v>0</v>
      </c>
      <c r="D8" s="52">
        <v>0</v>
      </c>
      <c r="E8" s="52">
        <v>0</v>
      </c>
      <c r="F8" s="52">
        <v>0</v>
      </c>
      <c r="G8" s="52">
        <v>0</v>
      </c>
      <c r="H8" s="52">
        <v>0</v>
      </c>
      <c r="I8" s="52">
        <v>0</v>
      </c>
      <c r="J8" s="52">
        <v>0</v>
      </c>
      <c r="K8" s="52" t="s">
        <v>16</v>
      </c>
      <c r="L8" s="52"/>
      <c r="R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100" t="s">
        <v>247</v>
      </c>
      <c r="D10" s="100" t="s">
        <v>247</v>
      </c>
      <c r="E10" s="100" t="s">
        <v>247</v>
      </c>
      <c r="F10" s="100" t="s">
        <v>247</v>
      </c>
      <c r="G10" s="100" t="s">
        <v>247</v>
      </c>
      <c r="H10" s="100" t="s">
        <v>247</v>
      </c>
      <c r="I10" s="100" t="s">
        <v>247</v>
      </c>
      <c r="J10" s="100" t="s">
        <v>247</v>
      </c>
      <c r="K10" s="52"/>
      <c r="L10" s="52"/>
    </row>
    <row r="11" spans="2:19" ht="15.75" thickBot="1" x14ac:dyDescent="0.3">
      <c r="B11" s="10" t="s">
        <v>20</v>
      </c>
      <c r="C11" s="52">
        <v>0.2</v>
      </c>
      <c r="D11" s="52">
        <f>C11</f>
        <v>0.2</v>
      </c>
      <c r="E11" s="52">
        <f>D11</f>
        <v>0.2</v>
      </c>
      <c r="F11" s="52">
        <f>E11</f>
        <v>0.2</v>
      </c>
      <c r="G11" s="52">
        <v>0.15</v>
      </c>
      <c r="H11" s="52">
        <v>0.25</v>
      </c>
      <c r="I11" s="52">
        <v>0.15</v>
      </c>
      <c r="J11" s="52">
        <v>0.25</v>
      </c>
      <c r="K11" s="52" t="s">
        <v>17</v>
      </c>
      <c r="L11" s="52"/>
    </row>
    <row r="12" spans="2:19" ht="15.75" thickBot="1" x14ac:dyDescent="0.3">
      <c r="B12" s="10" t="s">
        <v>11</v>
      </c>
      <c r="C12" s="30"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74</v>
      </c>
      <c r="C16" s="52">
        <v>150</v>
      </c>
      <c r="D16" s="52">
        <v>150</v>
      </c>
      <c r="E16" s="52">
        <v>150</v>
      </c>
      <c r="F16" s="52">
        <v>150</v>
      </c>
      <c r="G16" s="52">
        <v>140</v>
      </c>
      <c r="H16" s="52">
        <v>170</v>
      </c>
      <c r="I16" s="52">
        <v>140</v>
      </c>
      <c r="J16" s="52">
        <v>170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75" thickBot="1" x14ac:dyDescent="0.3">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75" thickBot="1" x14ac:dyDescent="0.3">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75" thickBot="1" x14ac:dyDescent="0.3">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75" thickBot="1" x14ac:dyDescent="0.3">
      <c r="B25" s="47" t="s">
        <v>84</v>
      </c>
      <c r="C25" s="24">
        <v>60</v>
      </c>
      <c r="D25" s="24">
        <v>60</v>
      </c>
      <c r="E25" s="24">
        <v>60</v>
      </c>
      <c r="F25" s="24">
        <v>60</v>
      </c>
      <c r="G25" s="52">
        <v>54</v>
      </c>
      <c r="H25" s="24">
        <v>66</v>
      </c>
      <c r="I25" s="52">
        <v>54</v>
      </c>
      <c r="J25" s="24">
        <v>66</v>
      </c>
      <c r="K25" s="52" t="s">
        <v>43</v>
      </c>
      <c r="L25" s="52"/>
    </row>
    <row r="26" spans="2:12" ht="15.75" thickBot="1" x14ac:dyDescent="0.3">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310</v>
      </c>
      <c r="D33" s="24">
        <v>310</v>
      </c>
      <c r="E33" s="24">
        <v>310</v>
      </c>
      <c r="F33" s="24">
        <v>310</v>
      </c>
      <c r="G33" s="52">
        <v>250</v>
      </c>
      <c r="H33" s="52">
        <v>370</v>
      </c>
      <c r="I33" s="52">
        <v>250</v>
      </c>
      <c r="J33" s="52">
        <v>370</v>
      </c>
      <c r="K33" s="52"/>
      <c r="L33" s="52">
        <v>2</v>
      </c>
    </row>
    <row r="34" spans="1:13" ht="15.75" thickBot="1" x14ac:dyDescent="0.3">
      <c r="B34" s="47" t="s">
        <v>26</v>
      </c>
      <c r="C34" s="52">
        <v>0</v>
      </c>
      <c r="D34" s="52">
        <v>0</v>
      </c>
      <c r="E34" s="52">
        <v>0</v>
      </c>
      <c r="F34" s="52">
        <v>0</v>
      </c>
      <c r="G34" s="52">
        <v>0</v>
      </c>
      <c r="H34" s="52">
        <v>0</v>
      </c>
      <c r="I34" s="52">
        <v>0</v>
      </c>
      <c r="J34" s="52">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ht="15" customHeight="1" x14ac:dyDescent="0.25">
      <c r="A40" s="1">
        <v>1</v>
      </c>
      <c r="B40" s="104" t="s">
        <v>269</v>
      </c>
      <c r="C40" s="104"/>
      <c r="D40" s="104"/>
      <c r="E40" s="104"/>
      <c r="F40" s="104"/>
      <c r="G40" s="104"/>
      <c r="H40" s="104"/>
      <c r="I40" s="104"/>
      <c r="J40" s="104"/>
      <c r="K40" s="104"/>
      <c r="L40" s="104"/>
    </row>
    <row r="41" spans="1:13" x14ac:dyDescent="0.25">
      <c r="A41" s="1">
        <v>2</v>
      </c>
      <c r="B41" s="104" t="s">
        <v>243</v>
      </c>
      <c r="C41" s="104"/>
      <c r="D41" s="104"/>
      <c r="E41" s="104"/>
      <c r="F41" s="104"/>
      <c r="G41" s="104"/>
      <c r="H41" s="104"/>
      <c r="I41" s="104"/>
      <c r="J41" s="104"/>
      <c r="K41" s="104"/>
      <c r="L41" s="104"/>
    </row>
    <row r="42" spans="1:13" x14ac:dyDescent="0.25">
      <c r="A42" s="1"/>
      <c r="B42" s="49"/>
      <c r="C42" s="49"/>
      <c r="D42" s="49"/>
      <c r="E42" s="49"/>
      <c r="F42" s="49"/>
      <c r="G42" s="49"/>
      <c r="H42" s="49"/>
      <c r="I42" s="49"/>
      <c r="J42" s="49"/>
      <c r="K42" s="49"/>
      <c r="L42" s="49"/>
    </row>
    <row r="43" spans="1:13" x14ac:dyDescent="0.25">
      <c r="A43" s="1"/>
      <c r="B43" s="3" t="s">
        <v>13</v>
      </c>
      <c r="C43" s="2"/>
      <c r="D43" s="2"/>
      <c r="E43" s="2"/>
      <c r="F43" s="2"/>
      <c r="G43" s="2"/>
      <c r="H43" s="2"/>
      <c r="I43" s="2"/>
      <c r="J43" s="2"/>
      <c r="K43" s="2"/>
      <c r="L43" s="2"/>
      <c r="M43" s="2"/>
    </row>
    <row r="44" spans="1:13" ht="27" customHeight="1" x14ac:dyDescent="0.25">
      <c r="A44" s="1" t="s">
        <v>14</v>
      </c>
      <c r="B44" s="104" t="s">
        <v>268</v>
      </c>
      <c r="C44" s="104"/>
      <c r="D44" s="104"/>
      <c r="E44" s="104"/>
      <c r="F44" s="104"/>
      <c r="G44" s="104"/>
      <c r="H44" s="104"/>
      <c r="I44" s="104"/>
      <c r="J44" s="104"/>
      <c r="K44" s="104"/>
      <c r="L44" s="104"/>
      <c r="M44" s="104"/>
    </row>
    <row r="45" spans="1:13" ht="15" customHeight="1" x14ac:dyDescent="0.25">
      <c r="A45" s="1" t="s">
        <v>15</v>
      </c>
      <c r="B45" s="104" t="s">
        <v>260</v>
      </c>
      <c r="C45" s="104"/>
      <c r="D45" s="104"/>
      <c r="E45" s="104"/>
      <c r="F45" s="104"/>
      <c r="G45" s="104"/>
      <c r="H45" s="104"/>
      <c r="I45" s="104"/>
      <c r="J45" s="104"/>
      <c r="K45" s="104"/>
      <c r="L45" s="104"/>
      <c r="M45" s="104"/>
    </row>
    <row r="46" spans="1:13" x14ac:dyDescent="0.25">
      <c r="A46" s="1" t="s">
        <v>16</v>
      </c>
      <c r="B46" s="77" t="s">
        <v>259</v>
      </c>
      <c r="C46" s="49"/>
      <c r="D46" s="49"/>
      <c r="E46" s="49"/>
      <c r="F46" s="49"/>
      <c r="G46" s="49"/>
      <c r="H46" s="49"/>
      <c r="I46" s="49"/>
      <c r="J46" s="49"/>
      <c r="K46" s="49"/>
      <c r="L46" s="49"/>
      <c r="M46" s="49"/>
    </row>
    <row r="47" spans="1:13" x14ac:dyDescent="0.25">
      <c r="A47" s="1" t="s">
        <v>17</v>
      </c>
      <c r="B47" s="77" t="s">
        <v>258</v>
      </c>
      <c r="C47" s="49"/>
      <c r="D47" s="49"/>
      <c r="E47" s="49"/>
      <c r="F47" s="49"/>
      <c r="G47" s="49"/>
      <c r="H47" s="49"/>
      <c r="I47" s="49"/>
      <c r="J47" s="49"/>
      <c r="K47" s="49"/>
      <c r="L47" s="49"/>
      <c r="M47" s="49"/>
    </row>
    <row r="48" spans="1:13" x14ac:dyDescent="0.25">
      <c r="A48" s="1" t="s">
        <v>18</v>
      </c>
      <c r="B48" s="23" t="s">
        <v>257</v>
      </c>
      <c r="C48" s="23"/>
      <c r="D48" s="23"/>
      <c r="E48" s="23"/>
      <c r="F48" s="23"/>
      <c r="G48" s="23"/>
      <c r="H48" s="23"/>
      <c r="I48" s="23"/>
      <c r="J48" s="23"/>
      <c r="K48" s="23"/>
      <c r="L48" s="23"/>
      <c r="M48" s="23"/>
    </row>
    <row r="49" spans="1:13" x14ac:dyDescent="0.25">
      <c r="A49" s="1" t="s">
        <v>19</v>
      </c>
      <c r="B49" s="23" t="s">
        <v>267</v>
      </c>
      <c r="C49" s="49"/>
      <c r="D49" s="49"/>
      <c r="E49" s="49"/>
      <c r="F49" s="49"/>
      <c r="G49" s="49"/>
      <c r="H49" s="49"/>
      <c r="I49" s="49"/>
      <c r="J49" s="49"/>
      <c r="K49" s="49"/>
      <c r="L49" s="49"/>
      <c r="M49" s="49"/>
    </row>
    <row r="50" spans="1:13" x14ac:dyDescent="0.25">
      <c r="A50" s="1" t="s">
        <v>43</v>
      </c>
      <c r="B50" s="102" t="s">
        <v>266</v>
      </c>
      <c r="C50" s="101"/>
      <c r="D50" s="101"/>
      <c r="E50" s="101"/>
      <c r="F50" s="101"/>
      <c r="G50" s="101"/>
      <c r="H50" s="101"/>
      <c r="I50" s="101"/>
      <c r="J50" s="101"/>
      <c r="K50" s="101"/>
      <c r="L50" s="101"/>
      <c r="M50" s="101"/>
    </row>
    <row r="51" spans="1:13" x14ac:dyDescent="0.25">
      <c r="A51" s="1" t="s">
        <v>55</v>
      </c>
      <c r="B51" s="77" t="s">
        <v>254</v>
      </c>
      <c r="C51" s="23"/>
      <c r="D51" s="23"/>
      <c r="E51" s="23"/>
      <c r="F51" s="23"/>
      <c r="G51" s="23"/>
      <c r="H51" s="23"/>
      <c r="I51" s="23"/>
      <c r="J51" s="23"/>
      <c r="K51" s="23"/>
      <c r="L51" s="23"/>
      <c r="M51" s="23"/>
    </row>
    <row r="52" spans="1:13" x14ac:dyDescent="0.25">
      <c r="A52" s="1" t="s">
        <v>59</v>
      </c>
      <c r="B52" s="23" t="s">
        <v>252</v>
      </c>
      <c r="C52" s="23"/>
      <c r="D52" s="23"/>
      <c r="E52" s="23"/>
      <c r="F52" s="23"/>
      <c r="G52" s="23"/>
      <c r="H52" s="23"/>
      <c r="I52" s="23"/>
      <c r="J52" s="23"/>
      <c r="K52" s="23"/>
      <c r="L52" s="23"/>
      <c r="M52" s="23"/>
    </row>
    <row r="53" spans="1:13" x14ac:dyDescent="0.25">
      <c r="A53" s="1"/>
    </row>
    <row r="54" spans="1:13" x14ac:dyDescent="0.25">
      <c r="A54" s="1"/>
    </row>
    <row r="55" spans="1:13" x14ac:dyDescent="0.25">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276</v>
      </c>
    </row>
    <row r="2" spans="2:19" ht="30.75" customHeight="1" thickBot="1" x14ac:dyDescent="0.3">
      <c r="B2" s="5" t="s">
        <v>0</v>
      </c>
      <c r="C2" s="136" t="s">
        <v>275</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t="s">
        <v>247</v>
      </c>
      <c r="D6" s="92" t="s">
        <v>247</v>
      </c>
      <c r="E6" s="92" t="s">
        <v>247</v>
      </c>
      <c r="F6" s="92" t="s">
        <v>247</v>
      </c>
      <c r="G6" s="92" t="s">
        <v>247</v>
      </c>
      <c r="H6" s="92" t="s">
        <v>247</v>
      </c>
      <c r="I6" s="92" t="s">
        <v>247</v>
      </c>
      <c r="J6" s="92" t="s">
        <v>247</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v>1</v>
      </c>
      <c r="S7" s="99"/>
    </row>
    <row r="8" spans="2:19" ht="15.75" thickBot="1" x14ac:dyDescent="0.3">
      <c r="B8" s="51" t="s">
        <v>23</v>
      </c>
      <c r="C8" s="52">
        <v>0</v>
      </c>
      <c r="D8" s="52">
        <v>0</v>
      </c>
      <c r="E8" s="52">
        <v>0</v>
      </c>
      <c r="F8" s="52">
        <v>0</v>
      </c>
      <c r="G8" s="52">
        <v>0</v>
      </c>
      <c r="H8" s="52">
        <v>0</v>
      </c>
      <c r="I8" s="52">
        <v>0</v>
      </c>
      <c r="J8" s="52">
        <v>0</v>
      </c>
      <c r="K8" s="52" t="s">
        <v>16</v>
      </c>
      <c r="L8" s="52">
        <v>1</v>
      </c>
      <c r="R8" s="99"/>
    </row>
    <row r="9" spans="2:19" ht="15.75" thickBot="1" x14ac:dyDescent="0.3">
      <c r="B9" s="51" t="s">
        <v>10</v>
      </c>
      <c r="C9" s="52">
        <v>50</v>
      </c>
      <c r="D9" s="52">
        <v>50</v>
      </c>
      <c r="E9" s="52">
        <v>50</v>
      </c>
      <c r="F9" s="52">
        <v>50</v>
      </c>
      <c r="G9" s="52">
        <v>50</v>
      </c>
      <c r="H9" s="52">
        <v>80</v>
      </c>
      <c r="I9" s="52">
        <v>50</v>
      </c>
      <c r="J9" s="52">
        <v>80</v>
      </c>
      <c r="K9" s="52"/>
      <c r="L9" s="52">
        <v>1</v>
      </c>
    </row>
    <row r="10" spans="2:19" ht="15.75" thickBot="1" x14ac:dyDescent="0.3">
      <c r="B10" s="51" t="s">
        <v>24</v>
      </c>
      <c r="C10" s="52"/>
      <c r="D10" s="52"/>
      <c r="E10" s="52"/>
      <c r="F10" s="52"/>
      <c r="G10" s="52"/>
      <c r="H10" s="52"/>
      <c r="I10" s="52"/>
      <c r="J10" s="52"/>
      <c r="K10" s="52" t="s">
        <v>17</v>
      </c>
      <c r="L10" s="52"/>
    </row>
    <row r="11" spans="2:19" ht="15.75" thickBot="1" x14ac:dyDescent="0.3">
      <c r="B11" s="10" t="s">
        <v>20</v>
      </c>
      <c r="C11" s="52">
        <v>0.2</v>
      </c>
      <c r="D11" s="52" t="s">
        <v>50</v>
      </c>
      <c r="E11" s="52" t="s">
        <v>50</v>
      </c>
      <c r="F11" s="52" t="s">
        <v>50</v>
      </c>
      <c r="G11" s="52" t="s">
        <v>51</v>
      </c>
      <c r="H11" s="52" t="s">
        <v>49</v>
      </c>
      <c r="I11" s="52" t="s">
        <v>51</v>
      </c>
      <c r="J11" s="52" t="s">
        <v>49</v>
      </c>
      <c r="K11" s="52" t="s">
        <v>17</v>
      </c>
      <c r="L11" s="52"/>
    </row>
    <row r="12" spans="2:19" ht="15.75" thickBot="1" x14ac:dyDescent="0.3">
      <c r="B12" s="10" t="s">
        <v>11</v>
      </c>
      <c r="C12" s="30" t="s">
        <v>40</v>
      </c>
      <c r="D12" s="30" t="s">
        <v>40</v>
      </c>
      <c r="E12" s="30" t="s">
        <v>40</v>
      </c>
      <c r="F12" s="30" t="s">
        <v>40</v>
      </c>
      <c r="G12" s="30" t="s">
        <v>40</v>
      </c>
      <c r="H12" s="30" t="s">
        <v>40</v>
      </c>
      <c r="I12" s="30" t="s">
        <v>40</v>
      </c>
      <c r="J12" s="30" t="s">
        <v>40</v>
      </c>
      <c r="K12" s="52" t="s">
        <v>17</v>
      </c>
      <c r="L12" s="52"/>
    </row>
    <row r="13" spans="2:19" ht="15.75" thickBot="1" x14ac:dyDescent="0.3">
      <c r="B13" s="10" t="s">
        <v>25</v>
      </c>
      <c r="C13" s="52">
        <v>0.4</v>
      </c>
      <c r="D13" s="52">
        <v>0.4</v>
      </c>
      <c r="E13" s="52">
        <v>0.4</v>
      </c>
      <c r="F13" s="52">
        <v>0.4</v>
      </c>
      <c r="G13" s="52">
        <v>0.3</v>
      </c>
      <c r="H13" s="52">
        <v>0.5</v>
      </c>
      <c r="I13" s="52">
        <v>0.3</v>
      </c>
      <c r="J13" s="52">
        <v>0.5</v>
      </c>
      <c r="K13" s="52"/>
      <c r="L13" s="52">
        <v>1</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73</v>
      </c>
      <c r="C16" s="52">
        <v>10</v>
      </c>
      <c r="D16" s="52">
        <v>10</v>
      </c>
      <c r="E16" s="52">
        <v>10</v>
      </c>
      <c r="F16" s="52">
        <v>10</v>
      </c>
      <c r="G16" s="52">
        <v>10</v>
      </c>
      <c r="H16" s="52">
        <v>10</v>
      </c>
      <c r="I16" s="52">
        <v>10</v>
      </c>
      <c r="J16" s="52">
        <v>10</v>
      </c>
      <c r="K16" s="52"/>
      <c r="L16" s="52">
        <v>1</v>
      </c>
    </row>
    <row r="17" spans="2:12" ht="15" customHeight="1" thickBot="1" x14ac:dyDescent="0.3">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
      <c r="B18" s="47" t="s">
        <v>77</v>
      </c>
      <c r="C18" s="100" t="s">
        <v>247</v>
      </c>
      <c r="D18" s="100" t="s">
        <v>247</v>
      </c>
      <c r="E18" s="100" t="s">
        <v>247</v>
      </c>
      <c r="F18" s="100" t="s">
        <v>247</v>
      </c>
      <c r="G18" s="100" t="s">
        <v>247</v>
      </c>
      <c r="H18" s="100" t="s">
        <v>247</v>
      </c>
      <c r="I18" s="100" t="s">
        <v>247</v>
      </c>
      <c r="J18" s="100" t="s">
        <v>247</v>
      </c>
      <c r="K18" s="52"/>
      <c r="L18" s="52"/>
    </row>
    <row r="19" spans="2:12" ht="15.75" thickBot="1" x14ac:dyDescent="0.3">
      <c r="B19" s="47" t="s">
        <v>78</v>
      </c>
      <c r="C19" s="92" t="s">
        <v>247</v>
      </c>
      <c r="D19" s="92" t="s">
        <v>247</v>
      </c>
      <c r="E19" s="92" t="s">
        <v>247</v>
      </c>
      <c r="F19" s="92" t="s">
        <v>247</v>
      </c>
      <c r="G19" s="92" t="s">
        <v>247</v>
      </c>
      <c r="H19" s="92" t="s">
        <v>247</v>
      </c>
      <c r="I19" s="92" t="s">
        <v>247</v>
      </c>
      <c r="J19" s="92" t="s">
        <v>247</v>
      </c>
      <c r="K19" s="52"/>
      <c r="L19" s="52"/>
    </row>
    <row r="20" spans="2:12" ht="15.75" thickBot="1" x14ac:dyDescent="0.3">
      <c r="B20" s="47" t="s">
        <v>79</v>
      </c>
      <c r="C20" s="18">
        <v>15000</v>
      </c>
      <c r="D20" s="18">
        <v>15000</v>
      </c>
      <c r="E20" s="18">
        <v>15000</v>
      </c>
      <c r="F20" s="18">
        <v>15000</v>
      </c>
      <c r="G20" s="52">
        <v>12000</v>
      </c>
      <c r="H20" s="52">
        <v>18000</v>
      </c>
      <c r="I20" s="52">
        <v>12000</v>
      </c>
      <c r="J20" s="52">
        <v>18000</v>
      </c>
      <c r="K20" s="52" t="s">
        <v>18</v>
      </c>
      <c r="L20" s="52">
        <v>1</v>
      </c>
    </row>
    <row r="21" spans="2:12" ht="15.75" thickBot="1" x14ac:dyDescent="0.3">
      <c r="B21" s="47" t="s">
        <v>80</v>
      </c>
      <c r="C21" s="24">
        <v>64</v>
      </c>
      <c r="D21" s="24">
        <v>64</v>
      </c>
      <c r="E21" s="24">
        <v>64</v>
      </c>
      <c r="F21" s="24">
        <v>64</v>
      </c>
      <c r="G21" s="24">
        <v>57.599999999999994</v>
      </c>
      <c r="H21" s="24">
        <v>70.400000000000006</v>
      </c>
      <c r="I21" s="24">
        <v>57.599999999999994</v>
      </c>
      <c r="J21" s="24">
        <v>70.400000000000006</v>
      </c>
      <c r="K21" s="52"/>
      <c r="L21" s="52">
        <v>1</v>
      </c>
    </row>
    <row r="22" spans="2:12" ht="15.75" thickBot="1" x14ac:dyDescent="0.3">
      <c r="B22" s="47" t="s">
        <v>81</v>
      </c>
      <c r="C22" s="24">
        <v>64</v>
      </c>
      <c r="D22" s="24">
        <v>64</v>
      </c>
      <c r="E22" s="24">
        <v>64</v>
      </c>
      <c r="F22" s="24">
        <v>64</v>
      </c>
      <c r="G22" s="24">
        <v>57.599999999999994</v>
      </c>
      <c r="H22" s="24">
        <v>70.400000000000006</v>
      </c>
      <c r="I22" s="24">
        <v>57.599999999999994</v>
      </c>
      <c r="J22" s="24">
        <v>70.400000000000006</v>
      </c>
      <c r="K22" s="52"/>
      <c r="L22" s="52">
        <v>1</v>
      </c>
    </row>
    <row r="23" spans="2:12" ht="15.75" thickBot="1" x14ac:dyDescent="0.3">
      <c r="B23" s="47" t="s">
        <v>82</v>
      </c>
      <c r="C23" s="24">
        <v>64</v>
      </c>
      <c r="D23" s="24">
        <v>64</v>
      </c>
      <c r="E23" s="24">
        <v>64</v>
      </c>
      <c r="F23" s="24">
        <v>64</v>
      </c>
      <c r="G23" s="24">
        <v>57.599999999999994</v>
      </c>
      <c r="H23" s="24">
        <v>70.400000000000006</v>
      </c>
      <c r="I23" s="24">
        <v>57.599999999999994</v>
      </c>
      <c r="J23" s="24">
        <v>70.400000000000006</v>
      </c>
      <c r="K23" s="52"/>
      <c r="L23" s="52">
        <v>1</v>
      </c>
    </row>
    <row r="24" spans="2:12" ht="15.75" thickBot="1" x14ac:dyDescent="0.3">
      <c r="B24" s="47" t="s">
        <v>83</v>
      </c>
      <c r="C24" s="24">
        <v>64</v>
      </c>
      <c r="D24" s="24">
        <v>64</v>
      </c>
      <c r="E24" s="24">
        <v>64</v>
      </c>
      <c r="F24" s="24">
        <v>64</v>
      </c>
      <c r="G24" s="24">
        <v>57.599999999999994</v>
      </c>
      <c r="H24" s="24">
        <v>70.400000000000006</v>
      </c>
      <c r="I24" s="24">
        <v>57.599999999999994</v>
      </c>
      <c r="J24" s="24">
        <v>70.400000000000006</v>
      </c>
      <c r="K24" s="52"/>
      <c r="L24" s="52">
        <v>1</v>
      </c>
    </row>
    <row r="25" spans="2:12" ht="15.75" thickBot="1" x14ac:dyDescent="0.3">
      <c r="B25" s="47" t="s">
        <v>84</v>
      </c>
      <c r="C25" s="24">
        <v>72</v>
      </c>
      <c r="D25" s="24">
        <v>72</v>
      </c>
      <c r="E25" s="24">
        <v>72</v>
      </c>
      <c r="F25" s="24">
        <v>72</v>
      </c>
      <c r="G25" s="24">
        <v>64.8</v>
      </c>
      <c r="H25" s="24">
        <v>79.2</v>
      </c>
      <c r="I25" s="24">
        <v>64.8</v>
      </c>
      <c r="J25" s="24">
        <v>79.2</v>
      </c>
      <c r="K25" s="52"/>
      <c r="L25" s="52">
        <v>1</v>
      </c>
    </row>
    <row r="26" spans="2:12" ht="15.75" thickBot="1" x14ac:dyDescent="0.3">
      <c r="B26" s="47" t="s">
        <v>85</v>
      </c>
      <c r="C26" s="24">
        <v>104</v>
      </c>
      <c r="D26" s="24">
        <v>104</v>
      </c>
      <c r="E26" s="24">
        <v>104</v>
      </c>
      <c r="F26" s="24">
        <v>104</v>
      </c>
      <c r="G26" s="24">
        <v>93.6</v>
      </c>
      <c r="H26" s="24">
        <v>114.4</v>
      </c>
      <c r="I26" s="24">
        <v>93.6</v>
      </c>
      <c r="J26" s="24">
        <v>114.4</v>
      </c>
      <c r="K26" s="52"/>
      <c r="L26" s="52">
        <v>1</v>
      </c>
    </row>
    <row r="27" spans="2:12" ht="15.75" thickBot="1" x14ac:dyDescent="0.3">
      <c r="B27" s="47" t="s">
        <v>86</v>
      </c>
      <c r="C27" s="92" t="s">
        <v>247</v>
      </c>
      <c r="D27" s="92" t="s">
        <v>247</v>
      </c>
      <c r="E27" s="92" t="s">
        <v>247</v>
      </c>
      <c r="F27" s="92" t="s">
        <v>247</v>
      </c>
      <c r="G27" s="92" t="s">
        <v>247</v>
      </c>
      <c r="H27" s="92" t="s">
        <v>247</v>
      </c>
      <c r="I27" s="92" t="s">
        <v>247</v>
      </c>
      <c r="J27" s="92" t="s">
        <v>247</v>
      </c>
      <c r="K27" s="52" t="s">
        <v>19</v>
      </c>
      <c r="L27" s="52"/>
    </row>
    <row r="28" spans="2:12" ht="15.75" thickBot="1" x14ac:dyDescent="0.3">
      <c r="B28" s="47" t="s">
        <v>88</v>
      </c>
      <c r="C28" s="100" t="s">
        <v>247</v>
      </c>
      <c r="D28" s="100" t="s">
        <v>247</v>
      </c>
      <c r="E28" s="100" t="s">
        <v>247</v>
      </c>
      <c r="F28" s="100" t="s">
        <v>247</v>
      </c>
      <c r="G28" s="100" t="s">
        <v>247</v>
      </c>
      <c r="H28" s="100" t="s">
        <v>247</v>
      </c>
      <c r="I28" s="100" t="s">
        <v>247</v>
      </c>
      <c r="J28" s="100" t="s">
        <v>247</v>
      </c>
      <c r="K28" s="52" t="s">
        <v>19</v>
      </c>
      <c r="L28" s="52"/>
    </row>
    <row r="29" spans="2:12" ht="15.75" thickBot="1" x14ac:dyDescent="0.3">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
      <c r="B30" s="47" t="s">
        <v>262</v>
      </c>
      <c r="C30" s="100" t="s">
        <v>247</v>
      </c>
      <c r="D30" s="100" t="s">
        <v>247</v>
      </c>
      <c r="E30" s="100" t="s">
        <v>247</v>
      </c>
      <c r="F30" s="100" t="s">
        <v>247</v>
      </c>
      <c r="G30" s="100" t="s">
        <v>247</v>
      </c>
      <c r="H30" s="100" t="s">
        <v>247</v>
      </c>
      <c r="I30" s="100" t="s">
        <v>247</v>
      </c>
      <c r="J30" s="100" t="s">
        <v>247</v>
      </c>
      <c r="K30" s="52" t="s">
        <v>19</v>
      </c>
      <c r="L30" s="52"/>
    </row>
    <row r="31" spans="2:12" ht="15.75" thickBot="1" x14ac:dyDescent="0.3">
      <c r="B31" s="47" t="s">
        <v>89</v>
      </c>
      <c r="C31" s="48">
        <v>0.8</v>
      </c>
      <c r="D31" s="48">
        <v>0.8</v>
      </c>
      <c r="E31" s="48">
        <v>0.8</v>
      </c>
      <c r="F31" s="48">
        <v>0.8</v>
      </c>
      <c r="G31" s="48">
        <v>0.7</v>
      </c>
      <c r="H31" s="48">
        <v>0.9</v>
      </c>
      <c r="I31" s="48">
        <v>0.7</v>
      </c>
      <c r="J31" s="48">
        <v>0.9</v>
      </c>
      <c r="K31" s="52"/>
      <c r="L31" s="52">
        <v>1</v>
      </c>
    </row>
    <row r="32" spans="2:12" ht="15.75" thickBot="1" x14ac:dyDescent="0.3">
      <c r="B32" s="47" t="s">
        <v>90</v>
      </c>
      <c r="C32" s="48">
        <v>0.2</v>
      </c>
      <c r="D32" s="48">
        <v>0.2</v>
      </c>
      <c r="E32" s="48">
        <v>0.2</v>
      </c>
      <c r="F32" s="48">
        <v>0.2</v>
      </c>
      <c r="G32" s="48">
        <v>0.1</v>
      </c>
      <c r="H32" s="48">
        <v>0.3</v>
      </c>
      <c r="I32" s="48">
        <v>0.1</v>
      </c>
      <c r="J32" s="48">
        <v>0.3</v>
      </c>
      <c r="K32" s="52"/>
      <c r="L32" s="52">
        <v>1</v>
      </c>
    </row>
    <row r="33" spans="1:13" ht="15" customHeight="1" thickBot="1" x14ac:dyDescent="0.3">
      <c r="B33" s="47" t="s">
        <v>12</v>
      </c>
      <c r="C33" s="24">
        <v>20</v>
      </c>
      <c r="D33" s="24">
        <v>20</v>
      </c>
      <c r="E33" s="24">
        <v>20</v>
      </c>
      <c r="F33" s="24">
        <v>20</v>
      </c>
      <c r="G33" s="52">
        <v>16</v>
      </c>
      <c r="H33" s="52">
        <v>24</v>
      </c>
      <c r="I33" s="52">
        <v>16</v>
      </c>
      <c r="J33" s="52">
        <v>24</v>
      </c>
      <c r="K33" s="52"/>
      <c r="L33" s="52">
        <v>1</v>
      </c>
    </row>
    <row r="34" spans="1:13" ht="15.75" thickBot="1" x14ac:dyDescent="0.3">
      <c r="B34" s="47" t="s">
        <v>26</v>
      </c>
      <c r="C34" s="52">
        <v>0</v>
      </c>
      <c r="D34" s="52">
        <v>0</v>
      </c>
      <c r="E34" s="52">
        <v>0</v>
      </c>
      <c r="F34" s="52">
        <v>0</v>
      </c>
      <c r="G34" s="52">
        <v>0</v>
      </c>
      <c r="H34" s="52">
        <v>0</v>
      </c>
      <c r="I34" s="52">
        <v>0</v>
      </c>
      <c r="J34" s="52">
        <v>0</v>
      </c>
      <c r="K34" s="52"/>
      <c r="L34" s="52">
        <v>1</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x14ac:dyDescent="0.25">
      <c r="A40" s="1">
        <v>1</v>
      </c>
      <c r="B40" s="104" t="s">
        <v>243</v>
      </c>
      <c r="C40" s="104"/>
      <c r="D40" s="104"/>
      <c r="E40" s="104"/>
      <c r="F40" s="104"/>
      <c r="G40" s="104"/>
      <c r="H40" s="104"/>
      <c r="I40" s="104"/>
      <c r="J40" s="104"/>
      <c r="K40" s="104"/>
      <c r="L40" s="104"/>
    </row>
    <row r="41" spans="1:13" x14ac:dyDescent="0.25">
      <c r="A41" s="1"/>
      <c r="B41" s="104"/>
      <c r="C41" s="104"/>
      <c r="D41" s="104"/>
      <c r="E41" s="104"/>
      <c r="F41" s="104"/>
      <c r="G41" s="104"/>
      <c r="H41" s="104"/>
      <c r="I41" s="104"/>
      <c r="J41" s="104"/>
      <c r="K41" s="104"/>
      <c r="L41" s="104"/>
    </row>
    <row r="42" spans="1:13" x14ac:dyDescent="0.25">
      <c r="A42" s="1"/>
      <c r="B42" s="3" t="s">
        <v>13</v>
      </c>
      <c r="C42" s="2"/>
      <c r="D42" s="2"/>
      <c r="E42" s="2"/>
      <c r="F42" s="2"/>
      <c r="G42" s="2"/>
      <c r="H42" s="2"/>
      <c r="I42" s="2"/>
      <c r="J42" s="2"/>
      <c r="K42" s="2"/>
      <c r="L42" s="2"/>
      <c r="M42" s="2"/>
    </row>
    <row r="43" spans="1:13" ht="43.5" customHeight="1" x14ac:dyDescent="0.25">
      <c r="A43" s="1" t="s">
        <v>14</v>
      </c>
      <c r="B43" s="104" t="s">
        <v>274</v>
      </c>
      <c r="C43" s="104"/>
      <c r="D43" s="104"/>
      <c r="E43" s="104"/>
      <c r="F43" s="104"/>
      <c r="G43" s="104"/>
      <c r="H43" s="104"/>
      <c r="I43" s="104"/>
      <c r="J43" s="104"/>
      <c r="K43" s="104"/>
      <c r="L43" s="104"/>
      <c r="M43" s="104"/>
    </row>
    <row r="44" spans="1:13" ht="15" customHeight="1" x14ac:dyDescent="0.25">
      <c r="A44" s="1" t="s">
        <v>15</v>
      </c>
      <c r="B44" s="104" t="s">
        <v>260</v>
      </c>
      <c r="C44" s="104"/>
      <c r="D44" s="104"/>
      <c r="E44" s="104"/>
      <c r="F44" s="104"/>
      <c r="G44" s="104"/>
      <c r="H44" s="104"/>
      <c r="I44" s="104"/>
      <c r="J44" s="104"/>
      <c r="K44" s="104"/>
      <c r="L44" s="104"/>
      <c r="M44" s="104"/>
    </row>
    <row r="45" spans="1:13" x14ac:dyDescent="0.25">
      <c r="A45" s="1" t="s">
        <v>16</v>
      </c>
      <c r="B45" s="77" t="s">
        <v>259</v>
      </c>
      <c r="C45" s="49"/>
      <c r="D45" s="49"/>
      <c r="E45" s="49"/>
      <c r="F45" s="49"/>
      <c r="G45" s="49"/>
      <c r="H45" s="49"/>
      <c r="I45" s="49"/>
      <c r="J45" s="49"/>
      <c r="K45" s="49"/>
      <c r="L45" s="49"/>
      <c r="M45" s="49"/>
    </row>
    <row r="46" spans="1:13" x14ac:dyDescent="0.25">
      <c r="A46" s="1" t="s">
        <v>17</v>
      </c>
      <c r="B46" s="77" t="s">
        <v>258</v>
      </c>
      <c r="C46" s="49"/>
      <c r="D46" s="49"/>
      <c r="E46" s="49"/>
      <c r="F46" s="49"/>
      <c r="G46" s="49"/>
      <c r="H46" s="49"/>
      <c r="I46" s="49"/>
      <c r="J46" s="49"/>
      <c r="K46" s="49"/>
      <c r="L46" s="49"/>
      <c r="M46" s="49"/>
    </row>
    <row r="47" spans="1:13" x14ac:dyDescent="0.25">
      <c r="A47" s="1" t="s">
        <v>18</v>
      </c>
      <c r="B47" s="23" t="s">
        <v>273</v>
      </c>
      <c r="C47" s="23"/>
      <c r="D47" s="23"/>
      <c r="E47" s="23"/>
      <c r="F47" s="23"/>
      <c r="G47" s="23"/>
      <c r="H47" s="23"/>
      <c r="I47" s="23"/>
      <c r="J47" s="23"/>
      <c r="K47" s="23"/>
      <c r="L47" s="23"/>
      <c r="M47" s="23"/>
    </row>
    <row r="48" spans="1:13" x14ac:dyDescent="0.25">
      <c r="A48" s="1" t="s">
        <v>19</v>
      </c>
      <c r="B48" s="77" t="s">
        <v>272</v>
      </c>
      <c r="C48" s="49"/>
      <c r="D48" s="49"/>
      <c r="E48" s="49"/>
      <c r="F48" s="49"/>
      <c r="G48" s="49"/>
      <c r="H48" s="49"/>
      <c r="I48" s="49"/>
      <c r="J48" s="49"/>
      <c r="K48" s="49"/>
      <c r="L48" s="49"/>
      <c r="M48" s="49"/>
    </row>
    <row r="49" spans="1:1" x14ac:dyDescent="0.25">
      <c r="A49" s="1"/>
    </row>
    <row r="50" spans="1:1" x14ac:dyDescent="0.25">
      <c r="A50" s="1"/>
    </row>
    <row r="51" spans="1:1" x14ac:dyDescent="0.25">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12" width="9.140625" style="4" customWidth="1"/>
    <col min="13"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30.75" thickBot="1" x14ac:dyDescent="0.3">
      <c r="B1" s="53" t="s">
        <v>281</v>
      </c>
    </row>
    <row r="2" spans="2:19" ht="32.25" customHeight="1" thickBot="1" x14ac:dyDescent="0.3">
      <c r="B2" s="5" t="s">
        <v>0</v>
      </c>
      <c r="C2" s="136" t="s">
        <v>280</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S7" s="99"/>
    </row>
    <row r="8" spans="2:19" ht="15.75" thickBot="1" x14ac:dyDescent="0.3">
      <c r="B8" s="51" t="s">
        <v>23</v>
      </c>
      <c r="C8" s="52">
        <v>0</v>
      </c>
      <c r="D8" s="52">
        <v>0</v>
      </c>
      <c r="E8" s="52">
        <v>0</v>
      </c>
      <c r="F8" s="52">
        <v>0</v>
      </c>
      <c r="G8" s="52">
        <v>0</v>
      </c>
      <c r="H8" s="52">
        <v>0</v>
      </c>
      <c r="I8" s="52">
        <v>0</v>
      </c>
      <c r="J8" s="52">
        <v>0</v>
      </c>
      <c r="K8" s="52" t="s">
        <v>16</v>
      </c>
      <c r="L8" s="52"/>
      <c r="Q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100" t="s">
        <v>247</v>
      </c>
      <c r="D10" s="100" t="s">
        <v>247</v>
      </c>
      <c r="E10" s="100" t="s">
        <v>247</v>
      </c>
      <c r="F10" s="100" t="s">
        <v>247</v>
      </c>
      <c r="G10" s="100" t="s">
        <v>247</v>
      </c>
      <c r="H10" s="100" t="s">
        <v>247</v>
      </c>
      <c r="I10" s="100" t="s">
        <v>247</v>
      </c>
      <c r="J10" s="100" t="s">
        <v>247</v>
      </c>
      <c r="K10" s="52"/>
      <c r="L10" s="52"/>
    </row>
    <row r="11" spans="2:19" ht="15.75" thickBot="1" x14ac:dyDescent="0.3">
      <c r="B11" s="10" t="s">
        <v>20</v>
      </c>
      <c r="C11" s="52">
        <v>0.2</v>
      </c>
      <c r="D11" s="52">
        <v>0.2</v>
      </c>
      <c r="E11" s="52">
        <v>0.2</v>
      </c>
      <c r="F11" s="52">
        <v>0.2</v>
      </c>
      <c r="G11" s="52">
        <v>0.15</v>
      </c>
      <c r="H11" s="52">
        <v>0.25</v>
      </c>
      <c r="I11" s="52">
        <v>0.15</v>
      </c>
      <c r="J11" s="52">
        <v>0.25</v>
      </c>
      <c r="K11" s="52" t="s">
        <v>17</v>
      </c>
      <c r="L11" s="52"/>
    </row>
    <row r="12" spans="2:19" ht="15.75" thickBot="1" x14ac:dyDescent="0.3">
      <c r="B12" s="10" t="s">
        <v>11</v>
      </c>
      <c r="C12" s="52"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73</v>
      </c>
      <c r="C16" s="52">
        <v>270</v>
      </c>
      <c r="D16" s="52">
        <v>270</v>
      </c>
      <c r="E16" s="52">
        <v>270</v>
      </c>
      <c r="F16" s="52">
        <v>270</v>
      </c>
      <c r="G16" s="52">
        <v>240</v>
      </c>
      <c r="H16" s="52">
        <v>300</v>
      </c>
      <c r="I16" s="52">
        <v>240</v>
      </c>
      <c r="J16" s="52">
        <v>300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75" thickBot="1" x14ac:dyDescent="0.3">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75" thickBot="1" x14ac:dyDescent="0.3">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75" thickBot="1" x14ac:dyDescent="0.3">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75" thickBot="1" x14ac:dyDescent="0.3">
      <c r="B25" s="47" t="s">
        <v>84</v>
      </c>
      <c r="C25" s="24">
        <v>50</v>
      </c>
      <c r="D25" s="24">
        <v>50</v>
      </c>
      <c r="E25" s="24">
        <v>50</v>
      </c>
      <c r="F25" s="24">
        <v>50</v>
      </c>
      <c r="G25" s="52">
        <v>45</v>
      </c>
      <c r="H25" s="24">
        <v>55.000000000000007</v>
      </c>
      <c r="I25" s="52">
        <v>45</v>
      </c>
      <c r="J25" s="24">
        <v>55.000000000000007</v>
      </c>
      <c r="K25" s="52" t="s">
        <v>43</v>
      </c>
      <c r="L25" s="52"/>
    </row>
    <row r="26" spans="2:12" ht="15.75" thickBot="1" x14ac:dyDescent="0.3">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920</v>
      </c>
      <c r="D33" s="24">
        <v>920</v>
      </c>
      <c r="E33" s="24">
        <v>920</v>
      </c>
      <c r="F33" s="24">
        <v>920</v>
      </c>
      <c r="G33" s="24">
        <v>740</v>
      </c>
      <c r="H33" s="24">
        <v>1100</v>
      </c>
      <c r="I33" s="24">
        <v>740</v>
      </c>
      <c r="J33" s="24">
        <v>1100</v>
      </c>
      <c r="K33" s="52"/>
      <c r="L33" s="52">
        <v>2</v>
      </c>
    </row>
    <row r="34" spans="1:13" ht="15.75" thickBot="1" x14ac:dyDescent="0.3">
      <c r="B34" s="47" t="s">
        <v>26</v>
      </c>
      <c r="C34" s="24">
        <v>0</v>
      </c>
      <c r="D34" s="24">
        <v>0</v>
      </c>
      <c r="E34" s="24">
        <v>0</v>
      </c>
      <c r="F34" s="24">
        <v>0</v>
      </c>
      <c r="G34" s="24">
        <v>0</v>
      </c>
      <c r="H34" s="24">
        <v>0</v>
      </c>
      <c r="I34" s="24">
        <v>0</v>
      </c>
      <c r="J34" s="24">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55"/>
      <c r="C39" s="45"/>
      <c r="D39" s="45"/>
      <c r="E39" s="45"/>
      <c r="F39" s="45"/>
      <c r="G39" s="45"/>
      <c r="H39" s="45"/>
      <c r="I39" s="45"/>
      <c r="J39" s="45"/>
      <c r="K39" s="45"/>
      <c r="L39" s="45"/>
    </row>
    <row r="40" spans="1:13" x14ac:dyDescent="0.25">
      <c r="B40" s="3" t="s">
        <v>21</v>
      </c>
    </row>
    <row r="41" spans="1:13" ht="15" customHeight="1" x14ac:dyDescent="0.25">
      <c r="A41" s="1">
        <v>1</v>
      </c>
      <c r="B41" s="135" t="s">
        <v>244</v>
      </c>
      <c r="C41" s="135"/>
      <c r="D41" s="135"/>
      <c r="E41" s="135"/>
      <c r="F41" s="135"/>
      <c r="G41" s="135"/>
      <c r="H41" s="135"/>
      <c r="I41" s="135"/>
      <c r="J41" s="135"/>
      <c r="K41" s="135"/>
      <c r="L41" s="135"/>
    </row>
    <row r="42" spans="1:13" x14ac:dyDescent="0.25">
      <c r="A42" s="1">
        <v>2</v>
      </c>
      <c r="B42" s="135" t="s">
        <v>243</v>
      </c>
      <c r="C42" s="135"/>
      <c r="D42" s="135"/>
      <c r="E42" s="135"/>
      <c r="F42" s="135"/>
      <c r="G42" s="135"/>
      <c r="H42" s="135"/>
      <c r="I42" s="135"/>
      <c r="J42" s="135"/>
      <c r="K42" s="135"/>
      <c r="L42" s="135"/>
    </row>
    <row r="43" spans="1:13" x14ac:dyDescent="0.25">
      <c r="A43" s="1"/>
      <c r="B43" s="103"/>
      <c r="C43" s="103"/>
      <c r="D43" s="103"/>
      <c r="E43" s="103"/>
      <c r="F43" s="103"/>
      <c r="G43" s="103"/>
      <c r="H43" s="103"/>
      <c r="I43" s="103"/>
      <c r="J43" s="103"/>
      <c r="K43" s="103"/>
      <c r="L43" s="103"/>
    </row>
    <row r="44" spans="1:13" x14ac:dyDescent="0.25">
      <c r="A44" s="1"/>
      <c r="B44" s="3" t="s">
        <v>13</v>
      </c>
      <c r="C44" s="2"/>
      <c r="D44" s="2"/>
      <c r="E44" s="2"/>
      <c r="F44" s="2"/>
      <c r="G44" s="2"/>
      <c r="H44" s="2"/>
      <c r="I44" s="2"/>
      <c r="J44" s="2"/>
      <c r="K44" s="2"/>
      <c r="L44" s="2"/>
      <c r="M44" s="2"/>
    </row>
    <row r="45" spans="1:13" ht="26.25" customHeight="1" x14ac:dyDescent="0.25">
      <c r="A45" s="1" t="s">
        <v>14</v>
      </c>
      <c r="B45" s="135" t="s">
        <v>279</v>
      </c>
      <c r="C45" s="135"/>
      <c r="D45" s="135"/>
      <c r="E45" s="135"/>
      <c r="F45" s="135"/>
      <c r="G45" s="135"/>
      <c r="H45" s="135"/>
      <c r="I45" s="135"/>
      <c r="J45" s="135"/>
      <c r="K45" s="135"/>
      <c r="L45" s="135"/>
      <c r="M45" s="135"/>
    </row>
    <row r="46" spans="1:13" ht="15" customHeight="1" x14ac:dyDescent="0.25">
      <c r="A46" s="1" t="s">
        <v>15</v>
      </c>
      <c r="B46" s="135" t="s">
        <v>260</v>
      </c>
      <c r="C46" s="135"/>
      <c r="D46" s="135"/>
      <c r="E46" s="135"/>
      <c r="F46" s="135"/>
      <c r="G46" s="135"/>
      <c r="H46" s="135"/>
      <c r="I46" s="135"/>
      <c r="J46" s="135"/>
      <c r="K46" s="135"/>
      <c r="L46" s="135"/>
      <c r="M46" s="135"/>
    </row>
    <row r="47" spans="1:13" x14ac:dyDescent="0.25">
      <c r="A47" s="1" t="s">
        <v>16</v>
      </c>
      <c r="B47" s="135" t="s">
        <v>278</v>
      </c>
      <c r="C47" s="135"/>
      <c r="D47" s="135"/>
      <c r="E47" s="135"/>
      <c r="F47" s="135"/>
      <c r="G47" s="135"/>
      <c r="H47" s="135"/>
      <c r="I47" s="135"/>
      <c r="J47" s="135"/>
      <c r="K47" s="135"/>
      <c r="L47" s="135"/>
      <c r="M47" s="135"/>
    </row>
    <row r="48" spans="1:13" x14ac:dyDescent="0.25">
      <c r="A48" s="1" t="s">
        <v>17</v>
      </c>
      <c r="B48" s="135" t="s">
        <v>258</v>
      </c>
      <c r="C48" s="135"/>
      <c r="D48" s="135"/>
      <c r="E48" s="135"/>
      <c r="F48" s="135"/>
      <c r="G48" s="135"/>
      <c r="H48" s="135"/>
      <c r="I48" s="135"/>
      <c r="J48" s="135"/>
      <c r="K48" s="135"/>
      <c r="L48" s="135"/>
      <c r="M48" s="135"/>
    </row>
    <row r="49" spans="1:14" x14ac:dyDescent="0.25">
      <c r="A49" s="1" t="s">
        <v>18</v>
      </c>
      <c r="B49" s="135" t="s">
        <v>257</v>
      </c>
      <c r="C49" s="135"/>
      <c r="D49" s="135"/>
      <c r="E49" s="135"/>
      <c r="F49" s="135"/>
      <c r="G49" s="135"/>
      <c r="H49" s="135"/>
      <c r="I49" s="135"/>
      <c r="J49" s="135"/>
      <c r="K49" s="135"/>
      <c r="L49" s="135"/>
      <c r="M49" s="135"/>
    </row>
    <row r="50" spans="1:14" ht="14.25" customHeight="1" x14ac:dyDescent="0.25">
      <c r="A50" s="1" t="s">
        <v>19</v>
      </c>
      <c r="B50" s="135" t="s">
        <v>277</v>
      </c>
      <c r="C50" s="135"/>
      <c r="D50" s="135"/>
      <c r="E50" s="135"/>
      <c r="F50" s="135"/>
      <c r="G50" s="135"/>
      <c r="H50" s="135"/>
      <c r="I50" s="135"/>
      <c r="J50" s="135"/>
      <c r="K50" s="135"/>
      <c r="L50" s="135"/>
      <c r="M50" s="135"/>
    </row>
    <row r="51" spans="1:14" x14ac:dyDescent="0.25">
      <c r="A51" s="1" t="s">
        <v>43</v>
      </c>
      <c r="B51" s="135" t="s">
        <v>237</v>
      </c>
      <c r="C51" s="135"/>
      <c r="D51" s="135"/>
      <c r="E51" s="135"/>
      <c r="F51" s="135"/>
      <c r="G51" s="135"/>
      <c r="H51" s="135"/>
      <c r="I51" s="135"/>
      <c r="J51" s="135"/>
      <c r="K51" s="135"/>
      <c r="L51" s="135"/>
      <c r="M51" s="135"/>
    </row>
    <row r="52" spans="1:14" x14ac:dyDescent="0.25">
      <c r="A52" s="1" t="s">
        <v>55</v>
      </c>
      <c r="B52" s="135" t="s">
        <v>254</v>
      </c>
      <c r="C52" s="135"/>
      <c r="D52" s="135"/>
      <c r="E52" s="135"/>
      <c r="F52" s="135"/>
      <c r="G52" s="135"/>
      <c r="H52" s="135"/>
      <c r="I52" s="135"/>
      <c r="J52" s="135"/>
      <c r="K52" s="135"/>
      <c r="L52" s="135"/>
      <c r="M52" s="135"/>
      <c r="N52" s="4" t="s">
        <v>253</v>
      </c>
    </row>
    <row r="53" spans="1:14" x14ac:dyDescent="0.25">
      <c r="A53" s="1" t="s">
        <v>59</v>
      </c>
      <c r="B53" s="135" t="s">
        <v>252</v>
      </c>
      <c r="C53" s="135"/>
      <c r="D53" s="135"/>
      <c r="E53" s="135"/>
      <c r="F53" s="135"/>
      <c r="G53" s="135"/>
      <c r="H53" s="135"/>
      <c r="I53" s="135"/>
      <c r="J53" s="135"/>
      <c r="K53" s="135"/>
      <c r="L53" s="135"/>
      <c r="M53" s="135"/>
    </row>
    <row r="54" spans="1:14" x14ac:dyDescent="0.25">
      <c r="A54" s="1"/>
    </row>
    <row r="55" spans="1:14" x14ac:dyDescent="0.25">
      <c r="A55" s="1"/>
    </row>
    <row r="56" spans="1:14" x14ac:dyDescent="0.25">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F37" sqref="F37"/>
    </sheetView>
  </sheetViews>
  <sheetFormatPr defaultColWidth="9.28515625" defaultRowHeight="15" x14ac:dyDescent="0.25"/>
  <cols>
    <col min="1" max="1" width="2.28515625" style="4" bestFit="1" customWidth="1"/>
    <col min="2" max="2" width="42.85546875" style="4" customWidth="1"/>
    <col min="3" max="12" width="9.140625" style="4" customWidth="1"/>
    <col min="13" max="16384" width="9.28515625" style="4"/>
  </cols>
  <sheetData>
    <row r="1" spans="2:12" ht="12.75" customHeight="1" thickBot="1" x14ac:dyDescent="0.3"/>
    <row r="2" spans="2:12" ht="16.5" customHeight="1" thickBot="1" x14ac:dyDescent="0.3">
      <c r="B2" s="5" t="s">
        <v>0</v>
      </c>
      <c r="C2" s="126" t="s">
        <v>129</v>
      </c>
      <c r="D2" s="127"/>
      <c r="E2" s="127"/>
      <c r="F2" s="127"/>
      <c r="G2" s="127"/>
      <c r="H2" s="127"/>
      <c r="I2" s="127"/>
      <c r="J2" s="127"/>
      <c r="K2" s="127"/>
      <c r="L2" s="12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51" t="s">
        <v>128</v>
      </c>
      <c r="C6" s="52">
        <v>3</v>
      </c>
      <c r="D6" s="52">
        <v>3</v>
      </c>
      <c r="E6" s="52">
        <v>3</v>
      </c>
      <c r="F6" s="52">
        <v>3</v>
      </c>
      <c r="G6" s="52">
        <v>1</v>
      </c>
      <c r="H6" s="52">
        <v>5</v>
      </c>
      <c r="I6" s="52">
        <v>1</v>
      </c>
      <c r="J6" s="52">
        <v>5</v>
      </c>
      <c r="K6" s="52" t="s">
        <v>14</v>
      </c>
      <c r="L6" s="52" t="s">
        <v>121</v>
      </c>
    </row>
    <row r="7" spans="2:12" ht="15.75" thickBot="1" x14ac:dyDescent="0.3">
      <c r="B7" s="51" t="s">
        <v>127</v>
      </c>
      <c r="C7" s="52">
        <v>1</v>
      </c>
      <c r="D7" s="52">
        <v>1</v>
      </c>
      <c r="E7" s="52">
        <v>1</v>
      </c>
      <c r="F7" s="52">
        <v>1</v>
      </c>
      <c r="G7" s="52" t="s">
        <v>27</v>
      </c>
      <c r="H7" s="52">
        <v>2</v>
      </c>
      <c r="I7" s="52" t="s">
        <v>27</v>
      </c>
      <c r="J7" s="52">
        <v>2</v>
      </c>
      <c r="K7" s="52" t="s">
        <v>14</v>
      </c>
      <c r="L7" s="52" t="s">
        <v>121</v>
      </c>
    </row>
    <row r="8" spans="2:12" ht="15.75" thickBot="1" x14ac:dyDescent="0.3">
      <c r="B8" s="51" t="s">
        <v>126</v>
      </c>
      <c r="C8" s="52" t="s">
        <v>27</v>
      </c>
      <c r="D8" s="52" t="s">
        <v>27</v>
      </c>
      <c r="E8" s="52" t="s">
        <v>27</v>
      </c>
      <c r="F8" s="52" t="s">
        <v>27</v>
      </c>
      <c r="G8" s="52" t="s">
        <v>50</v>
      </c>
      <c r="H8" s="52" t="s">
        <v>125</v>
      </c>
      <c r="I8" s="52" t="s">
        <v>50</v>
      </c>
      <c r="J8" s="52" t="s">
        <v>125</v>
      </c>
      <c r="K8" s="52" t="s">
        <v>14</v>
      </c>
      <c r="L8" s="52" t="s">
        <v>121</v>
      </c>
    </row>
    <row r="9" spans="2:12" ht="15.75" thickBot="1" x14ac:dyDescent="0.3">
      <c r="B9" s="51" t="s">
        <v>124</v>
      </c>
      <c r="C9" s="52">
        <v>5</v>
      </c>
      <c r="D9" s="52">
        <v>5</v>
      </c>
      <c r="E9" s="52">
        <v>5</v>
      </c>
      <c r="F9" s="52">
        <v>5</v>
      </c>
      <c r="G9" s="52">
        <v>2</v>
      </c>
      <c r="H9" s="52">
        <v>7</v>
      </c>
      <c r="I9" s="52">
        <v>2</v>
      </c>
      <c r="J9" s="52">
        <v>7</v>
      </c>
      <c r="K9" s="52"/>
      <c r="L9" s="52">
        <v>1</v>
      </c>
    </row>
    <row r="10" spans="2:12" ht="15.75" thickBot="1" x14ac:dyDescent="0.3">
      <c r="B10" s="51" t="s">
        <v>123</v>
      </c>
      <c r="C10" s="52" t="s">
        <v>40</v>
      </c>
      <c r="D10" s="52" t="s">
        <v>40</v>
      </c>
      <c r="E10" s="52" t="s">
        <v>40</v>
      </c>
      <c r="F10" s="52" t="s">
        <v>40</v>
      </c>
      <c r="G10" s="52" t="s">
        <v>40</v>
      </c>
      <c r="H10" s="52" t="s">
        <v>40</v>
      </c>
      <c r="I10" s="52" t="s">
        <v>40</v>
      </c>
      <c r="J10" s="52" t="s">
        <v>40</v>
      </c>
      <c r="K10" s="52" t="s">
        <v>43</v>
      </c>
      <c r="L10" s="52">
        <v>1</v>
      </c>
    </row>
    <row r="11" spans="2:12" ht="15.75" thickBot="1" x14ac:dyDescent="0.3">
      <c r="B11" s="51" t="s">
        <v>122</v>
      </c>
      <c r="C11" s="52">
        <v>2</v>
      </c>
      <c r="D11" s="52">
        <v>2</v>
      </c>
      <c r="E11" s="52">
        <v>2</v>
      </c>
      <c r="F11" s="52">
        <v>2</v>
      </c>
      <c r="G11" s="52" t="s">
        <v>27</v>
      </c>
      <c r="H11" s="52">
        <v>5</v>
      </c>
      <c r="I11" s="52" t="s">
        <v>27</v>
      </c>
      <c r="J11" s="52">
        <v>5</v>
      </c>
      <c r="K11" s="52"/>
      <c r="L11" s="52" t="s">
        <v>103</v>
      </c>
    </row>
    <row r="12" spans="2:12" ht="15.75" thickBot="1" x14ac:dyDescent="0.3">
      <c r="B12" s="51" t="s">
        <v>10</v>
      </c>
      <c r="C12" s="52">
        <v>40</v>
      </c>
      <c r="D12" s="52">
        <v>40</v>
      </c>
      <c r="E12" s="52">
        <v>40</v>
      </c>
      <c r="F12" s="52">
        <v>40</v>
      </c>
      <c r="G12" s="52">
        <v>30</v>
      </c>
      <c r="H12" s="52">
        <v>50</v>
      </c>
      <c r="I12" s="52">
        <v>30</v>
      </c>
      <c r="J12" s="52">
        <v>50</v>
      </c>
      <c r="K12" s="52" t="s">
        <v>15</v>
      </c>
      <c r="L12" s="52" t="s">
        <v>121</v>
      </c>
    </row>
    <row r="13" spans="2:12" ht="15.75" thickBot="1" x14ac:dyDescent="0.3">
      <c r="B13" s="51" t="s">
        <v>24</v>
      </c>
      <c r="C13" s="52" t="s">
        <v>27</v>
      </c>
      <c r="D13" s="52" t="s">
        <v>27</v>
      </c>
      <c r="E13" s="52" t="s">
        <v>27</v>
      </c>
      <c r="F13" s="52" t="s">
        <v>27</v>
      </c>
      <c r="G13" s="52" t="s">
        <v>120</v>
      </c>
      <c r="H13" s="52" t="s">
        <v>119</v>
      </c>
      <c r="I13" s="52" t="s">
        <v>120</v>
      </c>
      <c r="J13" s="52" t="s">
        <v>119</v>
      </c>
      <c r="K13" s="52"/>
      <c r="L13" s="52">
        <v>1</v>
      </c>
    </row>
    <row r="14" spans="2:12" ht="15.75" thickBot="1" x14ac:dyDescent="0.3">
      <c r="B14" s="51" t="s">
        <v>25</v>
      </c>
      <c r="C14" s="52">
        <v>4</v>
      </c>
      <c r="D14" s="52">
        <v>4</v>
      </c>
      <c r="E14" s="52">
        <v>4</v>
      </c>
      <c r="F14" s="52">
        <v>4</v>
      </c>
      <c r="G14" s="52">
        <v>3</v>
      </c>
      <c r="H14" s="52">
        <v>5</v>
      </c>
      <c r="I14" s="52">
        <v>3</v>
      </c>
      <c r="J14" s="52">
        <v>5</v>
      </c>
      <c r="K14" s="52"/>
      <c r="L14" s="52">
        <v>1</v>
      </c>
    </row>
    <row r="15" spans="2:12" ht="15.75" thickBot="1" x14ac:dyDescent="0.3">
      <c r="B15" s="51"/>
      <c r="C15" s="52"/>
      <c r="D15" s="52"/>
      <c r="E15" s="52"/>
      <c r="F15" s="52"/>
      <c r="G15" s="52"/>
      <c r="H15" s="52"/>
      <c r="I15" s="52"/>
      <c r="J15" s="52"/>
      <c r="K15" s="52"/>
      <c r="L15" s="52"/>
    </row>
    <row r="16" spans="2:12" ht="15.75" thickBot="1" x14ac:dyDescent="0.3">
      <c r="B16" s="6" t="s">
        <v>8</v>
      </c>
      <c r="C16" s="7"/>
      <c r="D16" s="7"/>
      <c r="E16" s="7"/>
      <c r="F16" s="7"/>
      <c r="G16" s="7"/>
      <c r="H16" s="7"/>
      <c r="I16" s="7"/>
      <c r="J16" s="7"/>
      <c r="K16" s="7"/>
      <c r="L16" s="9"/>
    </row>
    <row r="17" spans="2:12" ht="15.75" thickBot="1" x14ac:dyDescent="0.3">
      <c r="B17" s="58" t="s">
        <v>118</v>
      </c>
      <c r="C17" s="7"/>
      <c r="D17" s="7"/>
      <c r="E17" s="7"/>
      <c r="F17" s="7"/>
      <c r="G17" s="7"/>
      <c r="H17" s="7"/>
      <c r="I17" s="7"/>
      <c r="J17" s="7"/>
      <c r="K17" s="7"/>
      <c r="L17" s="9"/>
    </row>
    <row r="18" spans="2:12" ht="15.75" thickBot="1" x14ac:dyDescent="0.3">
      <c r="B18" s="57" t="s">
        <v>117</v>
      </c>
      <c r="C18" s="18">
        <v>25</v>
      </c>
      <c r="D18" s="18">
        <v>25</v>
      </c>
      <c r="E18" s="18">
        <v>25</v>
      </c>
      <c r="F18" s="18">
        <v>25</v>
      </c>
      <c r="G18" s="18" t="s">
        <v>53</v>
      </c>
      <c r="H18" s="18" t="s">
        <v>53</v>
      </c>
      <c r="I18" s="18" t="s">
        <v>53</v>
      </c>
      <c r="J18" s="18" t="s">
        <v>53</v>
      </c>
      <c r="K18" s="52" t="s">
        <v>113</v>
      </c>
      <c r="L18" s="52" t="s">
        <v>108</v>
      </c>
    </row>
    <row r="19" spans="2:12" ht="15.75" thickBot="1" x14ac:dyDescent="0.3">
      <c r="B19" s="57" t="s">
        <v>116</v>
      </c>
      <c r="C19" s="18">
        <v>12</v>
      </c>
      <c r="D19" s="18">
        <v>12</v>
      </c>
      <c r="E19" s="18">
        <v>12</v>
      </c>
      <c r="F19" s="18">
        <v>12</v>
      </c>
      <c r="G19" s="18" t="s">
        <v>53</v>
      </c>
      <c r="H19" s="18" t="s">
        <v>53</v>
      </c>
      <c r="I19" s="18" t="s">
        <v>53</v>
      </c>
      <c r="J19" s="18" t="s">
        <v>53</v>
      </c>
      <c r="K19" s="52" t="s">
        <v>113</v>
      </c>
      <c r="L19" s="52" t="s">
        <v>108</v>
      </c>
    </row>
    <row r="20" spans="2:12" ht="15.75" thickBot="1" x14ac:dyDescent="0.3">
      <c r="B20" s="57" t="s">
        <v>115</v>
      </c>
      <c r="C20" s="31">
        <v>9</v>
      </c>
      <c r="D20" s="18">
        <v>9</v>
      </c>
      <c r="E20" s="18">
        <v>9</v>
      </c>
      <c r="F20" s="18">
        <v>9</v>
      </c>
      <c r="G20" s="18" t="s">
        <v>53</v>
      </c>
      <c r="H20" s="18" t="s">
        <v>53</v>
      </c>
      <c r="I20" s="18" t="s">
        <v>53</v>
      </c>
      <c r="J20" s="18" t="s">
        <v>53</v>
      </c>
      <c r="K20" s="52" t="s">
        <v>113</v>
      </c>
      <c r="L20" s="52" t="s">
        <v>108</v>
      </c>
    </row>
    <row r="21" spans="2:12" ht="15.75" thickBot="1" x14ac:dyDescent="0.3">
      <c r="B21" s="57" t="s">
        <v>114</v>
      </c>
      <c r="C21" s="31">
        <v>6</v>
      </c>
      <c r="D21" s="18">
        <v>6</v>
      </c>
      <c r="E21" s="18">
        <v>6</v>
      </c>
      <c r="F21" s="18">
        <v>6</v>
      </c>
      <c r="G21" s="18" t="s">
        <v>53</v>
      </c>
      <c r="H21" s="18" t="s">
        <v>53</v>
      </c>
      <c r="I21" s="18" t="s">
        <v>53</v>
      </c>
      <c r="J21" s="18" t="s">
        <v>53</v>
      </c>
      <c r="K21" s="52" t="s">
        <v>113</v>
      </c>
      <c r="L21" s="52" t="s">
        <v>108</v>
      </c>
    </row>
    <row r="22" spans="2:12" ht="15.75" thickBot="1" x14ac:dyDescent="0.3">
      <c r="B22" s="57" t="s">
        <v>112</v>
      </c>
      <c r="C22" s="18" t="s">
        <v>40</v>
      </c>
      <c r="D22" s="18" t="s">
        <v>40</v>
      </c>
      <c r="E22" s="18" t="s">
        <v>40</v>
      </c>
      <c r="F22" s="18" t="s">
        <v>40</v>
      </c>
      <c r="G22" s="18" t="s">
        <v>40</v>
      </c>
      <c r="H22" s="18" t="s">
        <v>40</v>
      </c>
      <c r="I22" s="18" t="s">
        <v>40</v>
      </c>
      <c r="J22" s="18" t="s">
        <v>40</v>
      </c>
      <c r="K22" s="52"/>
      <c r="L22" s="52"/>
    </row>
    <row r="23" spans="2:12" ht="15.75" thickBot="1" x14ac:dyDescent="0.3">
      <c r="B23" s="57" t="s">
        <v>111</v>
      </c>
      <c r="C23" s="18" t="s">
        <v>40</v>
      </c>
      <c r="D23" s="18" t="s">
        <v>40</v>
      </c>
      <c r="E23" s="18" t="s">
        <v>40</v>
      </c>
      <c r="F23" s="18" t="s">
        <v>40</v>
      </c>
      <c r="G23" s="18" t="s">
        <v>40</v>
      </c>
      <c r="H23" s="18" t="s">
        <v>40</v>
      </c>
      <c r="I23" s="18" t="s">
        <v>40</v>
      </c>
      <c r="J23" s="18" t="s">
        <v>40</v>
      </c>
      <c r="K23" s="52"/>
      <c r="L23" s="52"/>
    </row>
    <row r="24" spans="2:12" ht="15.75" thickBot="1" x14ac:dyDescent="0.3">
      <c r="B24" s="57" t="s">
        <v>88</v>
      </c>
      <c r="C24" s="18" t="s">
        <v>40</v>
      </c>
      <c r="D24" s="18" t="s">
        <v>40</v>
      </c>
      <c r="E24" s="18" t="s">
        <v>40</v>
      </c>
      <c r="F24" s="18" t="s">
        <v>40</v>
      </c>
      <c r="G24" s="18" t="s">
        <v>40</v>
      </c>
      <c r="H24" s="18" t="s">
        <v>40</v>
      </c>
      <c r="I24" s="18" t="s">
        <v>40</v>
      </c>
      <c r="J24" s="18" t="s">
        <v>40</v>
      </c>
      <c r="K24" s="52" t="s">
        <v>18</v>
      </c>
      <c r="L24" s="52"/>
    </row>
    <row r="25" spans="2:12" ht="15.75" thickBot="1" x14ac:dyDescent="0.3">
      <c r="B25" s="57" t="s">
        <v>110</v>
      </c>
      <c r="C25" s="18">
        <v>115000</v>
      </c>
      <c r="D25" s="18">
        <v>115000</v>
      </c>
      <c r="E25" s="18">
        <v>115000</v>
      </c>
      <c r="F25" s="18">
        <v>115000</v>
      </c>
      <c r="G25" s="18">
        <v>92000</v>
      </c>
      <c r="H25" s="18">
        <v>138000</v>
      </c>
      <c r="I25" s="18">
        <v>92000</v>
      </c>
      <c r="J25" s="18">
        <v>138000</v>
      </c>
      <c r="K25" s="52"/>
      <c r="L25" s="52">
        <v>1</v>
      </c>
    </row>
    <row r="26" spans="2:12" ht="15.75" thickBot="1" x14ac:dyDescent="0.3">
      <c r="B26" s="57" t="s">
        <v>109</v>
      </c>
      <c r="C26" s="18">
        <v>105000</v>
      </c>
      <c r="D26" s="18">
        <v>105000</v>
      </c>
      <c r="E26" s="18">
        <v>105000</v>
      </c>
      <c r="F26" s="18">
        <v>105000</v>
      </c>
      <c r="G26" s="18">
        <v>84000</v>
      </c>
      <c r="H26" s="18">
        <v>126000</v>
      </c>
      <c r="I26" s="18">
        <v>84000</v>
      </c>
      <c r="J26" s="18">
        <v>126000</v>
      </c>
      <c r="K26" s="52"/>
      <c r="L26" s="52">
        <v>1</v>
      </c>
    </row>
    <row r="27" spans="2:12" ht="15.75" thickBot="1" x14ac:dyDescent="0.3">
      <c r="B27" s="57" t="s">
        <v>89</v>
      </c>
      <c r="C27" s="48">
        <v>0.6</v>
      </c>
      <c r="D27" s="48">
        <v>0.6</v>
      </c>
      <c r="E27" s="48">
        <v>0.6</v>
      </c>
      <c r="F27" s="48">
        <v>0.6</v>
      </c>
      <c r="G27" s="48">
        <v>0.5</v>
      </c>
      <c r="H27" s="48">
        <v>0.75</v>
      </c>
      <c r="I27" s="48">
        <v>0.5</v>
      </c>
      <c r="J27" s="48">
        <v>0.75</v>
      </c>
      <c r="K27" s="52" t="s">
        <v>16</v>
      </c>
      <c r="L27" s="52" t="s">
        <v>108</v>
      </c>
    </row>
    <row r="28" spans="2:12" ht="15.75" thickBot="1" x14ac:dyDescent="0.3">
      <c r="B28" s="57" t="s">
        <v>90</v>
      </c>
      <c r="C28" s="48">
        <v>0.4</v>
      </c>
      <c r="D28" s="48">
        <v>0.4</v>
      </c>
      <c r="E28" s="48">
        <v>0.4</v>
      </c>
      <c r="F28" s="48">
        <v>0.4</v>
      </c>
      <c r="G28" s="48">
        <v>0.25</v>
      </c>
      <c r="H28" s="48">
        <v>0.5</v>
      </c>
      <c r="I28" s="48">
        <v>0.25</v>
      </c>
      <c r="J28" s="48">
        <v>0.5</v>
      </c>
      <c r="K28" s="52" t="s">
        <v>16</v>
      </c>
      <c r="L28" s="52" t="s">
        <v>108</v>
      </c>
    </row>
    <row r="29" spans="2:12" ht="15.75" thickBot="1" x14ac:dyDescent="0.3">
      <c r="B29" s="57" t="s">
        <v>107</v>
      </c>
      <c r="C29" s="52" t="s">
        <v>40</v>
      </c>
      <c r="D29" s="52" t="s">
        <v>40</v>
      </c>
      <c r="E29" s="52" t="s">
        <v>40</v>
      </c>
      <c r="F29" s="52" t="s">
        <v>40</v>
      </c>
      <c r="G29" s="52" t="s">
        <v>40</v>
      </c>
      <c r="H29" s="52" t="s">
        <v>40</v>
      </c>
      <c r="I29" s="52" t="s">
        <v>40</v>
      </c>
      <c r="J29" s="52" t="s">
        <v>40</v>
      </c>
      <c r="K29" s="52"/>
      <c r="L29" s="52"/>
    </row>
    <row r="30" spans="2:12" ht="15.75" thickBot="1" x14ac:dyDescent="0.3">
      <c r="B30" s="57" t="s">
        <v>106</v>
      </c>
      <c r="C30" s="56" t="s">
        <v>105</v>
      </c>
      <c r="D30" s="56" t="s">
        <v>105</v>
      </c>
      <c r="E30" s="56" t="s">
        <v>105</v>
      </c>
      <c r="F30" s="56" t="s">
        <v>105</v>
      </c>
      <c r="G30" s="18" t="s">
        <v>104</v>
      </c>
      <c r="H30" s="18" t="s">
        <v>48</v>
      </c>
      <c r="I30" s="18" t="s">
        <v>104</v>
      </c>
      <c r="J30" s="18" t="s">
        <v>48</v>
      </c>
      <c r="K30" s="52"/>
      <c r="L30" s="52" t="s">
        <v>103</v>
      </c>
    </row>
    <row r="31" spans="2:12" ht="15.75" thickBot="1" x14ac:dyDescent="0.3">
      <c r="B31" s="11"/>
      <c r="C31" s="18"/>
      <c r="D31" s="18"/>
      <c r="E31" s="18"/>
      <c r="F31" s="18"/>
      <c r="G31" s="52"/>
      <c r="H31" s="52"/>
      <c r="I31" s="52"/>
      <c r="J31" s="52"/>
      <c r="K31" s="52"/>
      <c r="L31" s="52"/>
    </row>
    <row r="32" spans="2:12" ht="15.75" thickBot="1" x14ac:dyDescent="0.3">
      <c r="B32" s="6" t="s">
        <v>22</v>
      </c>
      <c r="C32" s="52"/>
      <c r="D32" s="52"/>
      <c r="E32" s="52"/>
      <c r="F32" s="52"/>
      <c r="G32" s="52"/>
      <c r="H32" s="52"/>
      <c r="I32" s="52"/>
      <c r="J32" s="52"/>
      <c r="K32" s="52"/>
      <c r="L32" s="52"/>
    </row>
    <row r="33" spans="1:12" ht="15.75" thickBot="1" x14ac:dyDescent="0.3">
      <c r="B33" s="11"/>
      <c r="C33" s="52"/>
      <c r="D33" s="52"/>
      <c r="E33" s="52"/>
      <c r="F33" s="52"/>
      <c r="G33" s="52"/>
      <c r="H33" s="52"/>
      <c r="I33" s="52"/>
      <c r="J33" s="52"/>
      <c r="K33" s="52"/>
      <c r="L33" s="52"/>
    </row>
    <row r="34" spans="1:12" ht="15.75" thickBot="1" x14ac:dyDescent="0.3">
      <c r="B34" s="51"/>
      <c r="C34" s="52"/>
      <c r="D34" s="52"/>
      <c r="E34" s="52"/>
      <c r="F34" s="52"/>
      <c r="G34" s="52"/>
      <c r="H34" s="52"/>
      <c r="I34" s="52"/>
      <c r="J34" s="52"/>
      <c r="K34" s="52"/>
      <c r="L34" s="52"/>
    </row>
    <row r="35" spans="1:12" x14ac:dyDescent="0.25">
      <c r="B35" s="55"/>
      <c r="C35" s="45"/>
      <c r="D35" s="45"/>
      <c r="E35" s="45"/>
      <c r="F35" s="45"/>
      <c r="G35" s="45"/>
      <c r="H35" s="45"/>
      <c r="I35" s="45"/>
      <c r="J35" s="45"/>
      <c r="K35" s="45"/>
      <c r="L35" s="45"/>
    </row>
    <row r="36" spans="1:12" x14ac:dyDescent="0.25">
      <c r="B36" s="3" t="s">
        <v>21</v>
      </c>
    </row>
    <row r="37" spans="1:12" x14ac:dyDescent="0.25">
      <c r="A37" s="1">
        <v>1</v>
      </c>
      <c r="B37" s="23" t="s">
        <v>32</v>
      </c>
    </row>
    <row r="38" spans="1:12" x14ac:dyDescent="0.25">
      <c r="A38" s="1">
        <v>2</v>
      </c>
      <c r="B38" s="23" t="s">
        <v>31</v>
      </c>
    </row>
    <row r="39" spans="1:12" x14ac:dyDescent="0.25">
      <c r="A39" s="1">
        <v>3</v>
      </c>
      <c r="B39" s="23" t="s">
        <v>38</v>
      </c>
      <c r="C39" s="2"/>
      <c r="D39" s="2"/>
      <c r="E39" s="2"/>
      <c r="F39" s="2"/>
      <c r="G39" s="2"/>
      <c r="H39" s="2"/>
      <c r="I39" s="2"/>
      <c r="J39" s="2"/>
      <c r="K39" s="2"/>
      <c r="L39" s="2"/>
    </row>
    <row r="40" spans="1:12" ht="24" x14ac:dyDescent="0.25">
      <c r="A40" s="1">
        <v>4</v>
      </c>
      <c r="B40" s="38" t="s">
        <v>47</v>
      </c>
      <c r="C40" s="104"/>
      <c r="D40" s="104"/>
      <c r="E40" s="104"/>
      <c r="F40" s="104"/>
      <c r="G40" s="104"/>
      <c r="H40" s="104"/>
      <c r="I40" s="104"/>
      <c r="J40" s="104"/>
      <c r="K40" s="104"/>
      <c r="L40" s="104"/>
    </row>
    <row r="41" spans="1:12" x14ac:dyDescent="0.25">
      <c r="A41" s="1"/>
      <c r="C41" s="139"/>
      <c r="D41" s="106"/>
      <c r="E41" s="106"/>
      <c r="F41" s="106"/>
      <c r="G41" s="106"/>
      <c r="H41" s="106"/>
      <c r="I41" s="106"/>
      <c r="J41" s="106"/>
      <c r="K41" s="106"/>
      <c r="L41" s="106"/>
    </row>
    <row r="42" spans="1:12" x14ac:dyDescent="0.25">
      <c r="A42" s="1"/>
      <c r="B42" s="3" t="s">
        <v>13</v>
      </c>
      <c r="C42" s="49"/>
      <c r="D42" s="49"/>
      <c r="E42" s="49"/>
      <c r="F42" s="49"/>
      <c r="G42" s="49"/>
      <c r="H42" s="49"/>
      <c r="I42" s="49"/>
      <c r="J42" s="49"/>
      <c r="K42" s="49"/>
      <c r="L42" s="49"/>
    </row>
    <row r="43" spans="1:12" x14ac:dyDescent="0.25">
      <c r="A43" s="1" t="s">
        <v>14</v>
      </c>
      <c r="B43" s="36" t="s">
        <v>102</v>
      </c>
      <c r="C43" s="49"/>
      <c r="D43" s="49"/>
      <c r="E43" s="49"/>
      <c r="F43" s="49"/>
      <c r="G43" s="49"/>
      <c r="H43" s="49"/>
      <c r="I43" s="49"/>
      <c r="J43" s="49"/>
      <c r="K43" s="49"/>
      <c r="L43" s="49"/>
    </row>
    <row r="44" spans="1:12" ht="60" x14ac:dyDescent="0.25">
      <c r="A44" s="1" t="s">
        <v>15</v>
      </c>
      <c r="B44" s="38" t="s">
        <v>101</v>
      </c>
      <c r="C44" s="49"/>
      <c r="D44" s="49"/>
      <c r="E44" s="49"/>
      <c r="F44" s="49"/>
      <c r="G44" s="49"/>
      <c r="H44" s="49"/>
      <c r="I44" s="49"/>
      <c r="J44" s="49"/>
      <c r="K44" s="49"/>
      <c r="L44" s="49"/>
    </row>
    <row r="45" spans="1:12" x14ac:dyDescent="0.25">
      <c r="A45" s="1" t="s">
        <v>16</v>
      </c>
      <c r="B45" s="36" t="s">
        <v>100</v>
      </c>
      <c r="C45" s="49"/>
      <c r="D45" s="49"/>
      <c r="E45" s="49"/>
      <c r="F45" s="49"/>
      <c r="G45" s="49"/>
      <c r="H45" s="49"/>
      <c r="I45" s="49"/>
      <c r="J45" s="49"/>
      <c r="K45" s="49"/>
      <c r="L45" s="49"/>
    </row>
    <row r="46" spans="1:12" ht="50.25" customHeight="1" x14ac:dyDescent="0.25">
      <c r="A46" s="1" t="s">
        <v>17</v>
      </c>
      <c r="B46" s="37" t="s">
        <v>99</v>
      </c>
    </row>
    <row r="47" spans="1:12" ht="36" x14ac:dyDescent="0.25">
      <c r="A47" s="1" t="s">
        <v>18</v>
      </c>
      <c r="B47" s="37" t="s">
        <v>98</v>
      </c>
    </row>
    <row r="48" spans="1:12" ht="24" x14ac:dyDescent="0.25">
      <c r="A48" s="1" t="s">
        <v>43</v>
      </c>
      <c r="B48" s="37" t="s">
        <v>97</v>
      </c>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sheetData>
  <mergeCells count="12">
    <mergeCell ref="B3:B4"/>
    <mergeCell ref="C3:C4"/>
    <mergeCell ref="D3:D4"/>
    <mergeCell ref="E3:E4"/>
    <mergeCell ref="F3:F4"/>
    <mergeCell ref="K3:K4"/>
    <mergeCell ref="L3:L4"/>
    <mergeCell ref="C40:L40"/>
    <mergeCell ref="C41:L41"/>
    <mergeCell ref="C2:L2"/>
    <mergeCell ref="G3:H4"/>
    <mergeCell ref="I3:J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defaultColWidth="9.28515625" defaultRowHeight="15" x14ac:dyDescent="0.25"/>
  <cols>
    <col min="1" max="1" width="2.28515625" style="4" bestFit="1" customWidth="1"/>
    <col min="2" max="2" width="41" style="4" customWidth="1"/>
    <col min="3" max="12" width="9.140625" style="4" customWidth="1"/>
    <col min="13" max="16384" width="9.28515625" style="4"/>
  </cols>
  <sheetData>
    <row r="1" spans="2:12" ht="15.75" thickBot="1" x14ac:dyDescent="0.3">
      <c r="B1" s="53" t="s">
        <v>92</v>
      </c>
    </row>
    <row r="2" spans="2:12" ht="15.75" thickBot="1" x14ac:dyDescent="0.3">
      <c r="B2" s="5" t="s">
        <v>0</v>
      </c>
      <c r="C2" s="136" t="s">
        <v>41</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6" t="s">
        <v>9</v>
      </c>
      <c r="C6" s="41">
        <v>15</v>
      </c>
      <c r="D6" s="32">
        <v>15</v>
      </c>
      <c r="E6" s="32">
        <v>15</v>
      </c>
      <c r="F6" s="32">
        <v>15</v>
      </c>
      <c r="G6" s="27">
        <v>10</v>
      </c>
      <c r="H6" s="27">
        <v>20</v>
      </c>
      <c r="I6" s="27">
        <v>10</v>
      </c>
      <c r="J6" s="27">
        <v>20</v>
      </c>
      <c r="K6" s="27" t="s">
        <v>29</v>
      </c>
      <c r="L6" s="27">
        <v>1</v>
      </c>
    </row>
    <row r="7" spans="2:12" ht="15.75" thickBot="1" x14ac:dyDescent="0.3">
      <c r="B7" s="40" t="s">
        <v>70</v>
      </c>
      <c r="C7" s="31">
        <v>5</v>
      </c>
      <c r="D7" s="31">
        <v>5</v>
      </c>
      <c r="E7" s="31">
        <v>5</v>
      </c>
      <c r="F7" s="31">
        <v>5</v>
      </c>
      <c r="G7" s="33">
        <v>2</v>
      </c>
      <c r="H7" s="33">
        <v>7</v>
      </c>
      <c r="I7" s="33">
        <v>2</v>
      </c>
      <c r="J7" s="33">
        <v>7</v>
      </c>
      <c r="K7" s="27" t="s">
        <v>16</v>
      </c>
      <c r="L7" s="27">
        <v>2</v>
      </c>
    </row>
    <row r="8" spans="2:12" ht="15.75" thickBot="1" x14ac:dyDescent="0.3">
      <c r="B8" s="40" t="s">
        <v>23</v>
      </c>
      <c r="C8" s="31">
        <v>2</v>
      </c>
      <c r="D8" s="31">
        <v>2</v>
      </c>
      <c r="E8" s="31">
        <v>2</v>
      </c>
      <c r="F8" s="31">
        <v>2</v>
      </c>
      <c r="G8" s="33">
        <v>0.5</v>
      </c>
      <c r="H8" s="33">
        <v>3</v>
      </c>
      <c r="I8" s="33">
        <v>0.5</v>
      </c>
      <c r="J8" s="33">
        <v>3</v>
      </c>
      <c r="K8" s="27"/>
      <c r="L8" s="27">
        <v>2</v>
      </c>
    </row>
    <row r="9" spans="2:12" ht="15.75" thickBot="1" x14ac:dyDescent="0.3">
      <c r="B9" s="26" t="s">
        <v>10</v>
      </c>
      <c r="C9" s="33">
        <v>40</v>
      </c>
      <c r="D9" s="33">
        <v>40</v>
      </c>
      <c r="E9" s="33">
        <v>40</v>
      </c>
      <c r="F9" s="33">
        <v>40</v>
      </c>
      <c r="G9" s="33">
        <v>30</v>
      </c>
      <c r="H9" s="33">
        <v>50</v>
      </c>
      <c r="I9" s="33">
        <v>30</v>
      </c>
      <c r="J9" s="33">
        <v>50</v>
      </c>
      <c r="K9" s="27" t="s">
        <v>17</v>
      </c>
      <c r="L9" s="27">
        <v>1</v>
      </c>
    </row>
    <row r="10" spans="2:12" ht="15.75" thickBot="1" x14ac:dyDescent="0.3">
      <c r="B10" s="26" t="s">
        <v>24</v>
      </c>
      <c r="C10" s="27"/>
      <c r="D10" s="27"/>
      <c r="E10" s="27"/>
      <c r="F10" s="27"/>
      <c r="G10" s="27"/>
      <c r="H10" s="27"/>
      <c r="I10" s="27"/>
      <c r="J10" s="27"/>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42" t="s">
        <v>40</v>
      </c>
      <c r="H12" s="30" t="s">
        <v>40</v>
      </c>
      <c r="I12" s="30" t="s">
        <v>40</v>
      </c>
      <c r="J12" s="30" t="s">
        <v>40</v>
      </c>
      <c r="K12" s="27"/>
      <c r="L12" s="27"/>
    </row>
    <row r="13" spans="2:12" ht="15.75" thickBot="1" x14ac:dyDescent="0.3">
      <c r="B13" s="10" t="s">
        <v>25</v>
      </c>
      <c r="C13" s="34">
        <v>1</v>
      </c>
      <c r="D13" s="34">
        <v>1</v>
      </c>
      <c r="E13" s="34">
        <v>1</v>
      </c>
      <c r="F13" s="34">
        <v>1</v>
      </c>
      <c r="G13" s="34" t="s">
        <v>27</v>
      </c>
      <c r="H13" s="34" t="s">
        <v>48</v>
      </c>
      <c r="I13" s="34" t="s">
        <v>27</v>
      </c>
      <c r="J13" s="34" t="s">
        <v>48</v>
      </c>
      <c r="K13" s="27"/>
      <c r="L13" s="27"/>
    </row>
    <row r="14" spans="2:12" ht="15.75" thickBot="1" x14ac:dyDescent="0.3">
      <c r="B14" s="26"/>
      <c r="C14" s="27"/>
      <c r="D14" s="27"/>
      <c r="E14" s="27"/>
      <c r="F14" s="27"/>
      <c r="G14" s="27"/>
      <c r="H14" s="27"/>
      <c r="I14" s="27"/>
      <c r="J14" s="27"/>
      <c r="K14" s="27"/>
      <c r="L14" s="27"/>
    </row>
    <row r="15" spans="2:12" ht="15.75" thickBot="1" x14ac:dyDescent="0.3">
      <c r="B15" s="6" t="s">
        <v>8</v>
      </c>
      <c r="C15" s="7"/>
      <c r="D15" s="7"/>
      <c r="E15" s="7"/>
      <c r="F15" s="7"/>
      <c r="G15" s="7"/>
      <c r="H15" s="7"/>
      <c r="I15" s="7"/>
      <c r="J15" s="7"/>
      <c r="K15" s="7"/>
      <c r="L15" s="9"/>
    </row>
    <row r="16" spans="2:12" ht="15.75" thickBot="1" x14ac:dyDescent="0.3">
      <c r="B16" s="47" t="s">
        <v>87</v>
      </c>
      <c r="C16" s="18">
        <v>720</v>
      </c>
      <c r="D16" s="18">
        <v>720</v>
      </c>
      <c r="E16" s="18">
        <v>720</v>
      </c>
      <c r="F16" s="18">
        <v>720</v>
      </c>
      <c r="G16" s="18" t="s">
        <v>53</v>
      </c>
      <c r="H16" s="18" t="s">
        <v>53</v>
      </c>
      <c r="I16" s="18" t="s">
        <v>53</v>
      </c>
      <c r="J16" s="18" t="s">
        <v>53</v>
      </c>
      <c r="K16" s="35" t="s">
        <v>39</v>
      </c>
      <c r="L16" s="27" t="s">
        <v>37</v>
      </c>
    </row>
    <row r="17" spans="2:12" ht="15.75" thickBot="1" x14ac:dyDescent="0.3">
      <c r="B17" s="47" t="s">
        <v>76</v>
      </c>
      <c r="C17" s="18">
        <v>3785</v>
      </c>
      <c r="D17" s="18">
        <v>3785</v>
      </c>
      <c r="E17" s="18">
        <v>3785</v>
      </c>
      <c r="F17" s="18">
        <v>3785</v>
      </c>
      <c r="G17" s="18" t="s">
        <v>53</v>
      </c>
      <c r="H17" s="18" t="s">
        <v>53</v>
      </c>
      <c r="I17" s="18" t="s">
        <v>53</v>
      </c>
      <c r="J17" s="18" t="s">
        <v>53</v>
      </c>
      <c r="K17" s="35" t="s">
        <v>54</v>
      </c>
      <c r="L17" s="27" t="s">
        <v>37</v>
      </c>
    </row>
    <row r="18" spans="2:12" ht="15.75" thickBot="1" x14ac:dyDescent="0.3">
      <c r="B18" s="47" t="s">
        <v>77</v>
      </c>
      <c r="C18" s="18">
        <v>4135</v>
      </c>
      <c r="D18" s="18">
        <v>4135</v>
      </c>
      <c r="E18" s="18">
        <v>4135</v>
      </c>
      <c r="F18" s="18">
        <v>4135</v>
      </c>
      <c r="G18" s="18" t="s">
        <v>53</v>
      </c>
      <c r="H18" s="18" t="s">
        <v>53</v>
      </c>
      <c r="I18" s="18" t="s">
        <v>53</v>
      </c>
      <c r="J18" s="18" t="s">
        <v>53</v>
      </c>
      <c r="K18" s="35" t="s">
        <v>54</v>
      </c>
      <c r="L18" s="27" t="s">
        <v>37</v>
      </c>
    </row>
    <row r="19" spans="2:12" ht="15.75" thickBot="1" x14ac:dyDescent="0.3">
      <c r="B19" s="47" t="s">
        <v>78</v>
      </c>
      <c r="C19" s="18">
        <v>4735</v>
      </c>
      <c r="D19" s="18">
        <v>4735</v>
      </c>
      <c r="E19" s="18">
        <v>4735</v>
      </c>
      <c r="F19" s="18">
        <v>4735</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35"/>
      <c r="L20" s="27"/>
    </row>
    <row r="21" spans="2:12" ht="15.75" thickBot="1" x14ac:dyDescent="0.3">
      <c r="B21" s="47" t="s">
        <v>80</v>
      </c>
      <c r="C21" s="18">
        <v>279.5</v>
      </c>
      <c r="D21" s="18">
        <v>279.5</v>
      </c>
      <c r="E21" s="18">
        <v>279.5</v>
      </c>
      <c r="F21" s="18">
        <v>279.5</v>
      </c>
      <c r="G21" s="18" t="s">
        <v>53</v>
      </c>
      <c r="H21" s="18" t="s">
        <v>53</v>
      </c>
      <c r="I21" s="18" t="s">
        <v>53</v>
      </c>
      <c r="J21" s="18" t="s">
        <v>53</v>
      </c>
      <c r="K21" s="35" t="s">
        <v>58</v>
      </c>
      <c r="L21" s="27" t="s">
        <v>37</v>
      </c>
    </row>
    <row r="22" spans="2:12" ht="15.75" thickBot="1" x14ac:dyDescent="0.3">
      <c r="B22" s="47" t="s">
        <v>81</v>
      </c>
      <c r="C22" s="18">
        <v>354.5</v>
      </c>
      <c r="D22" s="18">
        <v>354.5</v>
      </c>
      <c r="E22" s="18">
        <v>354.5</v>
      </c>
      <c r="F22" s="18">
        <v>354.5</v>
      </c>
      <c r="G22" s="18" t="s">
        <v>53</v>
      </c>
      <c r="H22" s="18" t="s">
        <v>53</v>
      </c>
      <c r="I22" s="18" t="s">
        <v>53</v>
      </c>
      <c r="J22" s="18" t="s">
        <v>53</v>
      </c>
      <c r="K22" s="35" t="s">
        <v>58</v>
      </c>
      <c r="L22" s="27" t="s">
        <v>37</v>
      </c>
    </row>
    <row r="23" spans="2:12" ht="15.75" thickBot="1" x14ac:dyDescent="0.3">
      <c r="B23" s="47" t="s">
        <v>82</v>
      </c>
      <c r="C23" s="18">
        <v>369.5</v>
      </c>
      <c r="D23" s="18">
        <v>369.5</v>
      </c>
      <c r="E23" s="18">
        <v>369.5</v>
      </c>
      <c r="F23" s="18">
        <v>369.5</v>
      </c>
      <c r="G23" s="18" t="s">
        <v>53</v>
      </c>
      <c r="H23" s="18" t="s">
        <v>53</v>
      </c>
      <c r="I23" s="18" t="s">
        <v>53</v>
      </c>
      <c r="J23" s="18" t="s">
        <v>53</v>
      </c>
      <c r="K23" s="35" t="s">
        <v>58</v>
      </c>
      <c r="L23" s="27" t="s">
        <v>37</v>
      </c>
    </row>
    <row r="24" spans="2:12" ht="15.75" thickBot="1" x14ac:dyDescent="0.3">
      <c r="B24" s="47" t="s">
        <v>83</v>
      </c>
      <c r="C24" s="18">
        <v>460</v>
      </c>
      <c r="D24" s="18">
        <v>460</v>
      </c>
      <c r="E24" s="18">
        <v>460</v>
      </c>
      <c r="F24" s="18">
        <v>460</v>
      </c>
      <c r="G24" s="18" t="s">
        <v>53</v>
      </c>
      <c r="H24" s="18" t="s">
        <v>53</v>
      </c>
      <c r="I24" s="18" t="s">
        <v>53</v>
      </c>
      <c r="J24" s="18" t="s">
        <v>53</v>
      </c>
      <c r="K24" s="35" t="s">
        <v>58</v>
      </c>
      <c r="L24" s="27" t="s">
        <v>37</v>
      </c>
    </row>
    <row r="25" spans="2:12" ht="15.75" thickBot="1" x14ac:dyDescent="0.3">
      <c r="B25" s="47" t="s">
        <v>84</v>
      </c>
      <c r="C25" s="18">
        <v>640</v>
      </c>
      <c r="D25" s="18">
        <v>640</v>
      </c>
      <c r="E25" s="18">
        <v>640</v>
      </c>
      <c r="F25" s="18">
        <v>640</v>
      </c>
      <c r="G25" s="18" t="s">
        <v>53</v>
      </c>
      <c r="H25" s="18" t="s">
        <v>53</v>
      </c>
      <c r="I25" s="18" t="s">
        <v>53</v>
      </c>
      <c r="J25" s="18" t="s">
        <v>53</v>
      </c>
      <c r="K25" s="35" t="s">
        <v>58</v>
      </c>
      <c r="L25" s="27" t="s">
        <v>37</v>
      </c>
    </row>
    <row r="26" spans="2:12" ht="15.75" thickBot="1" x14ac:dyDescent="0.3">
      <c r="B26" s="47" t="s">
        <v>85</v>
      </c>
      <c r="C26" s="18">
        <v>1185</v>
      </c>
      <c r="D26" s="18">
        <v>1185</v>
      </c>
      <c r="E26" s="18">
        <v>1185</v>
      </c>
      <c r="F26" s="18">
        <v>1185</v>
      </c>
      <c r="G26" s="18" t="s">
        <v>53</v>
      </c>
      <c r="H26" s="18" t="s">
        <v>53</v>
      </c>
      <c r="I26" s="18" t="s">
        <v>53</v>
      </c>
      <c r="J26" s="18" t="s">
        <v>53</v>
      </c>
      <c r="K26" s="35" t="s">
        <v>58</v>
      </c>
      <c r="L26" s="27" t="s">
        <v>37</v>
      </c>
    </row>
    <row r="27" spans="2:12" ht="15.75" thickBot="1" x14ac:dyDescent="0.3">
      <c r="B27" s="47" t="s">
        <v>86</v>
      </c>
      <c r="C27" s="27" t="s">
        <v>40</v>
      </c>
      <c r="D27" s="24" t="s">
        <v>40</v>
      </c>
      <c r="E27" s="24" t="s">
        <v>40</v>
      </c>
      <c r="F27" s="24" t="s">
        <v>40</v>
      </c>
      <c r="G27" s="42" t="s">
        <v>40</v>
      </c>
      <c r="H27" s="24" t="s">
        <v>40</v>
      </c>
      <c r="I27" s="24" t="s">
        <v>40</v>
      </c>
      <c r="J27" s="24" t="s">
        <v>40</v>
      </c>
      <c r="K27" s="35"/>
      <c r="L27" s="27"/>
    </row>
    <row r="28" spans="2:12" ht="15.75" thickBot="1" x14ac:dyDescent="0.3">
      <c r="B28" s="47" t="s">
        <v>88</v>
      </c>
      <c r="C28" s="27" t="s">
        <v>40</v>
      </c>
      <c r="D28" s="24" t="s">
        <v>40</v>
      </c>
      <c r="E28" s="24" t="s">
        <v>40</v>
      </c>
      <c r="F28" s="24" t="s">
        <v>40</v>
      </c>
      <c r="G28" s="24" t="s">
        <v>40</v>
      </c>
      <c r="H28" s="24" t="s">
        <v>40</v>
      </c>
      <c r="I28" s="24" t="s">
        <v>40</v>
      </c>
      <c r="J28" s="24" t="s">
        <v>40</v>
      </c>
      <c r="K28" s="35"/>
      <c r="L28" s="27"/>
    </row>
    <row r="29" spans="2:12" ht="15.75" thickBot="1" x14ac:dyDescent="0.3">
      <c r="B29" s="47" t="s">
        <v>42</v>
      </c>
      <c r="C29" s="18">
        <v>100000</v>
      </c>
      <c r="D29" s="18">
        <v>100000</v>
      </c>
      <c r="E29" s="18">
        <v>100000</v>
      </c>
      <c r="F29" s="18">
        <v>100000</v>
      </c>
      <c r="G29" s="18">
        <v>80000</v>
      </c>
      <c r="H29" s="18">
        <v>120000</v>
      </c>
      <c r="I29" s="18">
        <v>80000</v>
      </c>
      <c r="J29" s="18">
        <v>120000</v>
      </c>
      <c r="K29" s="35"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35" t="s">
        <v>59</v>
      </c>
      <c r="L30" s="27">
        <v>2</v>
      </c>
    </row>
    <row r="31" spans="2:12" ht="15.75" thickBot="1" x14ac:dyDescent="0.3">
      <c r="B31" s="47" t="s">
        <v>89</v>
      </c>
      <c r="C31" s="48">
        <v>0.85</v>
      </c>
      <c r="D31" s="48">
        <v>0.85</v>
      </c>
      <c r="E31" s="48">
        <v>0.85</v>
      </c>
      <c r="F31" s="48">
        <v>0.85</v>
      </c>
      <c r="G31" s="48">
        <v>0.8</v>
      </c>
      <c r="H31" s="48">
        <v>0.9</v>
      </c>
      <c r="I31" s="48">
        <v>0.8</v>
      </c>
      <c r="J31" s="48">
        <v>0.9</v>
      </c>
      <c r="K31" s="35" t="s">
        <v>19</v>
      </c>
      <c r="L31" s="27">
        <v>2</v>
      </c>
    </row>
    <row r="32" spans="2:12" ht="15.75" thickBot="1" x14ac:dyDescent="0.3">
      <c r="B32" s="47" t="s">
        <v>90</v>
      </c>
      <c r="C32" s="48">
        <v>0.15</v>
      </c>
      <c r="D32" s="48">
        <v>0.15</v>
      </c>
      <c r="E32" s="48">
        <v>0.15</v>
      </c>
      <c r="F32" s="48">
        <v>0.15</v>
      </c>
      <c r="G32" s="48">
        <v>0.1</v>
      </c>
      <c r="H32" s="48">
        <v>0.2</v>
      </c>
      <c r="I32" s="48">
        <v>0.1</v>
      </c>
      <c r="J32" s="48">
        <v>0.2</v>
      </c>
      <c r="K32" s="35" t="s">
        <v>19</v>
      </c>
      <c r="L32" s="27">
        <v>2</v>
      </c>
    </row>
    <row r="33" spans="1:13" ht="15.75" thickBot="1" x14ac:dyDescent="0.3">
      <c r="B33" s="47" t="s">
        <v>12</v>
      </c>
      <c r="C33" s="28" t="s">
        <v>40</v>
      </c>
      <c r="D33" s="28" t="s">
        <v>40</v>
      </c>
      <c r="E33" s="28" t="s">
        <v>40</v>
      </c>
      <c r="F33" s="28" t="s">
        <v>40</v>
      </c>
      <c r="G33" s="42" t="s">
        <v>40</v>
      </c>
      <c r="H33" s="42" t="s">
        <v>40</v>
      </c>
      <c r="I33" s="46" t="s">
        <v>40</v>
      </c>
      <c r="J33" s="46" t="s">
        <v>40</v>
      </c>
      <c r="K33" s="35"/>
      <c r="L33" s="28"/>
    </row>
    <row r="34" spans="1:13" ht="15.75" thickBot="1" x14ac:dyDescent="0.3">
      <c r="B34" s="47" t="s">
        <v>26</v>
      </c>
      <c r="C34" s="39" t="s">
        <v>48</v>
      </c>
      <c r="D34" s="39" t="s">
        <v>48</v>
      </c>
      <c r="E34" s="39" t="s">
        <v>48</v>
      </c>
      <c r="F34" s="39" t="s">
        <v>48</v>
      </c>
      <c r="G34" s="39">
        <v>1</v>
      </c>
      <c r="H34" s="39">
        <v>2</v>
      </c>
      <c r="I34" s="18">
        <v>1</v>
      </c>
      <c r="J34" s="18">
        <v>2</v>
      </c>
      <c r="K34" s="35"/>
      <c r="L34" s="28" t="s">
        <v>46</v>
      </c>
    </row>
    <row r="35" spans="1:13" ht="15.75" thickBot="1" x14ac:dyDescent="0.3">
      <c r="B35" s="11"/>
      <c r="C35" s="27"/>
      <c r="D35" s="27"/>
      <c r="E35" s="27"/>
      <c r="F35" s="27"/>
      <c r="G35" s="27"/>
      <c r="H35" s="27"/>
      <c r="I35" s="27"/>
      <c r="J35" s="27"/>
      <c r="K35" s="35"/>
      <c r="L35" s="27"/>
    </row>
    <row r="36" spans="1:13" ht="15.75" thickBot="1" x14ac:dyDescent="0.3">
      <c r="B36" s="6" t="s">
        <v>22</v>
      </c>
      <c r="C36" s="27"/>
      <c r="D36" s="27"/>
      <c r="E36" s="27"/>
      <c r="F36" s="27"/>
      <c r="G36" s="27"/>
      <c r="H36" s="27"/>
      <c r="I36" s="27"/>
      <c r="J36" s="27"/>
      <c r="K36" s="35"/>
      <c r="L36" s="27"/>
    </row>
    <row r="37" spans="1:13" ht="15.75" thickBot="1" x14ac:dyDescent="0.3">
      <c r="B37" s="47" t="s">
        <v>71</v>
      </c>
      <c r="C37" s="18">
        <v>265000</v>
      </c>
      <c r="D37" s="18">
        <v>265000</v>
      </c>
      <c r="E37" s="18">
        <v>265000</v>
      </c>
      <c r="F37" s="18">
        <v>265000</v>
      </c>
      <c r="G37" s="18">
        <v>212000</v>
      </c>
      <c r="H37" s="18">
        <v>318000</v>
      </c>
      <c r="I37" s="18">
        <v>212000</v>
      </c>
      <c r="J37" s="18">
        <v>318000</v>
      </c>
      <c r="K37" s="18"/>
      <c r="L37" s="18">
        <v>2</v>
      </c>
    </row>
    <row r="38" spans="1:13" ht="15.75" thickBot="1" x14ac:dyDescent="0.3">
      <c r="B38" s="47" t="s">
        <v>72</v>
      </c>
      <c r="C38" s="18">
        <v>240000</v>
      </c>
      <c r="D38" s="18">
        <v>240000</v>
      </c>
      <c r="E38" s="18">
        <v>240000</v>
      </c>
      <c r="F38" s="18">
        <v>240000</v>
      </c>
      <c r="G38" s="18">
        <v>192000</v>
      </c>
      <c r="H38" s="18">
        <v>288000</v>
      </c>
      <c r="I38" s="18">
        <v>192000</v>
      </c>
      <c r="J38" s="18">
        <v>288000</v>
      </c>
      <c r="K38" s="18"/>
      <c r="L38" s="18">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25"/>
      <c r="D47" s="25"/>
      <c r="E47" s="25"/>
      <c r="F47" s="25"/>
      <c r="G47" s="25"/>
      <c r="H47" s="25"/>
      <c r="I47" s="25"/>
      <c r="J47" s="25"/>
      <c r="K47" s="25"/>
      <c r="L47" s="25"/>
      <c r="M47" s="25"/>
    </row>
    <row r="48" spans="1:13" x14ac:dyDescent="0.25">
      <c r="A48" s="1" t="s">
        <v>15</v>
      </c>
      <c r="B48" s="36" t="s">
        <v>30</v>
      </c>
      <c r="C48" s="25"/>
      <c r="D48" s="25"/>
      <c r="E48" s="25"/>
      <c r="F48" s="25"/>
      <c r="G48" s="25"/>
      <c r="H48" s="25"/>
      <c r="I48" s="25"/>
      <c r="J48" s="25"/>
      <c r="K48" s="25"/>
      <c r="L48" s="25"/>
      <c r="M48" s="25"/>
    </row>
    <row r="49" spans="1:13" ht="48" x14ac:dyDescent="0.25">
      <c r="A49" s="1" t="s">
        <v>16</v>
      </c>
      <c r="B49" s="37" t="s">
        <v>36</v>
      </c>
      <c r="C49" s="25"/>
      <c r="D49" s="25"/>
      <c r="E49" s="25"/>
      <c r="F49" s="25"/>
      <c r="G49" s="25"/>
      <c r="H49" s="25"/>
      <c r="I49" s="25"/>
      <c r="J49" s="25"/>
      <c r="K49" s="25"/>
      <c r="L49" s="25"/>
      <c r="M49" s="25"/>
    </row>
    <row r="50" spans="1:13" ht="60" x14ac:dyDescent="0.25">
      <c r="A50" s="1" t="s">
        <v>17</v>
      </c>
      <c r="B50" s="38" t="s">
        <v>52</v>
      </c>
      <c r="C50" s="25"/>
      <c r="D50" s="25"/>
      <c r="E50" s="25"/>
      <c r="F50" s="25"/>
      <c r="G50" s="25"/>
      <c r="H50" s="25"/>
      <c r="I50" s="25"/>
      <c r="J50" s="25"/>
      <c r="K50" s="25"/>
      <c r="L50" s="25"/>
      <c r="M50" s="25"/>
    </row>
    <row r="51" spans="1:13" ht="48" x14ac:dyDescent="0.25">
      <c r="A51" s="1" t="s">
        <v>18</v>
      </c>
      <c r="B51" s="37" t="s">
        <v>56</v>
      </c>
    </row>
    <row r="52" spans="1:13" ht="36" x14ac:dyDescent="0.25">
      <c r="A52" s="1" t="s">
        <v>19</v>
      </c>
      <c r="B52" s="37" t="s">
        <v>61</v>
      </c>
    </row>
    <row r="53" spans="1:13" ht="84" x14ac:dyDescent="0.25">
      <c r="A53" s="1" t="s">
        <v>43</v>
      </c>
      <c r="B53" s="37" t="s">
        <v>60</v>
      </c>
    </row>
    <row r="54" spans="1:13" ht="72"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15.75" thickBot="1" x14ac:dyDescent="0.3">
      <c r="B1" s="53" t="s">
        <v>93</v>
      </c>
    </row>
    <row r="2" spans="2:12" ht="15.75" thickBot="1" x14ac:dyDescent="0.3">
      <c r="B2" s="5" t="s">
        <v>0</v>
      </c>
      <c r="C2" s="136" t="s">
        <v>69</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6" t="s">
        <v>9</v>
      </c>
      <c r="C6" s="41">
        <v>14</v>
      </c>
      <c r="D6" s="41">
        <f>C6</f>
        <v>14</v>
      </c>
      <c r="E6" s="41">
        <f t="shared" ref="E6:F6" si="0">D6</f>
        <v>14</v>
      </c>
      <c r="F6" s="41">
        <f t="shared" si="0"/>
        <v>14</v>
      </c>
      <c r="G6" s="27">
        <v>10</v>
      </c>
      <c r="H6" s="27">
        <v>17</v>
      </c>
      <c r="I6" s="27">
        <v>10</v>
      </c>
      <c r="J6" s="27">
        <v>17</v>
      </c>
      <c r="K6" s="27" t="s">
        <v>29</v>
      </c>
      <c r="L6" s="27">
        <v>1</v>
      </c>
    </row>
    <row r="7" spans="2:12" ht="15.75" thickBot="1" x14ac:dyDescent="0.3">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75" thickBot="1" x14ac:dyDescent="0.3">
      <c r="B8" s="40" t="s">
        <v>23</v>
      </c>
      <c r="C8" s="31">
        <v>2</v>
      </c>
      <c r="D8" s="31">
        <f t="shared" si="1"/>
        <v>2</v>
      </c>
      <c r="E8" s="31">
        <f t="shared" si="1"/>
        <v>2</v>
      </c>
      <c r="F8" s="31">
        <f t="shared" si="1"/>
        <v>2</v>
      </c>
      <c r="G8" s="33">
        <v>0.5</v>
      </c>
      <c r="H8" s="33">
        <v>3</v>
      </c>
      <c r="I8" s="33">
        <f t="shared" si="2"/>
        <v>0.5</v>
      </c>
      <c r="J8" s="33">
        <f t="shared" si="2"/>
        <v>3</v>
      </c>
      <c r="K8" s="27"/>
      <c r="L8" s="27">
        <v>2</v>
      </c>
    </row>
    <row r="9" spans="2:12" ht="15.75" thickBot="1" x14ac:dyDescent="0.3">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75" thickBot="1" x14ac:dyDescent="0.3">
      <c r="B10" s="26" t="s">
        <v>24</v>
      </c>
      <c r="C10" s="27"/>
      <c r="D10" s="27"/>
      <c r="E10" s="27"/>
      <c r="F10" s="27"/>
      <c r="G10" s="27"/>
      <c r="H10" s="27"/>
      <c r="I10" s="27"/>
      <c r="J10" s="27"/>
      <c r="K10" s="27"/>
      <c r="L10" s="27"/>
    </row>
    <row r="11" spans="2:12" ht="15.75" thickBot="1" x14ac:dyDescent="0.3">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75" thickBot="1" x14ac:dyDescent="0.3">
      <c r="B12" s="10" t="s">
        <v>11</v>
      </c>
      <c r="C12" s="33" t="s">
        <v>40</v>
      </c>
      <c r="D12" s="30" t="str">
        <f t="shared" si="4"/>
        <v>N/A</v>
      </c>
      <c r="E12" s="30" t="str">
        <f t="shared" si="4"/>
        <v>N/A</v>
      </c>
      <c r="F12" s="30" t="str">
        <f t="shared" si="4"/>
        <v>N/A</v>
      </c>
      <c r="G12" s="33"/>
      <c r="H12" s="33"/>
      <c r="I12" s="33"/>
      <c r="J12" s="33"/>
      <c r="K12" s="27"/>
      <c r="L12" s="27"/>
    </row>
    <row r="13" spans="2:12" ht="15.75" thickBot="1" x14ac:dyDescent="0.3">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75" thickBot="1" x14ac:dyDescent="0.3">
      <c r="B14" s="26"/>
      <c r="C14" s="27"/>
      <c r="D14" s="27"/>
      <c r="E14" s="27"/>
      <c r="F14" s="27"/>
      <c r="G14" s="27"/>
      <c r="H14" s="27"/>
      <c r="I14" s="27"/>
      <c r="J14" s="27"/>
      <c r="K14" s="27"/>
      <c r="L14" s="27"/>
    </row>
    <row r="15" spans="2:12" ht="15.75" thickBot="1" x14ac:dyDescent="0.3">
      <c r="B15" s="6" t="s">
        <v>8</v>
      </c>
      <c r="C15" s="7"/>
      <c r="D15" s="7"/>
      <c r="E15" s="7"/>
      <c r="F15" s="7"/>
      <c r="G15" s="7"/>
      <c r="H15" s="7"/>
      <c r="I15" s="7"/>
      <c r="J15" s="7"/>
      <c r="K15" s="7"/>
      <c r="L15" s="9"/>
    </row>
    <row r="16" spans="2:12" ht="15.75" thickBot="1" x14ac:dyDescent="0.3">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75" thickBot="1" x14ac:dyDescent="0.3">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75" thickBot="1" x14ac:dyDescent="0.3">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75" thickBot="1" x14ac:dyDescent="0.3">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75" thickBot="1" x14ac:dyDescent="0.3">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75" thickBot="1" x14ac:dyDescent="0.3">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75" thickBot="1" x14ac:dyDescent="0.3">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75" thickBot="1" x14ac:dyDescent="0.3">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75" thickBot="1" x14ac:dyDescent="0.3">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75" thickBot="1" x14ac:dyDescent="0.3">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75" thickBot="1" x14ac:dyDescent="0.3">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75" thickBot="1" x14ac:dyDescent="0.3">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75" thickBot="1" x14ac:dyDescent="0.3">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75" thickBot="1" x14ac:dyDescent="0.3">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75" thickBot="1" x14ac:dyDescent="0.3">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75" thickBot="1" x14ac:dyDescent="0.3">
      <c r="B31" s="47" t="s">
        <v>89</v>
      </c>
      <c r="C31" s="48">
        <v>0.85</v>
      </c>
      <c r="D31" s="48">
        <v>0.85</v>
      </c>
      <c r="E31" s="48">
        <v>0.85</v>
      </c>
      <c r="F31" s="48">
        <v>0.85</v>
      </c>
      <c r="G31" s="48">
        <v>0.8</v>
      </c>
      <c r="H31" s="48">
        <v>0.9</v>
      </c>
      <c r="I31" s="48">
        <v>0.8</v>
      </c>
      <c r="J31" s="48">
        <v>0.9</v>
      </c>
      <c r="K31" s="35" t="s">
        <v>19</v>
      </c>
      <c r="L31" s="27">
        <v>2</v>
      </c>
    </row>
    <row r="32" spans="2:12" ht="15.75" thickBot="1" x14ac:dyDescent="0.3">
      <c r="B32" s="47" t="s">
        <v>90</v>
      </c>
      <c r="C32" s="48">
        <v>0.15</v>
      </c>
      <c r="D32" s="48">
        <v>0.15</v>
      </c>
      <c r="E32" s="48">
        <v>0.15</v>
      </c>
      <c r="F32" s="48">
        <v>0.15</v>
      </c>
      <c r="G32" s="48">
        <v>0.1</v>
      </c>
      <c r="H32" s="48">
        <v>0.2</v>
      </c>
      <c r="I32" s="48">
        <v>0.1</v>
      </c>
      <c r="J32" s="48">
        <v>0.2</v>
      </c>
      <c r="K32" s="35" t="s">
        <v>19</v>
      </c>
      <c r="L32" s="27">
        <v>2</v>
      </c>
    </row>
    <row r="33" spans="1:13" ht="15.75" thickBot="1" x14ac:dyDescent="0.3">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75" thickBot="1" x14ac:dyDescent="0.3">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75" thickBot="1" x14ac:dyDescent="0.3">
      <c r="B35" s="11"/>
      <c r="C35" s="27"/>
      <c r="D35" s="27"/>
      <c r="E35" s="27"/>
      <c r="F35" s="27"/>
      <c r="G35" s="27"/>
      <c r="H35" s="27"/>
      <c r="I35" s="27"/>
      <c r="J35" s="27"/>
      <c r="K35" s="35"/>
      <c r="L35" s="27"/>
    </row>
    <row r="36" spans="1:13" ht="15.75" thickBot="1" x14ac:dyDescent="0.3">
      <c r="B36" s="6" t="s">
        <v>22</v>
      </c>
      <c r="C36" s="27"/>
      <c r="D36" s="27"/>
      <c r="E36" s="27"/>
      <c r="F36" s="27"/>
      <c r="G36" s="27"/>
      <c r="H36" s="27"/>
      <c r="I36" s="27"/>
      <c r="J36" s="27"/>
      <c r="K36" s="35"/>
      <c r="L36" s="27"/>
    </row>
    <row r="37" spans="1:13" ht="15.75" thickBot="1" x14ac:dyDescent="0.3">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75" thickBot="1" x14ac:dyDescent="0.3">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25"/>
      <c r="D47" s="25"/>
      <c r="E47" s="25"/>
      <c r="F47" s="25"/>
      <c r="G47" s="25"/>
      <c r="H47" s="25"/>
      <c r="I47" s="25"/>
      <c r="J47" s="25"/>
      <c r="K47" s="25"/>
      <c r="L47" s="25"/>
      <c r="M47" s="25"/>
    </row>
    <row r="48" spans="1:13" x14ac:dyDescent="0.25">
      <c r="A48" s="1" t="s">
        <v>15</v>
      </c>
      <c r="B48" s="36" t="s">
        <v>30</v>
      </c>
      <c r="C48" s="25"/>
      <c r="D48" s="25"/>
      <c r="E48" s="25"/>
      <c r="F48" s="25"/>
      <c r="G48" s="25"/>
      <c r="H48" s="25"/>
      <c r="I48" s="25"/>
      <c r="J48" s="25"/>
      <c r="K48" s="25"/>
      <c r="L48" s="25"/>
      <c r="M48" s="25"/>
    </row>
    <row r="49" spans="1:13" ht="48" x14ac:dyDescent="0.25">
      <c r="A49" s="1" t="s">
        <v>16</v>
      </c>
      <c r="B49" s="37" t="s">
        <v>36</v>
      </c>
      <c r="C49" s="25"/>
      <c r="D49" s="25"/>
      <c r="E49" s="25"/>
      <c r="F49" s="25"/>
      <c r="G49" s="25"/>
      <c r="H49" s="25"/>
      <c r="I49" s="25"/>
      <c r="J49" s="25"/>
      <c r="K49" s="25"/>
      <c r="L49" s="25"/>
      <c r="M49" s="25"/>
    </row>
    <row r="50" spans="1:13" ht="48" x14ac:dyDescent="0.25">
      <c r="A50" s="1" t="s">
        <v>17</v>
      </c>
      <c r="B50" s="38" t="s">
        <v>52</v>
      </c>
      <c r="C50" s="25"/>
      <c r="D50" s="25"/>
      <c r="E50" s="25"/>
      <c r="F50" s="25"/>
      <c r="G50" s="25"/>
      <c r="H50" s="25"/>
      <c r="I50" s="25"/>
      <c r="J50" s="25"/>
      <c r="K50" s="25"/>
      <c r="L50" s="25"/>
      <c r="M50" s="25"/>
    </row>
    <row r="51" spans="1:13" ht="48" x14ac:dyDescent="0.25">
      <c r="A51" s="1" t="s">
        <v>18</v>
      </c>
      <c r="B51" s="37" t="s">
        <v>56</v>
      </c>
    </row>
    <row r="52" spans="1:13" ht="36" x14ac:dyDescent="0.25">
      <c r="A52" s="1" t="s">
        <v>19</v>
      </c>
      <c r="B52" s="37" t="s">
        <v>61</v>
      </c>
    </row>
    <row r="53" spans="1:13" ht="72" x14ac:dyDescent="0.25">
      <c r="A53" s="1" t="s">
        <v>43</v>
      </c>
      <c r="B53" s="37" t="s">
        <v>60</v>
      </c>
    </row>
    <row r="54" spans="1:13" ht="60"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15.75" thickBot="1" x14ac:dyDescent="0.3">
      <c r="B1" s="53" t="s">
        <v>94</v>
      </c>
    </row>
    <row r="2" spans="2:12" ht="15.75" thickBot="1" x14ac:dyDescent="0.3">
      <c r="B2" s="5" t="s">
        <v>0</v>
      </c>
      <c r="C2" s="136" t="s">
        <v>35</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0" t="s">
        <v>9</v>
      </c>
      <c r="C6" s="41">
        <v>5</v>
      </c>
      <c r="D6" s="41">
        <f>C6</f>
        <v>5</v>
      </c>
      <c r="E6" s="41">
        <f t="shared" ref="E6:F6" si="0">D6</f>
        <v>5</v>
      </c>
      <c r="F6" s="41">
        <f t="shared" si="0"/>
        <v>5</v>
      </c>
      <c r="G6" s="21">
        <v>3</v>
      </c>
      <c r="H6" s="21">
        <v>8</v>
      </c>
      <c r="I6" s="21">
        <v>3</v>
      </c>
      <c r="J6" s="21">
        <v>8</v>
      </c>
      <c r="K6" s="21" t="s">
        <v>29</v>
      </c>
      <c r="L6" s="21">
        <v>1</v>
      </c>
    </row>
    <row r="7" spans="2:12" ht="15.75" thickBot="1" x14ac:dyDescent="0.3">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75" thickBot="1" x14ac:dyDescent="0.3">
      <c r="B8" s="40" t="s">
        <v>23</v>
      </c>
      <c r="C8" s="31">
        <v>2</v>
      </c>
      <c r="D8" s="31">
        <f t="shared" si="1"/>
        <v>2</v>
      </c>
      <c r="E8" s="31">
        <f t="shared" si="1"/>
        <v>2</v>
      </c>
      <c r="F8" s="31">
        <f t="shared" si="1"/>
        <v>2</v>
      </c>
      <c r="G8" s="33">
        <v>0.5</v>
      </c>
      <c r="H8" s="33">
        <v>3</v>
      </c>
      <c r="I8" s="33">
        <f t="shared" si="2"/>
        <v>0.5</v>
      </c>
      <c r="J8" s="33">
        <f t="shared" si="2"/>
        <v>3</v>
      </c>
      <c r="K8" s="21"/>
      <c r="L8" s="21">
        <v>2</v>
      </c>
    </row>
    <row r="9" spans="2:12" ht="15.75" thickBot="1" x14ac:dyDescent="0.3">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75" thickBot="1" x14ac:dyDescent="0.3">
      <c r="B10" s="20" t="s">
        <v>24</v>
      </c>
      <c r="C10" s="21"/>
      <c r="D10" s="30"/>
      <c r="E10" s="30"/>
      <c r="F10" s="30"/>
      <c r="G10" s="21"/>
      <c r="H10" s="21"/>
      <c r="I10" s="21"/>
      <c r="J10" s="21"/>
      <c r="K10" s="21"/>
      <c r="L10" s="21"/>
    </row>
    <row r="11" spans="2:12" ht="15.75" thickBot="1" x14ac:dyDescent="0.3">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75" thickBot="1" x14ac:dyDescent="0.3">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75" thickBot="1" x14ac:dyDescent="0.3">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75" thickBot="1" x14ac:dyDescent="0.3">
      <c r="B14" s="20"/>
      <c r="C14" s="21"/>
      <c r="D14" s="21"/>
      <c r="E14" s="21"/>
      <c r="F14" s="21"/>
      <c r="G14" s="21"/>
      <c r="H14" s="21"/>
      <c r="I14" s="21"/>
      <c r="J14" s="21"/>
      <c r="K14" s="21"/>
      <c r="L14" s="21"/>
    </row>
    <row r="15" spans="2:12" ht="15.75" thickBot="1" x14ac:dyDescent="0.3">
      <c r="B15" s="6" t="s">
        <v>8</v>
      </c>
      <c r="C15" s="7"/>
      <c r="D15" s="7"/>
      <c r="E15" s="7"/>
      <c r="F15" s="7"/>
      <c r="G15" s="7"/>
      <c r="H15" s="7"/>
      <c r="I15" s="7"/>
      <c r="J15" s="7"/>
      <c r="K15" s="7"/>
      <c r="L15" s="9"/>
    </row>
    <row r="16" spans="2:12" ht="15.75" thickBot="1" x14ac:dyDescent="0.3">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75" thickBot="1" x14ac:dyDescent="0.3">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75" thickBot="1" x14ac:dyDescent="0.3">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75" thickBot="1" x14ac:dyDescent="0.3">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75" thickBot="1" x14ac:dyDescent="0.3">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75" thickBot="1" x14ac:dyDescent="0.3">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75" thickBot="1" x14ac:dyDescent="0.3">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75" thickBot="1" x14ac:dyDescent="0.3">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75" thickBot="1" x14ac:dyDescent="0.3">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75" thickBot="1" x14ac:dyDescent="0.3">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75" thickBot="1" x14ac:dyDescent="0.3">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75" thickBot="1" x14ac:dyDescent="0.3">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75" thickBot="1" x14ac:dyDescent="0.3">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75" thickBot="1" x14ac:dyDescent="0.3">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75" thickBot="1" x14ac:dyDescent="0.3">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75" thickBot="1" x14ac:dyDescent="0.3">
      <c r="B31" s="47" t="s">
        <v>89</v>
      </c>
      <c r="C31" s="48">
        <v>0.85</v>
      </c>
      <c r="D31" s="48">
        <v>0.85</v>
      </c>
      <c r="E31" s="48">
        <v>0.85</v>
      </c>
      <c r="F31" s="48">
        <v>0.85</v>
      </c>
      <c r="G31" s="48">
        <v>0.8</v>
      </c>
      <c r="H31" s="48">
        <v>0.9</v>
      </c>
      <c r="I31" s="48">
        <v>0.8</v>
      </c>
      <c r="J31" s="48">
        <v>0.9</v>
      </c>
      <c r="K31" s="35" t="s">
        <v>19</v>
      </c>
      <c r="L31" s="21">
        <v>2</v>
      </c>
    </row>
    <row r="32" spans="2:12" ht="15.75" thickBot="1" x14ac:dyDescent="0.3">
      <c r="B32" s="47" t="s">
        <v>90</v>
      </c>
      <c r="C32" s="48">
        <v>0.15</v>
      </c>
      <c r="D32" s="48">
        <v>0.15</v>
      </c>
      <c r="E32" s="48">
        <v>0.15</v>
      </c>
      <c r="F32" s="48">
        <v>0.15</v>
      </c>
      <c r="G32" s="48">
        <v>0.1</v>
      </c>
      <c r="H32" s="48">
        <v>0.2</v>
      </c>
      <c r="I32" s="48">
        <v>0.1</v>
      </c>
      <c r="J32" s="48">
        <v>0.2</v>
      </c>
      <c r="K32" s="35" t="s">
        <v>19</v>
      </c>
      <c r="L32" s="21">
        <v>2</v>
      </c>
    </row>
    <row r="33" spans="1:13" ht="15.75" thickBot="1" x14ac:dyDescent="0.3">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75" thickBot="1" x14ac:dyDescent="0.3">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75" thickBot="1" x14ac:dyDescent="0.3">
      <c r="B35" s="11"/>
      <c r="C35" s="21"/>
      <c r="D35" s="21"/>
      <c r="E35" s="21"/>
      <c r="F35" s="21"/>
      <c r="G35" s="21"/>
      <c r="H35" s="21"/>
      <c r="I35" s="21"/>
      <c r="J35" s="21"/>
      <c r="K35" s="35"/>
      <c r="L35" s="21"/>
    </row>
    <row r="36" spans="1:13" ht="15.75" thickBot="1" x14ac:dyDescent="0.3">
      <c r="B36" s="6" t="s">
        <v>22</v>
      </c>
      <c r="C36" s="21"/>
      <c r="D36" s="21"/>
      <c r="E36" s="21"/>
      <c r="F36" s="21"/>
      <c r="G36" s="21"/>
      <c r="H36" s="21"/>
      <c r="I36" s="21"/>
      <c r="J36" s="21"/>
      <c r="K36" s="35"/>
      <c r="L36" s="21"/>
    </row>
    <row r="37" spans="1:13" ht="15.75" thickBot="1" x14ac:dyDescent="0.3">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75" thickBot="1" x14ac:dyDescent="0.3">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row>
    <row r="44" spans="1:13" x14ac:dyDescent="0.25">
      <c r="A44" s="23">
        <v>4</v>
      </c>
      <c r="B44" s="23" t="s">
        <v>47</v>
      </c>
    </row>
    <row r="46" spans="1:13" x14ac:dyDescent="0.25">
      <c r="B46" s="3" t="s">
        <v>13</v>
      </c>
      <c r="C46" s="2"/>
      <c r="D46" s="2"/>
      <c r="E46" s="2"/>
      <c r="F46" s="2"/>
      <c r="G46" s="2"/>
      <c r="H46" s="2"/>
      <c r="I46" s="2"/>
      <c r="J46" s="2"/>
      <c r="K46" s="2"/>
      <c r="L46" s="2"/>
      <c r="M46" s="2"/>
    </row>
    <row r="47" spans="1:13" x14ac:dyDescent="0.25">
      <c r="A47" s="1" t="s">
        <v>14</v>
      </c>
      <c r="B47" s="36" t="s">
        <v>28</v>
      </c>
      <c r="C47" s="104"/>
      <c r="D47" s="104"/>
      <c r="E47" s="104"/>
      <c r="F47" s="104"/>
      <c r="G47" s="104"/>
      <c r="H47" s="104"/>
      <c r="I47" s="104"/>
      <c r="J47" s="104"/>
      <c r="K47" s="104"/>
      <c r="L47" s="104"/>
      <c r="M47" s="104"/>
    </row>
    <row r="48" spans="1:13" x14ac:dyDescent="0.25">
      <c r="A48" s="1" t="s">
        <v>15</v>
      </c>
      <c r="B48" s="37" t="s">
        <v>30</v>
      </c>
      <c r="C48" s="139"/>
      <c r="D48" s="106"/>
      <c r="E48" s="106"/>
      <c r="F48" s="106"/>
      <c r="G48" s="106"/>
      <c r="H48" s="106"/>
      <c r="I48" s="106"/>
      <c r="J48" s="106"/>
      <c r="K48" s="106"/>
      <c r="L48" s="106"/>
      <c r="M48" s="106"/>
    </row>
    <row r="49" spans="1:13" ht="48" x14ac:dyDescent="0.25">
      <c r="A49" s="1" t="s">
        <v>16</v>
      </c>
      <c r="B49" s="37" t="s">
        <v>36</v>
      </c>
      <c r="C49" s="19"/>
      <c r="D49" s="19"/>
      <c r="E49" s="19"/>
      <c r="F49" s="19"/>
      <c r="G49" s="19"/>
      <c r="H49" s="19"/>
      <c r="I49" s="19"/>
      <c r="J49" s="19"/>
      <c r="K49" s="19"/>
      <c r="L49" s="19"/>
      <c r="M49" s="19"/>
    </row>
    <row r="50" spans="1:13" ht="48" x14ac:dyDescent="0.25">
      <c r="A50" s="1" t="s">
        <v>17</v>
      </c>
      <c r="B50" s="38" t="s">
        <v>52</v>
      </c>
      <c r="C50" s="19"/>
      <c r="D50" s="19"/>
      <c r="E50" s="19"/>
      <c r="F50" s="19"/>
      <c r="G50" s="19"/>
      <c r="H50" s="19"/>
      <c r="I50" s="19"/>
      <c r="J50" s="19"/>
      <c r="K50" s="19"/>
      <c r="L50" s="19"/>
      <c r="M50" s="19"/>
    </row>
    <row r="51" spans="1:13" ht="48" x14ac:dyDescent="0.25">
      <c r="A51" s="1" t="s">
        <v>18</v>
      </c>
      <c r="B51" s="37" t="s">
        <v>56</v>
      </c>
      <c r="C51" s="19"/>
      <c r="D51" s="19"/>
      <c r="E51" s="19"/>
      <c r="F51" s="19"/>
      <c r="G51" s="19"/>
      <c r="H51" s="19"/>
      <c r="I51" s="19"/>
      <c r="J51" s="19"/>
      <c r="K51" s="19"/>
      <c r="L51" s="19"/>
      <c r="M51" s="19"/>
    </row>
    <row r="52" spans="1:13" ht="24" x14ac:dyDescent="0.25">
      <c r="A52" s="1" t="s">
        <v>19</v>
      </c>
      <c r="B52" s="37" t="s">
        <v>62</v>
      </c>
      <c r="C52" s="19"/>
      <c r="D52" s="19"/>
      <c r="E52" s="19"/>
      <c r="F52" s="19"/>
      <c r="G52" s="19"/>
      <c r="H52" s="19"/>
      <c r="I52" s="19"/>
      <c r="J52" s="19"/>
      <c r="K52" s="19"/>
      <c r="L52" s="19"/>
      <c r="M52" s="19"/>
    </row>
    <row r="53" spans="1:13" ht="60" x14ac:dyDescent="0.25">
      <c r="A53" s="1" t="s">
        <v>43</v>
      </c>
      <c r="B53" s="37" t="s">
        <v>63</v>
      </c>
    </row>
    <row r="54" spans="1:13" ht="36" x14ac:dyDescent="0.25">
      <c r="A54" s="1" t="s">
        <v>55</v>
      </c>
      <c r="B54" s="37" t="s">
        <v>44</v>
      </c>
    </row>
    <row r="55" spans="1:13" ht="60" x14ac:dyDescent="0.25">
      <c r="A55" s="1" t="s">
        <v>59</v>
      </c>
      <c r="B55" s="37" t="s">
        <v>67</v>
      </c>
    </row>
    <row r="56" spans="1:13" ht="48" x14ac:dyDescent="0.25">
      <c r="A56" s="1" t="s">
        <v>64</v>
      </c>
      <c r="B56" s="37" t="s">
        <v>68</v>
      </c>
    </row>
    <row r="60" spans="1:13" x14ac:dyDescent="0.25">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zoomScaleNormal="100"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30.75" thickBot="1" x14ac:dyDescent="0.3">
      <c r="B1" s="53" t="s">
        <v>95</v>
      </c>
    </row>
    <row r="2" spans="2:12" ht="15.75" thickBot="1" x14ac:dyDescent="0.3">
      <c r="B2" s="5" t="s">
        <v>0</v>
      </c>
      <c r="C2" s="136" t="s">
        <v>33</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13" t="s">
        <v>9</v>
      </c>
      <c r="C6" s="41">
        <v>18</v>
      </c>
      <c r="D6" s="31">
        <v>18</v>
      </c>
      <c r="E6" s="31">
        <v>18</v>
      </c>
      <c r="F6" s="31">
        <v>18</v>
      </c>
      <c r="G6" s="14">
        <v>10</v>
      </c>
      <c r="H6" s="14">
        <v>25</v>
      </c>
      <c r="I6" s="14">
        <v>10</v>
      </c>
      <c r="J6" s="33">
        <v>25</v>
      </c>
      <c r="K6" s="27" t="s">
        <v>29</v>
      </c>
      <c r="L6" s="27">
        <v>1</v>
      </c>
    </row>
    <row r="7" spans="2:12" ht="15.75" thickBot="1" x14ac:dyDescent="0.3">
      <c r="B7" s="13" t="s">
        <v>70</v>
      </c>
      <c r="C7" s="31">
        <v>5</v>
      </c>
      <c r="D7" s="31">
        <v>5</v>
      </c>
      <c r="E7" s="31">
        <v>5</v>
      </c>
      <c r="F7" s="31">
        <v>5</v>
      </c>
      <c r="G7" s="33">
        <v>2</v>
      </c>
      <c r="H7" s="33">
        <v>7</v>
      </c>
      <c r="I7" s="33">
        <v>2</v>
      </c>
      <c r="J7" s="33">
        <v>7</v>
      </c>
      <c r="K7" s="27" t="s">
        <v>16</v>
      </c>
      <c r="L7" s="27">
        <v>2</v>
      </c>
    </row>
    <row r="8" spans="2:12" ht="15.75" thickBot="1" x14ac:dyDescent="0.3">
      <c r="B8" s="13" t="s">
        <v>23</v>
      </c>
      <c r="C8" s="31">
        <v>2</v>
      </c>
      <c r="D8" s="31">
        <v>2</v>
      </c>
      <c r="E8" s="31">
        <v>2</v>
      </c>
      <c r="F8" s="31">
        <v>2</v>
      </c>
      <c r="G8" s="33">
        <v>0.5</v>
      </c>
      <c r="H8" s="33">
        <v>3</v>
      </c>
      <c r="I8" s="33">
        <v>0.5</v>
      </c>
      <c r="J8" s="33">
        <v>3</v>
      </c>
      <c r="K8" s="27"/>
      <c r="L8" s="27">
        <v>2</v>
      </c>
    </row>
    <row r="9" spans="2:12" ht="15.75" thickBot="1" x14ac:dyDescent="0.3">
      <c r="B9" s="13" t="s">
        <v>10</v>
      </c>
      <c r="C9" s="14">
        <v>40</v>
      </c>
      <c r="D9" s="14">
        <v>40</v>
      </c>
      <c r="E9" s="17">
        <v>40</v>
      </c>
      <c r="F9" s="17">
        <v>40</v>
      </c>
      <c r="G9" s="33">
        <v>30</v>
      </c>
      <c r="H9" s="33">
        <v>50</v>
      </c>
      <c r="I9" s="33">
        <v>30</v>
      </c>
      <c r="J9" s="33">
        <v>50</v>
      </c>
      <c r="K9" s="27" t="s">
        <v>17</v>
      </c>
      <c r="L9" s="27">
        <v>1</v>
      </c>
    </row>
    <row r="10" spans="2:12" ht="15.75" thickBot="1" x14ac:dyDescent="0.3">
      <c r="B10" s="13" t="s">
        <v>24</v>
      </c>
      <c r="C10" s="14"/>
      <c r="D10" s="14"/>
      <c r="E10" s="14"/>
      <c r="F10" s="14"/>
      <c r="G10" s="33"/>
      <c r="H10" s="33"/>
      <c r="I10" s="33"/>
      <c r="J10" s="33"/>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30" t="s">
        <v>40</v>
      </c>
      <c r="H12" s="30" t="s">
        <v>40</v>
      </c>
      <c r="I12" s="30" t="s">
        <v>40</v>
      </c>
      <c r="J12" s="30" t="s">
        <v>40</v>
      </c>
      <c r="K12" s="27"/>
      <c r="L12" s="27"/>
    </row>
    <row r="13" spans="2:12" ht="15.75" thickBot="1" x14ac:dyDescent="0.3">
      <c r="B13" s="10" t="s">
        <v>25</v>
      </c>
      <c r="C13" s="34">
        <v>1</v>
      </c>
      <c r="D13" s="34">
        <v>1</v>
      </c>
      <c r="E13" s="34">
        <v>1</v>
      </c>
      <c r="F13" s="34">
        <v>1</v>
      </c>
      <c r="G13" s="34" t="s">
        <v>27</v>
      </c>
      <c r="H13" s="34" t="s">
        <v>48</v>
      </c>
      <c r="I13" s="34" t="s">
        <v>27</v>
      </c>
      <c r="J13" s="34" t="s">
        <v>48</v>
      </c>
      <c r="K13" s="27"/>
      <c r="L13" s="27"/>
    </row>
    <row r="14" spans="2:12" ht="15.75" thickBot="1" x14ac:dyDescent="0.3">
      <c r="B14" s="13"/>
      <c r="C14" s="14"/>
      <c r="D14" s="14"/>
      <c r="E14" s="14"/>
      <c r="F14" s="14"/>
      <c r="G14" s="33"/>
      <c r="H14" s="33"/>
      <c r="I14" s="33"/>
      <c r="J14" s="33"/>
      <c r="K14" s="27"/>
      <c r="L14" s="27"/>
    </row>
    <row r="15" spans="2:12" ht="15.75" thickBot="1" x14ac:dyDescent="0.3">
      <c r="B15" s="6" t="s">
        <v>8</v>
      </c>
      <c r="C15" s="7"/>
      <c r="D15" s="7"/>
      <c r="E15" s="7"/>
      <c r="F15" s="7"/>
      <c r="G15" s="7"/>
      <c r="H15" s="7"/>
      <c r="I15" s="7"/>
      <c r="J15" s="7"/>
      <c r="K15" s="7"/>
      <c r="L15" s="9"/>
    </row>
    <row r="16" spans="2:12" ht="23.25" thickBot="1" x14ac:dyDescent="0.3">
      <c r="B16" s="47" t="s">
        <v>75</v>
      </c>
      <c r="C16" s="14">
        <v>655</v>
      </c>
      <c r="D16" s="14">
        <v>655</v>
      </c>
      <c r="E16" s="27">
        <v>655</v>
      </c>
      <c r="F16" s="27">
        <v>655</v>
      </c>
      <c r="G16" s="18" t="s">
        <v>53</v>
      </c>
      <c r="H16" s="18" t="s">
        <v>53</v>
      </c>
      <c r="I16" s="18" t="s">
        <v>53</v>
      </c>
      <c r="J16" s="18" t="s">
        <v>53</v>
      </c>
      <c r="K16" s="35" t="s">
        <v>39</v>
      </c>
      <c r="L16" s="27" t="s">
        <v>37</v>
      </c>
    </row>
    <row r="17" spans="2:12" ht="15.75" thickBot="1" x14ac:dyDescent="0.3">
      <c r="B17" s="47" t="s">
        <v>76</v>
      </c>
      <c r="C17" s="18">
        <v>2925</v>
      </c>
      <c r="D17" s="18">
        <v>2925</v>
      </c>
      <c r="E17" s="18">
        <v>2925</v>
      </c>
      <c r="F17" s="18">
        <v>2925</v>
      </c>
      <c r="G17" s="18" t="s">
        <v>53</v>
      </c>
      <c r="H17" s="18" t="s">
        <v>53</v>
      </c>
      <c r="I17" s="18" t="s">
        <v>53</v>
      </c>
      <c r="J17" s="18" t="s">
        <v>53</v>
      </c>
      <c r="K17" s="35" t="s">
        <v>54</v>
      </c>
      <c r="L17" s="27" t="s">
        <v>37</v>
      </c>
    </row>
    <row r="18" spans="2:12" ht="15.75" thickBot="1" x14ac:dyDescent="0.3">
      <c r="B18" s="47" t="s">
        <v>77</v>
      </c>
      <c r="C18" s="18">
        <v>3375</v>
      </c>
      <c r="D18" s="18">
        <v>3375</v>
      </c>
      <c r="E18" s="18">
        <v>3375</v>
      </c>
      <c r="F18" s="18">
        <v>3375</v>
      </c>
      <c r="G18" s="18" t="s">
        <v>53</v>
      </c>
      <c r="H18" s="18" t="s">
        <v>53</v>
      </c>
      <c r="I18" s="18" t="s">
        <v>53</v>
      </c>
      <c r="J18" s="18" t="s">
        <v>53</v>
      </c>
      <c r="K18" s="35" t="s">
        <v>54</v>
      </c>
      <c r="L18" s="27" t="s">
        <v>37</v>
      </c>
    </row>
    <row r="19" spans="2:12" ht="15.75" thickBot="1" x14ac:dyDescent="0.3">
      <c r="B19" s="47" t="s">
        <v>78</v>
      </c>
      <c r="C19" s="18">
        <v>3775</v>
      </c>
      <c r="D19" s="18">
        <v>3775</v>
      </c>
      <c r="E19" s="18">
        <v>3775</v>
      </c>
      <c r="F19" s="18">
        <v>3775</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35"/>
      <c r="L20" s="27"/>
    </row>
    <row r="21" spans="2:12" ht="15.75" thickBot="1" x14ac:dyDescent="0.3">
      <c r="B21" s="47" t="s">
        <v>80</v>
      </c>
      <c r="C21" s="18">
        <v>180</v>
      </c>
      <c r="D21" s="18">
        <v>180</v>
      </c>
      <c r="E21" s="18">
        <v>180</v>
      </c>
      <c r="F21" s="18">
        <v>180</v>
      </c>
      <c r="G21" s="18" t="s">
        <v>53</v>
      </c>
      <c r="H21" s="18" t="s">
        <v>53</v>
      </c>
      <c r="I21" s="18" t="s">
        <v>53</v>
      </c>
      <c r="J21" s="18" t="s">
        <v>53</v>
      </c>
      <c r="K21" s="35" t="s">
        <v>58</v>
      </c>
      <c r="L21" s="27" t="s">
        <v>37</v>
      </c>
    </row>
    <row r="22" spans="2:12" ht="15.75" thickBot="1" x14ac:dyDescent="0.3">
      <c r="B22" s="47" t="s">
        <v>81</v>
      </c>
      <c r="C22" s="18">
        <v>234.5</v>
      </c>
      <c r="D22" s="18">
        <v>234.5</v>
      </c>
      <c r="E22" s="18">
        <v>234.5</v>
      </c>
      <c r="F22" s="18">
        <v>234.5</v>
      </c>
      <c r="G22" s="18" t="s">
        <v>53</v>
      </c>
      <c r="H22" s="18" t="s">
        <v>53</v>
      </c>
      <c r="I22" s="18" t="s">
        <v>53</v>
      </c>
      <c r="J22" s="18" t="s">
        <v>53</v>
      </c>
      <c r="K22" s="35" t="s">
        <v>58</v>
      </c>
      <c r="L22" s="27" t="s">
        <v>37</v>
      </c>
    </row>
    <row r="23" spans="2:12" ht="15.75" thickBot="1" x14ac:dyDescent="0.3">
      <c r="B23" s="47" t="s">
        <v>82</v>
      </c>
      <c r="C23" s="18">
        <v>250</v>
      </c>
      <c r="D23" s="18">
        <v>250</v>
      </c>
      <c r="E23" s="18">
        <v>250</v>
      </c>
      <c r="F23" s="18">
        <v>250</v>
      </c>
      <c r="G23" s="18" t="s">
        <v>53</v>
      </c>
      <c r="H23" s="18" t="s">
        <v>53</v>
      </c>
      <c r="I23" s="18" t="s">
        <v>53</v>
      </c>
      <c r="J23" s="18" t="s">
        <v>53</v>
      </c>
      <c r="K23" s="35" t="s">
        <v>58</v>
      </c>
      <c r="L23" s="27" t="s">
        <v>37</v>
      </c>
    </row>
    <row r="24" spans="2:12" ht="15.75" thickBot="1" x14ac:dyDescent="0.3">
      <c r="B24" s="47" t="s">
        <v>83</v>
      </c>
      <c r="C24" s="18">
        <v>320</v>
      </c>
      <c r="D24" s="18">
        <v>320</v>
      </c>
      <c r="E24" s="18">
        <v>320</v>
      </c>
      <c r="F24" s="18">
        <v>320</v>
      </c>
      <c r="G24" s="18" t="s">
        <v>53</v>
      </c>
      <c r="H24" s="18" t="s">
        <v>53</v>
      </c>
      <c r="I24" s="18" t="s">
        <v>53</v>
      </c>
      <c r="J24" s="18" t="s">
        <v>53</v>
      </c>
      <c r="K24" s="35" t="s">
        <v>58</v>
      </c>
      <c r="L24" s="27" t="s">
        <v>37</v>
      </c>
    </row>
    <row r="25" spans="2:12" ht="15.75" thickBot="1" x14ac:dyDescent="0.3">
      <c r="B25" s="47" t="s">
        <v>84</v>
      </c>
      <c r="C25" s="18">
        <v>455</v>
      </c>
      <c r="D25" s="18">
        <v>455</v>
      </c>
      <c r="E25" s="18">
        <v>455</v>
      </c>
      <c r="F25" s="18">
        <v>455</v>
      </c>
      <c r="G25" s="18" t="s">
        <v>53</v>
      </c>
      <c r="H25" s="18" t="s">
        <v>53</v>
      </c>
      <c r="I25" s="18" t="s">
        <v>53</v>
      </c>
      <c r="J25" s="18" t="s">
        <v>53</v>
      </c>
      <c r="K25" s="35" t="s">
        <v>58</v>
      </c>
      <c r="L25" s="27" t="s">
        <v>37</v>
      </c>
    </row>
    <row r="26" spans="2:12" ht="15.75" thickBot="1" x14ac:dyDescent="0.3">
      <c r="B26" s="47" t="s">
        <v>85</v>
      </c>
      <c r="C26" s="18">
        <v>900</v>
      </c>
      <c r="D26" s="18">
        <v>900</v>
      </c>
      <c r="E26" s="18">
        <v>900</v>
      </c>
      <c r="F26" s="18">
        <v>900</v>
      </c>
      <c r="G26" s="18" t="s">
        <v>53</v>
      </c>
      <c r="H26" s="18" t="s">
        <v>53</v>
      </c>
      <c r="I26" s="18" t="s">
        <v>53</v>
      </c>
      <c r="J26" s="18" t="s">
        <v>53</v>
      </c>
      <c r="K26" s="35" t="s">
        <v>58</v>
      </c>
      <c r="L26" s="27" t="s">
        <v>37</v>
      </c>
    </row>
    <row r="27" spans="2:12" ht="15.75" thickBot="1" x14ac:dyDescent="0.3">
      <c r="B27" s="47" t="s">
        <v>86</v>
      </c>
      <c r="C27" s="18" t="s">
        <v>40</v>
      </c>
      <c r="D27" s="18" t="s">
        <v>40</v>
      </c>
      <c r="E27" s="18" t="s">
        <v>40</v>
      </c>
      <c r="F27" s="18" t="s">
        <v>40</v>
      </c>
      <c r="G27" s="18" t="s">
        <v>40</v>
      </c>
      <c r="H27" s="18" t="s">
        <v>40</v>
      </c>
      <c r="I27" s="18" t="s">
        <v>40</v>
      </c>
      <c r="J27" s="18" t="s">
        <v>40</v>
      </c>
      <c r="K27" s="35"/>
      <c r="L27" s="27"/>
    </row>
    <row r="28" spans="2:12" ht="15.75" thickBot="1" x14ac:dyDescent="0.3">
      <c r="B28" s="47" t="s">
        <v>88</v>
      </c>
      <c r="C28" s="18" t="s">
        <v>40</v>
      </c>
      <c r="D28" s="18" t="s">
        <v>40</v>
      </c>
      <c r="E28" s="18" t="s">
        <v>40</v>
      </c>
      <c r="F28" s="18" t="s">
        <v>40</v>
      </c>
      <c r="G28" s="18" t="s">
        <v>40</v>
      </c>
      <c r="H28" s="18" t="s">
        <v>40</v>
      </c>
      <c r="I28" s="18" t="s">
        <v>40</v>
      </c>
      <c r="J28" s="18" t="s">
        <v>40</v>
      </c>
      <c r="K28" s="35"/>
      <c r="L28" s="27"/>
    </row>
    <row r="29" spans="2:12" ht="15.75" thickBot="1" x14ac:dyDescent="0.3">
      <c r="B29" s="47" t="s">
        <v>42</v>
      </c>
      <c r="C29" s="18">
        <v>100000</v>
      </c>
      <c r="D29" s="18">
        <v>100000</v>
      </c>
      <c r="E29" s="18">
        <v>100000</v>
      </c>
      <c r="F29" s="18">
        <v>100000</v>
      </c>
      <c r="G29" s="18">
        <v>80000</v>
      </c>
      <c r="H29" s="18">
        <v>120000</v>
      </c>
      <c r="I29" s="18">
        <v>80000</v>
      </c>
      <c r="J29" s="18">
        <v>120000</v>
      </c>
      <c r="K29" s="35"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35" t="s">
        <v>59</v>
      </c>
      <c r="L30" s="27">
        <v>2</v>
      </c>
    </row>
    <row r="31" spans="2:12" ht="15.75" thickBot="1" x14ac:dyDescent="0.3">
      <c r="B31" s="47" t="s">
        <v>89</v>
      </c>
      <c r="C31" s="48">
        <v>0.75</v>
      </c>
      <c r="D31" s="48">
        <v>0.75</v>
      </c>
      <c r="E31" s="48">
        <v>0.75</v>
      </c>
      <c r="F31" s="48">
        <v>0.75</v>
      </c>
      <c r="G31" s="48">
        <v>0.65</v>
      </c>
      <c r="H31" s="48">
        <v>0.8</v>
      </c>
      <c r="I31" s="48">
        <v>0.65</v>
      </c>
      <c r="J31" s="48">
        <v>0.8</v>
      </c>
      <c r="K31" s="35" t="s">
        <v>19</v>
      </c>
      <c r="L31" s="27">
        <v>2</v>
      </c>
    </row>
    <row r="32" spans="2:12" ht="15.75" thickBot="1" x14ac:dyDescent="0.3">
      <c r="B32" s="47" t="s">
        <v>90</v>
      </c>
      <c r="C32" s="48">
        <v>0.25</v>
      </c>
      <c r="D32" s="48">
        <v>0.25</v>
      </c>
      <c r="E32" s="48">
        <v>0.25</v>
      </c>
      <c r="F32" s="48">
        <v>0.25</v>
      </c>
      <c r="G32" s="48">
        <v>0.2</v>
      </c>
      <c r="H32" s="48">
        <v>0.35</v>
      </c>
      <c r="I32" s="48">
        <v>0.2</v>
      </c>
      <c r="J32" s="48">
        <v>0.35</v>
      </c>
      <c r="K32" s="35" t="s">
        <v>19</v>
      </c>
      <c r="L32" s="27">
        <v>2</v>
      </c>
    </row>
    <row r="33" spans="1:13" ht="15.75" thickBot="1" x14ac:dyDescent="0.3">
      <c r="B33" s="47" t="s">
        <v>12</v>
      </c>
      <c r="C33" s="28" t="s">
        <v>40</v>
      </c>
      <c r="D33" s="28" t="s">
        <v>40</v>
      </c>
      <c r="E33" s="28" t="s">
        <v>40</v>
      </c>
      <c r="F33" s="28" t="s">
        <v>40</v>
      </c>
      <c r="G33" s="42" t="s">
        <v>40</v>
      </c>
      <c r="H33" s="42" t="s">
        <v>40</v>
      </c>
      <c r="I33" s="42" t="s">
        <v>40</v>
      </c>
      <c r="J33" s="42" t="s">
        <v>40</v>
      </c>
      <c r="K33" s="35"/>
      <c r="L33" s="28"/>
    </row>
    <row r="34" spans="1:13" ht="15.75" thickBot="1" x14ac:dyDescent="0.3">
      <c r="B34" s="47" t="s">
        <v>26</v>
      </c>
      <c r="C34" s="28" t="s">
        <v>48</v>
      </c>
      <c r="D34" s="28" t="s">
        <v>48</v>
      </c>
      <c r="E34" s="28" t="s">
        <v>48</v>
      </c>
      <c r="F34" s="28" t="s">
        <v>48</v>
      </c>
      <c r="G34" s="18">
        <v>1</v>
      </c>
      <c r="H34" s="18">
        <v>2</v>
      </c>
      <c r="I34" s="18">
        <v>1</v>
      </c>
      <c r="J34" s="18">
        <v>2</v>
      </c>
      <c r="K34" s="35"/>
      <c r="L34" s="28" t="s">
        <v>46</v>
      </c>
    </row>
    <row r="35" spans="1:13" ht="15.75" thickBot="1" x14ac:dyDescent="0.3">
      <c r="B35" s="11"/>
      <c r="C35" s="14"/>
      <c r="D35" s="14"/>
      <c r="E35" s="14"/>
      <c r="F35" s="14"/>
      <c r="G35" s="14"/>
      <c r="H35" s="14"/>
      <c r="I35" s="14"/>
      <c r="J35" s="14"/>
      <c r="K35" s="35"/>
      <c r="L35" s="27"/>
    </row>
    <row r="36" spans="1:13" ht="15.75" thickBot="1" x14ac:dyDescent="0.3">
      <c r="B36" s="6" t="s">
        <v>22</v>
      </c>
      <c r="C36" s="14"/>
      <c r="D36" s="14"/>
      <c r="E36" s="14"/>
      <c r="F36" s="14"/>
      <c r="G36" s="14"/>
      <c r="H36" s="14"/>
      <c r="I36" s="14"/>
      <c r="J36" s="14"/>
      <c r="K36" s="35"/>
      <c r="L36" s="27"/>
    </row>
    <row r="37" spans="1:13" ht="15.75" thickBot="1" x14ac:dyDescent="0.3">
      <c r="B37" s="47" t="s">
        <v>71</v>
      </c>
      <c r="C37" s="18">
        <v>265000</v>
      </c>
      <c r="D37" s="18">
        <v>265000</v>
      </c>
      <c r="E37" s="18">
        <v>265000</v>
      </c>
      <c r="F37" s="18">
        <v>265000</v>
      </c>
      <c r="G37" s="18">
        <v>212000</v>
      </c>
      <c r="H37" s="18">
        <v>318000</v>
      </c>
      <c r="I37" s="18">
        <v>212000</v>
      </c>
      <c r="J37" s="18">
        <v>318000</v>
      </c>
      <c r="K37" s="35"/>
      <c r="L37" s="27">
        <v>2</v>
      </c>
    </row>
    <row r="38" spans="1:13" ht="15.75" thickBot="1" x14ac:dyDescent="0.3">
      <c r="B38" s="47" t="s">
        <v>72</v>
      </c>
      <c r="C38" s="18">
        <v>240000</v>
      </c>
      <c r="D38" s="18">
        <v>240000</v>
      </c>
      <c r="E38" s="18">
        <v>240000</v>
      </c>
      <c r="F38" s="18">
        <v>240000</v>
      </c>
      <c r="G38" s="18">
        <v>192000</v>
      </c>
      <c r="H38" s="18">
        <v>288000</v>
      </c>
      <c r="I38" s="18">
        <v>192000</v>
      </c>
      <c r="J38" s="18">
        <v>288000</v>
      </c>
      <c r="K38" s="35"/>
      <c r="L38" s="27">
        <v>2</v>
      </c>
    </row>
    <row r="39" spans="1:13" x14ac:dyDescent="0.25">
      <c r="B39" s="43"/>
      <c r="C39" s="44"/>
      <c r="D39" s="44"/>
      <c r="E39" s="44"/>
      <c r="F39" s="44"/>
      <c r="G39" s="44"/>
      <c r="H39" s="44"/>
      <c r="I39" s="44"/>
      <c r="J39" s="44"/>
      <c r="K39" s="45"/>
      <c r="L39" s="45"/>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12"/>
      <c r="D47" s="12"/>
      <c r="E47" s="12"/>
      <c r="F47" s="12"/>
      <c r="G47" s="12"/>
      <c r="H47" s="12"/>
      <c r="I47" s="12"/>
      <c r="J47" s="12"/>
      <c r="K47" s="12"/>
      <c r="L47" s="12"/>
      <c r="M47" s="12"/>
    </row>
    <row r="48" spans="1:13" x14ac:dyDescent="0.25">
      <c r="A48" s="1" t="s">
        <v>15</v>
      </c>
      <c r="B48" s="36" t="s">
        <v>30</v>
      </c>
      <c r="C48" s="12"/>
      <c r="D48" s="12"/>
      <c r="E48" s="12"/>
      <c r="F48" s="12"/>
      <c r="G48" s="12"/>
      <c r="H48" s="12"/>
      <c r="I48" s="12"/>
      <c r="J48" s="12"/>
      <c r="K48" s="12"/>
      <c r="L48" s="12"/>
      <c r="M48" s="12"/>
    </row>
    <row r="49" spans="1:13" ht="48" x14ac:dyDescent="0.25">
      <c r="A49" s="1" t="s">
        <v>16</v>
      </c>
      <c r="B49" s="37" t="s">
        <v>36</v>
      </c>
      <c r="C49" s="12"/>
      <c r="D49" s="12"/>
      <c r="E49" s="12"/>
      <c r="F49" s="12"/>
      <c r="G49" s="12"/>
      <c r="H49" s="12"/>
      <c r="I49" s="12"/>
      <c r="J49" s="12"/>
      <c r="K49" s="12"/>
      <c r="L49" s="12"/>
      <c r="M49" s="12"/>
    </row>
    <row r="50" spans="1:13" ht="48" x14ac:dyDescent="0.25">
      <c r="A50" s="1" t="s">
        <v>17</v>
      </c>
      <c r="B50" s="38" t="s">
        <v>52</v>
      </c>
      <c r="C50" s="12"/>
      <c r="D50" s="12"/>
      <c r="E50" s="12"/>
      <c r="F50" s="12"/>
      <c r="G50" s="12"/>
      <c r="H50" s="12"/>
      <c r="I50" s="12"/>
      <c r="J50" s="12"/>
      <c r="K50" s="12"/>
      <c r="L50" s="12"/>
      <c r="M50" s="12"/>
    </row>
    <row r="51" spans="1:13" ht="48" x14ac:dyDescent="0.25">
      <c r="A51" s="1" t="s">
        <v>18</v>
      </c>
      <c r="B51" s="37" t="s">
        <v>56</v>
      </c>
    </row>
    <row r="52" spans="1:13" x14ac:dyDescent="0.25">
      <c r="A52" s="1" t="s">
        <v>19</v>
      </c>
      <c r="B52" s="37" t="s">
        <v>57</v>
      </c>
    </row>
    <row r="53" spans="1:13" ht="72" x14ac:dyDescent="0.25">
      <c r="A53" s="1" t="s">
        <v>43</v>
      </c>
      <c r="B53" s="37" t="s">
        <v>60</v>
      </c>
    </row>
    <row r="54" spans="1:13" ht="60"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N39" sqref="N39"/>
    </sheetView>
  </sheetViews>
  <sheetFormatPr defaultColWidth="9.28515625" defaultRowHeight="15" x14ac:dyDescent="0.25"/>
  <cols>
    <col min="1" max="1" width="2.28515625" style="4" bestFit="1" customWidth="1"/>
    <col min="2" max="2" width="42.85546875" style="4" customWidth="1"/>
    <col min="3" max="12" width="9.140625" style="4" customWidth="1"/>
    <col min="13" max="16384" width="9.28515625" style="4"/>
  </cols>
  <sheetData>
    <row r="1" spans="2:12" ht="16.5" thickBot="1" x14ac:dyDescent="0.3">
      <c r="B1" s="54" t="s">
        <v>96</v>
      </c>
    </row>
    <row r="2" spans="2:12" ht="15.75" thickBot="1" x14ac:dyDescent="0.3">
      <c r="B2" s="5" t="s">
        <v>0</v>
      </c>
      <c r="C2" s="136" t="s">
        <v>34</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16" t="s">
        <v>9</v>
      </c>
      <c r="C6" s="41">
        <v>10</v>
      </c>
      <c r="D6" s="41">
        <v>10</v>
      </c>
      <c r="E6" s="41">
        <v>10</v>
      </c>
      <c r="F6" s="41">
        <v>10</v>
      </c>
      <c r="G6" s="17">
        <v>8</v>
      </c>
      <c r="H6" s="17">
        <v>12</v>
      </c>
      <c r="I6" s="17">
        <v>8</v>
      </c>
      <c r="J6" s="17">
        <v>12</v>
      </c>
      <c r="K6" s="27" t="s">
        <v>29</v>
      </c>
      <c r="L6" s="27">
        <v>1</v>
      </c>
    </row>
    <row r="7" spans="2:12" ht="15.75" thickBot="1" x14ac:dyDescent="0.3">
      <c r="B7" s="40" t="s">
        <v>70</v>
      </c>
      <c r="C7" s="31">
        <v>5</v>
      </c>
      <c r="D7" s="31">
        <v>5</v>
      </c>
      <c r="E7" s="31">
        <v>5</v>
      </c>
      <c r="F7" s="31">
        <v>5</v>
      </c>
      <c r="G7" s="33">
        <v>2</v>
      </c>
      <c r="H7" s="33">
        <v>7</v>
      </c>
      <c r="I7" s="33">
        <v>2</v>
      </c>
      <c r="J7" s="33">
        <v>7</v>
      </c>
      <c r="K7" s="27" t="s">
        <v>16</v>
      </c>
      <c r="L7" s="27">
        <v>2</v>
      </c>
    </row>
    <row r="8" spans="2:12" ht="15.75" thickBot="1" x14ac:dyDescent="0.3">
      <c r="B8" s="40" t="s">
        <v>23</v>
      </c>
      <c r="C8" s="31">
        <v>2</v>
      </c>
      <c r="D8" s="31">
        <v>2</v>
      </c>
      <c r="E8" s="31">
        <v>2</v>
      </c>
      <c r="F8" s="31">
        <v>2</v>
      </c>
      <c r="G8" s="33">
        <v>0.5</v>
      </c>
      <c r="H8" s="33">
        <v>3</v>
      </c>
      <c r="I8" s="33">
        <v>0.5</v>
      </c>
      <c r="J8" s="33">
        <v>3</v>
      </c>
      <c r="K8" s="27"/>
      <c r="L8" s="27">
        <v>2</v>
      </c>
    </row>
    <row r="9" spans="2:12" ht="15.75" thickBot="1" x14ac:dyDescent="0.3">
      <c r="B9" s="16" t="s">
        <v>10</v>
      </c>
      <c r="C9" s="33">
        <v>40</v>
      </c>
      <c r="D9" s="33">
        <v>40</v>
      </c>
      <c r="E9" s="33">
        <v>40</v>
      </c>
      <c r="F9" s="33">
        <v>40</v>
      </c>
      <c r="G9" s="33">
        <v>30</v>
      </c>
      <c r="H9" s="33">
        <v>50</v>
      </c>
      <c r="I9" s="33">
        <v>30</v>
      </c>
      <c r="J9" s="33">
        <v>50</v>
      </c>
      <c r="K9" s="27" t="s">
        <v>17</v>
      </c>
      <c r="L9" s="27">
        <v>1</v>
      </c>
    </row>
    <row r="10" spans="2:12" ht="15.75" thickBot="1" x14ac:dyDescent="0.3">
      <c r="B10" s="16" t="s">
        <v>24</v>
      </c>
      <c r="C10" s="17"/>
      <c r="D10" s="17"/>
      <c r="E10" s="17"/>
      <c r="F10" s="17"/>
      <c r="G10" s="17"/>
      <c r="H10" s="17"/>
      <c r="I10" s="17"/>
      <c r="J10" s="17"/>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30" t="s">
        <v>40</v>
      </c>
      <c r="H12" s="30" t="s">
        <v>40</v>
      </c>
      <c r="I12" s="30" t="s">
        <v>40</v>
      </c>
      <c r="J12" s="30" t="s">
        <v>40</v>
      </c>
      <c r="K12" s="27"/>
      <c r="L12" s="27"/>
    </row>
    <row r="13" spans="2:12" ht="15.75" thickBot="1" x14ac:dyDescent="0.3">
      <c r="B13" s="10" t="s">
        <v>25</v>
      </c>
      <c r="C13" s="17">
        <v>1</v>
      </c>
      <c r="D13" s="17">
        <v>1</v>
      </c>
      <c r="E13" s="17">
        <v>1</v>
      </c>
      <c r="F13" s="17">
        <v>1</v>
      </c>
      <c r="G13" s="33" t="s">
        <v>27</v>
      </c>
      <c r="H13" s="33" t="s">
        <v>48</v>
      </c>
      <c r="I13" s="33" t="s">
        <v>27</v>
      </c>
      <c r="J13" s="33" t="s">
        <v>48</v>
      </c>
      <c r="K13" s="27"/>
      <c r="L13" s="27"/>
    </row>
    <row r="14" spans="2:12" ht="15.75" thickBot="1" x14ac:dyDescent="0.3">
      <c r="B14" s="16"/>
      <c r="C14" s="17"/>
      <c r="D14" s="17"/>
      <c r="E14" s="17"/>
      <c r="F14" s="17"/>
      <c r="G14" s="17"/>
      <c r="H14" s="17"/>
      <c r="I14" s="17"/>
      <c r="J14" s="17"/>
      <c r="K14" s="27"/>
      <c r="L14" s="27"/>
    </row>
    <row r="15" spans="2:12" ht="15.75" thickBot="1" x14ac:dyDescent="0.3">
      <c r="B15" s="6" t="s">
        <v>8</v>
      </c>
      <c r="C15" s="7"/>
      <c r="D15" s="7"/>
      <c r="E15" s="7"/>
      <c r="F15" s="7"/>
      <c r="G15" s="7"/>
      <c r="H15" s="7"/>
      <c r="I15" s="7"/>
      <c r="J15" s="7"/>
      <c r="K15" s="7"/>
      <c r="L15" s="9"/>
    </row>
    <row r="16" spans="2:12" ht="23.25" thickBot="1" x14ac:dyDescent="0.3">
      <c r="B16" s="47" t="s">
        <v>91</v>
      </c>
      <c r="C16" s="17">
        <v>680</v>
      </c>
      <c r="D16" s="17">
        <v>680</v>
      </c>
      <c r="E16" s="27">
        <v>680</v>
      </c>
      <c r="F16" s="27">
        <v>680</v>
      </c>
      <c r="G16" s="18" t="s">
        <v>53</v>
      </c>
      <c r="H16" s="18" t="s">
        <v>53</v>
      </c>
      <c r="I16" s="18" t="s">
        <v>53</v>
      </c>
      <c r="J16" s="18" t="s">
        <v>53</v>
      </c>
      <c r="K16" s="27" t="s">
        <v>39</v>
      </c>
      <c r="L16" s="27" t="s">
        <v>37</v>
      </c>
    </row>
    <row r="17" spans="2:12" ht="15.75" thickBot="1" x14ac:dyDescent="0.3">
      <c r="B17" s="47" t="s">
        <v>76</v>
      </c>
      <c r="C17" s="18">
        <v>3200</v>
      </c>
      <c r="D17" s="18">
        <v>3200</v>
      </c>
      <c r="E17" s="18">
        <v>3200</v>
      </c>
      <c r="F17" s="18">
        <v>3200</v>
      </c>
      <c r="G17" s="18" t="s">
        <v>53</v>
      </c>
      <c r="H17" s="18" t="s">
        <v>53</v>
      </c>
      <c r="I17" s="18" t="s">
        <v>53</v>
      </c>
      <c r="J17" s="18" t="s">
        <v>53</v>
      </c>
      <c r="K17" s="35" t="s">
        <v>54</v>
      </c>
      <c r="L17" s="27" t="s">
        <v>37</v>
      </c>
    </row>
    <row r="18" spans="2:12" ht="15.75" thickBot="1" x14ac:dyDescent="0.3">
      <c r="B18" s="47" t="s">
        <v>77</v>
      </c>
      <c r="C18" s="18">
        <v>3375</v>
      </c>
      <c r="D18" s="18">
        <v>3375</v>
      </c>
      <c r="E18" s="18">
        <v>3375</v>
      </c>
      <c r="F18" s="18">
        <v>3375</v>
      </c>
      <c r="G18" s="18" t="s">
        <v>53</v>
      </c>
      <c r="H18" s="18" t="s">
        <v>53</v>
      </c>
      <c r="I18" s="18" t="s">
        <v>53</v>
      </c>
      <c r="J18" s="18" t="s">
        <v>53</v>
      </c>
      <c r="K18" s="35" t="s">
        <v>54</v>
      </c>
      <c r="L18" s="27" t="s">
        <v>37</v>
      </c>
    </row>
    <row r="19" spans="2:12" ht="15.75" thickBot="1" x14ac:dyDescent="0.3">
      <c r="B19" s="47" t="s">
        <v>78</v>
      </c>
      <c r="C19" s="18">
        <v>3850</v>
      </c>
      <c r="D19" s="18">
        <v>3850</v>
      </c>
      <c r="E19" s="18">
        <v>3850</v>
      </c>
      <c r="F19" s="18">
        <v>3850</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27"/>
      <c r="L20" s="27"/>
    </row>
    <row r="21" spans="2:12" ht="15.75" thickBot="1" x14ac:dyDescent="0.3">
      <c r="B21" s="47" t="s">
        <v>80</v>
      </c>
      <c r="C21" s="18">
        <v>180</v>
      </c>
      <c r="D21" s="18">
        <v>180</v>
      </c>
      <c r="E21" s="18">
        <v>180</v>
      </c>
      <c r="F21" s="18">
        <v>180</v>
      </c>
      <c r="G21" s="18" t="s">
        <v>53</v>
      </c>
      <c r="H21" s="18" t="s">
        <v>53</v>
      </c>
      <c r="I21" s="18" t="s">
        <v>53</v>
      </c>
      <c r="J21" s="18" t="s">
        <v>53</v>
      </c>
      <c r="K21" s="27" t="s">
        <v>58</v>
      </c>
      <c r="L21" s="27" t="s">
        <v>37</v>
      </c>
    </row>
    <row r="22" spans="2:12" ht="15.75" thickBot="1" x14ac:dyDescent="0.3">
      <c r="B22" s="47" t="s">
        <v>81</v>
      </c>
      <c r="C22" s="18">
        <v>234.5</v>
      </c>
      <c r="D22" s="18">
        <v>234.5</v>
      </c>
      <c r="E22" s="18">
        <v>234.5</v>
      </c>
      <c r="F22" s="18">
        <v>234.5</v>
      </c>
      <c r="G22" s="18" t="s">
        <v>53</v>
      </c>
      <c r="H22" s="18" t="s">
        <v>53</v>
      </c>
      <c r="I22" s="18" t="s">
        <v>53</v>
      </c>
      <c r="J22" s="18" t="s">
        <v>53</v>
      </c>
      <c r="K22" s="35" t="s">
        <v>58</v>
      </c>
      <c r="L22" s="27" t="s">
        <v>37</v>
      </c>
    </row>
    <row r="23" spans="2:12" ht="15.75" thickBot="1" x14ac:dyDescent="0.3">
      <c r="B23" s="47" t="s">
        <v>82</v>
      </c>
      <c r="C23" s="18">
        <v>250</v>
      </c>
      <c r="D23" s="18">
        <v>250</v>
      </c>
      <c r="E23" s="18">
        <v>250</v>
      </c>
      <c r="F23" s="18">
        <v>250</v>
      </c>
      <c r="G23" s="18" t="s">
        <v>53</v>
      </c>
      <c r="H23" s="18" t="s">
        <v>53</v>
      </c>
      <c r="I23" s="18" t="s">
        <v>53</v>
      </c>
      <c r="J23" s="18" t="s">
        <v>53</v>
      </c>
      <c r="K23" s="35" t="s">
        <v>58</v>
      </c>
      <c r="L23" s="27" t="s">
        <v>37</v>
      </c>
    </row>
    <row r="24" spans="2:12" ht="15.75" thickBot="1" x14ac:dyDescent="0.3">
      <c r="B24" s="47" t="s">
        <v>83</v>
      </c>
      <c r="C24" s="18">
        <v>370</v>
      </c>
      <c r="D24" s="18">
        <v>370</v>
      </c>
      <c r="E24" s="18">
        <v>370</v>
      </c>
      <c r="F24" s="18">
        <v>370</v>
      </c>
      <c r="G24" s="18" t="s">
        <v>53</v>
      </c>
      <c r="H24" s="18" t="s">
        <v>53</v>
      </c>
      <c r="I24" s="18" t="s">
        <v>53</v>
      </c>
      <c r="J24" s="18" t="s">
        <v>53</v>
      </c>
      <c r="K24" s="35" t="s">
        <v>58</v>
      </c>
      <c r="L24" s="27" t="s">
        <v>37</v>
      </c>
    </row>
    <row r="25" spans="2:12" ht="15.75" thickBot="1" x14ac:dyDescent="0.3">
      <c r="B25" s="47" t="s">
        <v>84</v>
      </c>
      <c r="C25" s="18">
        <v>540</v>
      </c>
      <c r="D25" s="18">
        <v>540</v>
      </c>
      <c r="E25" s="18">
        <v>540</v>
      </c>
      <c r="F25" s="18">
        <v>540</v>
      </c>
      <c r="G25" s="18" t="s">
        <v>53</v>
      </c>
      <c r="H25" s="18" t="s">
        <v>53</v>
      </c>
      <c r="I25" s="18" t="s">
        <v>53</v>
      </c>
      <c r="J25" s="18" t="s">
        <v>53</v>
      </c>
      <c r="K25" s="35" t="s">
        <v>58</v>
      </c>
      <c r="L25" s="27" t="s">
        <v>37</v>
      </c>
    </row>
    <row r="26" spans="2:12" ht="15.75" thickBot="1" x14ac:dyDescent="0.3">
      <c r="B26" s="47" t="s">
        <v>85</v>
      </c>
      <c r="C26" s="18">
        <v>955</v>
      </c>
      <c r="D26" s="18">
        <v>955</v>
      </c>
      <c r="E26" s="18">
        <v>955</v>
      </c>
      <c r="F26" s="18">
        <v>955</v>
      </c>
      <c r="G26" s="18" t="s">
        <v>53</v>
      </c>
      <c r="H26" s="18" t="s">
        <v>53</v>
      </c>
      <c r="I26" s="18" t="s">
        <v>53</v>
      </c>
      <c r="J26" s="18" t="s">
        <v>53</v>
      </c>
      <c r="K26" s="35" t="s">
        <v>58</v>
      </c>
      <c r="L26" s="27" t="s">
        <v>37</v>
      </c>
    </row>
    <row r="27" spans="2:12" ht="15.75" thickBot="1" x14ac:dyDescent="0.3">
      <c r="B27" s="47" t="s">
        <v>86</v>
      </c>
      <c r="C27" s="17" t="s">
        <v>40</v>
      </c>
      <c r="D27" s="27" t="s">
        <v>40</v>
      </c>
      <c r="E27" s="27" t="s">
        <v>40</v>
      </c>
      <c r="F27" s="27" t="s">
        <v>40</v>
      </c>
      <c r="G27" s="42" t="s">
        <v>40</v>
      </c>
      <c r="H27" s="42" t="s">
        <v>40</v>
      </c>
      <c r="I27" s="42" t="s">
        <v>40</v>
      </c>
      <c r="J27" s="42" t="s">
        <v>40</v>
      </c>
      <c r="K27" s="27"/>
      <c r="L27" s="27"/>
    </row>
    <row r="28" spans="2:12" ht="15.75" thickBot="1" x14ac:dyDescent="0.3">
      <c r="B28" s="47" t="s">
        <v>88</v>
      </c>
      <c r="C28" s="17" t="s">
        <v>40</v>
      </c>
      <c r="D28" s="27" t="s">
        <v>40</v>
      </c>
      <c r="E28" s="27" t="s">
        <v>40</v>
      </c>
      <c r="F28" s="27" t="s">
        <v>40</v>
      </c>
      <c r="G28" s="42" t="s">
        <v>40</v>
      </c>
      <c r="H28" s="42" t="s">
        <v>40</v>
      </c>
      <c r="I28" s="42" t="s">
        <v>40</v>
      </c>
      <c r="J28" s="42" t="s">
        <v>40</v>
      </c>
      <c r="K28" s="27"/>
      <c r="L28" s="27"/>
    </row>
    <row r="29" spans="2:12" ht="15.75" thickBot="1" x14ac:dyDescent="0.3">
      <c r="B29" s="47" t="s">
        <v>42</v>
      </c>
      <c r="C29" s="18">
        <v>100000</v>
      </c>
      <c r="D29" s="18">
        <v>100000</v>
      </c>
      <c r="E29" s="18">
        <v>100000</v>
      </c>
      <c r="F29" s="18">
        <v>100000</v>
      </c>
      <c r="G29" s="18">
        <v>80000</v>
      </c>
      <c r="H29" s="18">
        <v>120000</v>
      </c>
      <c r="I29" s="18">
        <v>80000</v>
      </c>
      <c r="J29" s="18">
        <v>120000</v>
      </c>
      <c r="K29" s="28"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28" t="s">
        <v>59</v>
      </c>
      <c r="L30" s="27">
        <v>2</v>
      </c>
    </row>
    <row r="31" spans="2:12" ht="15.75" thickBot="1" x14ac:dyDescent="0.3">
      <c r="B31" s="47" t="s">
        <v>89</v>
      </c>
      <c r="C31" s="48">
        <v>0.75</v>
      </c>
      <c r="D31" s="48">
        <v>0.75</v>
      </c>
      <c r="E31" s="48">
        <v>0.75</v>
      </c>
      <c r="F31" s="48">
        <v>0.75</v>
      </c>
      <c r="G31" s="48">
        <v>0.65</v>
      </c>
      <c r="H31" s="48">
        <v>0.8</v>
      </c>
      <c r="I31" s="48">
        <v>0.65</v>
      </c>
      <c r="J31" s="48">
        <v>0.8</v>
      </c>
      <c r="K31" s="27" t="s">
        <v>19</v>
      </c>
      <c r="L31" s="27">
        <v>2</v>
      </c>
    </row>
    <row r="32" spans="2:12" ht="15.75" thickBot="1" x14ac:dyDescent="0.3">
      <c r="B32" s="47" t="s">
        <v>90</v>
      </c>
      <c r="C32" s="48">
        <v>0.25</v>
      </c>
      <c r="D32" s="48">
        <v>0.25</v>
      </c>
      <c r="E32" s="48">
        <v>0.25</v>
      </c>
      <c r="F32" s="48">
        <v>0.25</v>
      </c>
      <c r="G32" s="48">
        <v>0.2</v>
      </c>
      <c r="H32" s="48">
        <v>0.35</v>
      </c>
      <c r="I32" s="48">
        <v>0.2</v>
      </c>
      <c r="J32" s="48">
        <v>0.35</v>
      </c>
      <c r="K32" s="27" t="s">
        <v>19</v>
      </c>
      <c r="L32" s="27">
        <v>2</v>
      </c>
    </row>
    <row r="33" spans="1:13" ht="15.75" thickBot="1" x14ac:dyDescent="0.3">
      <c r="B33" s="47" t="s">
        <v>12</v>
      </c>
      <c r="C33" s="28" t="s">
        <v>40</v>
      </c>
      <c r="D33" s="28" t="s">
        <v>40</v>
      </c>
      <c r="E33" s="28" t="s">
        <v>40</v>
      </c>
      <c r="F33" s="28" t="s">
        <v>40</v>
      </c>
      <c r="G33" s="42" t="s">
        <v>40</v>
      </c>
      <c r="H33" s="42" t="s">
        <v>40</v>
      </c>
      <c r="I33" s="42" t="s">
        <v>40</v>
      </c>
      <c r="J33" s="42" t="s">
        <v>40</v>
      </c>
      <c r="K33" s="28"/>
      <c r="L33" s="28"/>
    </row>
    <row r="34" spans="1:13" ht="15.75" thickBot="1" x14ac:dyDescent="0.3">
      <c r="B34" s="47" t="s">
        <v>26</v>
      </c>
      <c r="C34" s="28" t="s">
        <v>48</v>
      </c>
      <c r="D34" s="39" t="s">
        <v>48</v>
      </c>
      <c r="E34" s="39" t="s">
        <v>48</v>
      </c>
      <c r="F34" s="39" t="s">
        <v>48</v>
      </c>
      <c r="G34" s="39">
        <v>1</v>
      </c>
      <c r="H34" s="39">
        <v>2</v>
      </c>
      <c r="I34" s="18">
        <v>1</v>
      </c>
      <c r="J34" s="18">
        <v>2</v>
      </c>
      <c r="K34" s="28"/>
      <c r="L34" s="28" t="s">
        <v>46</v>
      </c>
    </row>
    <row r="35" spans="1:13" ht="15.75" thickBot="1" x14ac:dyDescent="0.3">
      <c r="B35" s="11"/>
      <c r="C35" s="17"/>
      <c r="D35" s="17"/>
      <c r="E35" s="17"/>
      <c r="F35" s="17"/>
      <c r="G35" s="17"/>
      <c r="H35" s="17"/>
      <c r="I35" s="17"/>
      <c r="J35" s="17"/>
      <c r="K35" s="27"/>
      <c r="L35" s="27"/>
    </row>
    <row r="36" spans="1:13" ht="15.75" thickBot="1" x14ac:dyDescent="0.3">
      <c r="B36" s="6" t="s">
        <v>22</v>
      </c>
      <c r="C36" s="17"/>
      <c r="D36" s="17"/>
      <c r="E36" s="17"/>
      <c r="F36" s="17"/>
      <c r="G36" s="17"/>
      <c r="H36" s="17"/>
      <c r="I36" s="17"/>
      <c r="J36" s="17"/>
      <c r="K36" s="27"/>
      <c r="L36" s="27"/>
    </row>
    <row r="37" spans="1:13" ht="15.75" thickBot="1" x14ac:dyDescent="0.3">
      <c r="B37" s="47" t="s">
        <v>71</v>
      </c>
      <c r="C37" s="18">
        <v>265000</v>
      </c>
      <c r="D37" s="18">
        <v>265000</v>
      </c>
      <c r="E37" s="18">
        <v>265000</v>
      </c>
      <c r="F37" s="18">
        <v>265000</v>
      </c>
      <c r="G37" s="18">
        <v>212000</v>
      </c>
      <c r="H37" s="18">
        <v>318000</v>
      </c>
      <c r="I37" s="18">
        <v>212000</v>
      </c>
      <c r="J37" s="18">
        <v>318000</v>
      </c>
      <c r="K37" s="18"/>
      <c r="L37" s="18">
        <v>2</v>
      </c>
    </row>
    <row r="38" spans="1:13" ht="15.75" thickBot="1" x14ac:dyDescent="0.3">
      <c r="B38" s="47" t="s">
        <v>72</v>
      </c>
      <c r="C38" s="18">
        <v>240000</v>
      </c>
      <c r="D38" s="18">
        <v>240000</v>
      </c>
      <c r="E38" s="18">
        <v>240000</v>
      </c>
      <c r="F38" s="18">
        <v>240000</v>
      </c>
      <c r="G38" s="18">
        <v>192000</v>
      </c>
      <c r="H38" s="18">
        <v>288000</v>
      </c>
      <c r="I38" s="18">
        <v>192000</v>
      </c>
      <c r="J38" s="18">
        <v>288000</v>
      </c>
      <c r="K38" s="18"/>
      <c r="L38" s="18">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15"/>
      <c r="D47" s="15"/>
      <c r="E47" s="15"/>
      <c r="F47" s="15"/>
      <c r="G47" s="15"/>
      <c r="H47" s="15"/>
      <c r="I47" s="15"/>
      <c r="J47" s="15"/>
      <c r="K47" s="15"/>
      <c r="L47" s="15"/>
      <c r="M47" s="15"/>
    </row>
    <row r="48" spans="1:13" x14ac:dyDescent="0.25">
      <c r="A48" s="1" t="s">
        <v>15</v>
      </c>
      <c r="B48" s="36" t="s">
        <v>30</v>
      </c>
      <c r="C48" s="15"/>
      <c r="D48" s="15"/>
      <c r="E48" s="15"/>
      <c r="F48" s="15"/>
      <c r="G48" s="15"/>
      <c r="H48" s="15"/>
      <c r="I48" s="15"/>
      <c r="J48" s="15"/>
      <c r="K48" s="15"/>
      <c r="L48" s="15"/>
      <c r="M48" s="15"/>
    </row>
    <row r="49" spans="1:13" ht="48" x14ac:dyDescent="0.25">
      <c r="A49" s="1" t="s">
        <v>16</v>
      </c>
      <c r="B49" s="37" t="s">
        <v>36</v>
      </c>
      <c r="C49" s="15"/>
      <c r="D49" s="15"/>
      <c r="E49" s="15"/>
      <c r="F49" s="15"/>
      <c r="G49" s="15"/>
      <c r="H49" s="15"/>
      <c r="I49" s="15"/>
      <c r="J49" s="15"/>
      <c r="K49" s="15"/>
      <c r="L49" s="15"/>
      <c r="M49" s="15"/>
    </row>
    <row r="50" spans="1:13" ht="60" x14ac:dyDescent="0.25">
      <c r="A50" s="1" t="s">
        <v>17</v>
      </c>
      <c r="B50" s="38" t="s">
        <v>52</v>
      </c>
      <c r="C50" s="15"/>
      <c r="D50" s="15"/>
      <c r="E50" s="15"/>
      <c r="F50" s="15"/>
      <c r="G50" s="15"/>
      <c r="H50" s="15"/>
      <c r="I50" s="15"/>
      <c r="J50" s="15"/>
      <c r="K50" s="15"/>
      <c r="L50" s="15"/>
      <c r="M50" s="15"/>
    </row>
    <row r="51" spans="1:13" ht="48" x14ac:dyDescent="0.25">
      <c r="A51" s="1" t="s">
        <v>18</v>
      </c>
      <c r="B51" s="37" t="s">
        <v>56</v>
      </c>
    </row>
    <row r="52" spans="1:13" x14ac:dyDescent="0.25">
      <c r="A52" s="1" t="s">
        <v>19</v>
      </c>
      <c r="B52" s="37" t="s">
        <v>57</v>
      </c>
    </row>
    <row r="53" spans="1:13" ht="84" x14ac:dyDescent="0.25">
      <c r="A53" s="1" t="s">
        <v>43</v>
      </c>
      <c r="B53" s="37" t="s">
        <v>60</v>
      </c>
    </row>
    <row r="54" spans="1:13" ht="72"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a PPT DK" ma:contentTypeID="0x010100AAE56BD4A0205248ACFBC63A410748BF00228EBA3FA6F03846A26ADC0B34E8364D" ma:contentTypeVersion="" ma:contentTypeDescription="" ma:contentTypeScope="" ma:versionID="4110505486f6294bf84e089e7687933f">
  <xsd:schema xmlns:xsd="http://www.w3.org/2001/XMLSchema" xmlns:xs="http://www.w3.org/2001/XMLSchema" xmlns:p="http://schemas.microsoft.com/office/2006/metadata/properties" targetNamespace="http://schemas.microsoft.com/office/2006/metadata/properties" ma:root="true" ma:fieldsID="e37ab373649e5511c2b7cea69cd167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A0AA9B10-0276-4595-9BB9-9316E09FC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408A965-9907-4604-B9AA-799D50F58077}">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Filip Gamborg</cp:lastModifiedBy>
  <cp:lastPrinted>2016-10-28T11:02:49Z</cp:lastPrinted>
  <dcterms:created xsi:type="dcterms:W3CDTF">2014-12-17T09:35:38Z</dcterms:created>
  <dcterms:modified xsi:type="dcterms:W3CDTF">2018-08-31T05:18:38Z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0x010100AAE56BD4A0205248ACFBC63A410748BF00228EBA3FA6F03846A26ADC0B34E8364D</vt:lpwstr>
  </property>
  <property fmtid="{D5CDD505-2E9C-101B-9397-08002B2CF9AE}" pid="3" name="SaveCode">
    <vt:r8>467107653617858</vt:r8>
  </property>
</Properties>
</file>