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style15.xml" ContentType="application/vnd.ms-office.chartstyle+xml"/>
  <Override PartName="/xl/charts/chart15.xml" ContentType="application/vnd.openxmlformats-officedocument.drawingml.chart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hart17.xml" ContentType="application/vnd.openxmlformats-officedocument.drawingml.chart+xml"/>
  <Override PartName="/xl/charts/colors16.xml" ContentType="application/vnd.ms-office.chartcolorstyle+xml"/>
  <Override PartName="/xl/charts/chart14.xml" ContentType="application/vnd.openxmlformats-officedocument.drawingml.chart+xml"/>
  <Override PartName="/xl/charts/colors13.xml" ContentType="application/vnd.ms-office.chartcolorstyle+xml"/>
  <Override PartName="/xl/charts/style13.xml" ContentType="application/vnd.ms-office.chartstyle+xml"/>
  <Override PartName="/xl/charts/chart11.xml" ContentType="application/vnd.openxmlformats-officedocument.drawingml.chart+xml"/>
  <Override PartName="/xl/charts/colors10.xml" ContentType="application/vnd.ms-office.chartcolorstyle+xml"/>
  <Override PartName="/xl/charts/style10.xml" ContentType="application/vnd.ms-office.chartstyle+xml"/>
  <Override PartName="/xl/worksheets/sheet1.xml" ContentType="application/vnd.openxmlformats-officedocument.spreadsheetml.workshee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charts/style9.xml" ContentType="application/vnd.ms-office.chartstyle+xml"/>
  <Override PartName="/xl/charts/style4.xml" ContentType="application/vnd.ms-office.chartstyle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7.xml" ContentType="application/vnd.openxmlformats-officedocument.drawingml.chart+xml"/>
  <Override PartName="/xl/charts/chart4.xml" ContentType="application/vnd.openxmlformats-officedocument.drawingml.chart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colors4.xml" ContentType="application/vnd.ms-office.chartcolorstyle+xml"/>
  <Override PartName="/xl/charts/style5.xml" ContentType="application/vnd.ms-office.chartstyle+xml"/>
  <Override PartName="/xl/tables/table4.xml" ContentType="application/vnd.openxmlformats-officedocument.spreadsheetml.table+xml"/>
  <Override PartName="/xl/tables/table18.xml" ContentType="application/vnd.openxmlformats-officedocument.spreadsheetml.table+xml"/>
  <Override PartName="/xl/tables/table3.xml" ContentType="application/vnd.openxmlformats-officedocument.spreadsheetml.table+xml"/>
  <Override PartName="/xl/tables/table5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6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7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/>
  <mc:AlternateContent xmlns:mc="http://schemas.openxmlformats.org/markup-compatibility/2006">
    <mc:Choice Requires="x15">
      <x15ac:absPath xmlns:x15ac="http://schemas.microsoft.com/office/spreadsheetml/2010/11/ac" url="T:\Fremskrivninger\Basisfremskrivninger\2021 Klimastatus og -fremskrivning\16 Dataark\Dataark til offentliggørelse\BGE endelige dataark\"/>
    </mc:Choice>
  </mc:AlternateContent>
  <bookViews>
    <workbookView xWindow="0" yWindow="0" windowWidth="13130" windowHeight="6110"/>
  </bookViews>
  <sheets>
    <sheet name="Velkommen" sheetId="7" r:id="rId1"/>
    <sheet name="Energiforbrug" sheetId="1" r:id="rId2"/>
    <sheet name="Udledninger" sheetId="3" r:id="rId3"/>
    <sheet name="Salg" sheetId="4" r:id="rId4"/>
    <sheet name="Bestand" sheetId="5" r:id="rId5"/>
    <sheet name="4A Ekstra figurer" sheetId="8" r:id="rId6"/>
  </sheets>
  <calcPr calcId="162913"/>
</workbook>
</file>

<file path=xl/calcChain.xml><?xml version="1.0" encoding="utf-8"?>
<calcChain xmlns="http://schemas.openxmlformats.org/spreadsheetml/2006/main">
  <c r="I31" i="3" l="1"/>
  <c r="E31" i="3"/>
  <c r="F31" i="3"/>
  <c r="G31" i="3"/>
  <c r="H31" i="3"/>
  <c r="J31" i="3"/>
  <c r="K31" i="3"/>
  <c r="L31" i="3"/>
  <c r="M31" i="3"/>
  <c r="N31" i="3"/>
  <c r="O31" i="3"/>
  <c r="D31" i="3"/>
  <c r="O21" i="1" l="1"/>
  <c r="N21" i="1"/>
  <c r="M21" i="1"/>
  <c r="L21" i="1"/>
  <c r="K21" i="1"/>
  <c r="J21" i="1"/>
  <c r="I21" i="1"/>
  <c r="H21" i="1"/>
  <c r="G21" i="1"/>
  <c r="F21" i="1"/>
  <c r="E21" i="1"/>
  <c r="D21" i="1"/>
  <c r="O12" i="1"/>
  <c r="N12" i="1"/>
  <c r="M12" i="1"/>
  <c r="L12" i="1"/>
  <c r="K12" i="1"/>
  <c r="J12" i="1"/>
  <c r="I12" i="1"/>
  <c r="H12" i="1"/>
  <c r="G12" i="1"/>
  <c r="F12" i="1"/>
  <c r="E12" i="1"/>
  <c r="D12" i="1"/>
  <c r="O3" i="3"/>
  <c r="N3" i="3"/>
  <c r="M3" i="3"/>
  <c r="L3" i="3"/>
  <c r="K3" i="3"/>
  <c r="J3" i="3"/>
  <c r="I3" i="3"/>
  <c r="H3" i="3"/>
  <c r="G3" i="3"/>
  <c r="F3" i="3"/>
  <c r="E3" i="3"/>
  <c r="D3" i="3"/>
  <c r="O13" i="3"/>
  <c r="N13" i="3"/>
  <c r="M13" i="3"/>
  <c r="L13" i="3"/>
  <c r="K13" i="3"/>
  <c r="J13" i="3"/>
  <c r="I13" i="3"/>
  <c r="H13" i="3"/>
  <c r="G13" i="3"/>
  <c r="F13" i="3"/>
  <c r="E13" i="3"/>
  <c r="D13" i="3"/>
  <c r="O23" i="3"/>
  <c r="N23" i="3"/>
  <c r="M23" i="3"/>
  <c r="L23" i="3"/>
  <c r="K23" i="3"/>
  <c r="J23" i="3"/>
  <c r="I23" i="3"/>
  <c r="H23" i="3"/>
  <c r="G23" i="3"/>
  <c r="F23" i="3"/>
  <c r="E23" i="3"/>
  <c r="D23" i="3"/>
  <c r="O40" i="3"/>
  <c r="N40" i="3"/>
  <c r="M40" i="3"/>
  <c r="L40" i="3"/>
  <c r="K40" i="3"/>
  <c r="J40" i="3"/>
  <c r="I40" i="3"/>
  <c r="H40" i="3"/>
  <c r="G40" i="3"/>
  <c r="F40" i="3"/>
  <c r="E40" i="3"/>
  <c r="D40" i="3"/>
  <c r="O45" i="3"/>
  <c r="N45" i="3"/>
  <c r="M45" i="3"/>
  <c r="L45" i="3"/>
  <c r="K45" i="3"/>
  <c r="J45" i="3"/>
  <c r="I45" i="3"/>
  <c r="H45" i="3"/>
  <c r="G45" i="3"/>
  <c r="F45" i="3"/>
  <c r="E45" i="3"/>
  <c r="D45" i="3"/>
  <c r="O52" i="3"/>
  <c r="N52" i="3"/>
  <c r="M52" i="3"/>
  <c r="L52" i="3"/>
  <c r="K52" i="3"/>
  <c r="J52" i="3"/>
  <c r="I52" i="3"/>
  <c r="H52" i="3"/>
  <c r="G52" i="3"/>
  <c r="F52" i="3"/>
  <c r="E52" i="3"/>
  <c r="D52" i="3"/>
  <c r="O59" i="3"/>
  <c r="N59" i="3"/>
  <c r="M59" i="3"/>
  <c r="L59" i="3"/>
  <c r="K59" i="3"/>
  <c r="J59" i="3"/>
  <c r="I59" i="3"/>
  <c r="H59" i="3"/>
  <c r="G59" i="3"/>
  <c r="F59" i="3"/>
  <c r="E59" i="3"/>
  <c r="D59" i="3"/>
  <c r="O64" i="3"/>
  <c r="N64" i="3"/>
  <c r="M64" i="3"/>
  <c r="L64" i="3"/>
  <c r="K64" i="3"/>
  <c r="J64" i="3"/>
  <c r="I64" i="3"/>
  <c r="H64" i="3"/>
  <c r="G64" i="3"/>
  <c r="F64" i="3"/>
  <c r="E64" i="3"/>
  <c r="D64" i="3"/>
  <c r="O71" i="3"/>
  <c r="N71" i="3"/>
  <c r="M71" i="3"/>
  <c r="L71" i="3"/>
  <c r="K71" i="3"/>
  <c r="J71" i="3"/>
  <c r="I71" i="3"/>
  <c r="H71" i="3"/>
  <c r="G71" i="3"/>
  <c r="F71" i="3"/>
  <c r="E71" i="3"/>
  <c r="D71" i="3"/>
  <c r="O62" i="1"/>
  <c r="N62" i="1"/>
  <c r="M62" i="1"/>
  <c r="L62" i="1"/>
  <c r="K62" i="1"/>
  <c r="J62" i="1"/>
  <c r="I62" i="1"/>
  <c r="H62" i="1"/>
  <c r="G62" i="1"/>
  <c r="F62" i="1"/>
  <c r="E62" i="1"/>
  <c r="D62" i="1"/>
  <c r="O56" i="1"/>
  <c r="N56" i="1"/>
  <c r="M56" i="1"/>
  <c r="L56" i="1"/>
  <c r="K56" i="1"/>
  <c r="J56" i="1"/>
  <c r="I56" i="1"/>
  <c r="H56" i="1"/>
  <c r="G56" i="1"/>
  <c r="F56" i="1"/>
  <c r="E56" i="1"/>
  <c r="D56" i="1"/>
  <c r="O52" i="1"/>
  <c r="N52" i="1"/>
  <c r="M52" i="1"/>
  <c r="L52" i="1"/>
  <c r="K52" i="1"/>
  <c r="J52" i="1"/>
  <c r="I52" i="1"/>
  <c r="H52" i="1"/>
  <c r="G52" i="1"/>
  <c r="F52" i="1"/>
  <c r="E52" i="1"/>
  <c r="D52" i="1"/>
  <c r="O46" i="1"/>
  <c r="N46" i="1"/>
  <c r="M46" i="1"/>
  <c r="L46" i="1"/>
  <c r="K46" i="1"/>
  <c r="J46" i="1"/>
  <c r="I46" i="1"/>
  <c r="H46" i="1"/>
  <c r="G46" i="1"/>
  <c r="F46" i="1"/>
  <c r="E46" i="1"/>
  <c r="D46" i="1"/>
  <c r="O40" i="1"/>
  <c r="N40" i="1"/>
  <c r="M40" i="1"/>
  <c r="L40" i="1"/>
  <c r="K40" i="1"/>
  <c r="J40" i="1"/>
  <c r="I40" i="1"/>
  <c r="H40" i="1"/>
  <c r="G40" i="1"/>
  <c r="F40" i="1"/>
  <c r="E40" i="1"/>
  <c r="D40" i="1"/>
  <c r="O36" i="1"/>
  <c r="N36" i="1"/>
  <c r="M36" i="1"/>
  <c r="L36" i="1"/>
  <c r="K36" i="1"/>
  <c r="J36" i="1"/>
  <c r="I36" i="1"/>
  <c r="H36" i="1"/>
  <c r="G36" i="1"/>
  <c r="F36" i="1"/>
  <c r="E36" i="1"/>
  <c r="D36" i="1"/>
  <c r="O28" i="1"/>
  <c r="N28" i="1"/>
  <c r="M28" i="1"/>
  <c r="L28" i="1"/>
  <c r="K28" i="1"/>
  <c r="J28" i="1"/>
  <c r="I28" i="1"/>
  <c r="H28" i="1"/>
  <c r="G28" i="1"/>
  <c r="F28" i="1"/>
  <c r="E28" i="1"/>
  <c r="D28" i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<sst xmlns="http://schemas.openxmlformats.org/spreadsheetml/2006/main" count="556" uniqueCount="108">
  <si>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</si>
  <si>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</si>
  <si>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</si>
  <si>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</si>
  <si>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</si>
  <si>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</si>
  <si>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</si>
  <si>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</si>
  <si>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</si>
  <si>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</si>
  <si>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</si>
  <si>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</si>
  <si>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Vejtransport - Personbiler</t>
  </si>
  <si>
    <t>Biodiesel</t>
  </si>
  <si>
    <t>Bioethanol</t>
  </si>
  <si>
    <t>Bionaturgas</t>
  </si>
  <si>
    <t>Elektricitet</t>
  </si>
  <si>
    <t>Naturgas</t>
  </si>
  <si>
    <t>Vejtransport - Varebiler</t>
  </si>
  <si>
    <t>Vejtransport - Lastbiler</t>
  </si>
  <si>
    <t>Vejtransport - Busser</t>
  </si>
  <si>
    <t>Brint</t>
  </si>
  <si>
    <t>Vejtransport - Motorcykler og knallerter</t>
  </si>
  <si>
    <t>Vejtransport - Grænsehandel</t>
  </si>
  <si>
    <t>Indenrigs søfart</t>
  </si>
  <si>
    <t>Fuelolie og Spildolie</t>
  </si>
  <si>
    <t>Indenrigs luftfart</t>
  </si>
  <si>
    <t>JP1 og JP4</t>
  </si>
  <si>
    <t>Banetransport</t>
  </si>
  <si>
    <t>Energiforbrug angivet i PJ</t>
  </si>
  <si>
    <t>Personbiler</t>
  </si>
  <si>
    <t>Varebiler</t>
  </si>
  <si>
    <t>Lastbiler</t>
  </si>
  <si>
    <t>Busser</t>
  </si>
  <si>
    <t>Motorcykler</t>
  </si>
  <si>
    <t>Energiforbrug</t>
  </si>
  <si>
    <t>Udledninger angivet i mio. ton CO2e</t>
  </si>
  <si>
    <t>Salg af køretøjer angivet i stk.</t>
  </si>
  <si>
    <t>Benzin</t>
  </si>
  <si>
    <t>Diesel</t>
  </si>
  <si>
    <t>Gas</t>
  </si>
  <si>
    <t>PHEV</t>
  </si>
  <si>
    <t>El</t>
  </si>
  <si>
    <t>BEV</t>
  </si>
  <si>
    <t>Bestand af køretøjer angivet i stk.</t>
  </si>
  <si>
    <t>Øvrige transport</t>
  </si>
  <si>
    <t>CH4, N2O og indirekte CO2</t>
  </si>
  <si>
    <t>Note</t>
  </si>
  <si>
    <t>Udledninger fra specifikke drivmidler og brændstoffer er angivet i CO2 mens alle ækvivalenterne er samlet i "CH4, N2O og indirekte CO2"</t>
  </si>
  <si>
    <t xml:space="preserve"> 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</si>
  <si>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</si>
  <si>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</si>
  <si>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</si>
  <si>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</si>
  <si>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</si>
  <si>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</si>
  <si>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</si>
  <si>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</si>
  <si>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</si>
  <si>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</si>
  <si>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</si>
  <si>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</si>
  <si>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</si>
  <si>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</si>
  <si>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</si>
  <si>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</si>
  <si>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</si>
  <si>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</si>
  <si>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</si>
  <si>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xlLine</t>
  </si>
  <si>
    <t>Trafikarbejde</t>
  </si>
  <si>
    <t>xlLine,xlLine,xlLine</t>
  </si>
  <si>
    <t>Energiintensitet</t>
  </si>
  <si>
    <t>xlColumnStacked</t>
  </si>
  <si>
    <t>Bestand 2019 eller ældre</t>
  </si>
  <si>
    <t>xlColumnStacked,xlColumnStacked</t>
  </si>
  <si>
    <t>Bestand nyere end 2019</t>
  </si>
  <si>
    <t>xlColumnStacked,xlColumnStacked,xlColumnStacked,xlColumnStacked</t>
  </si>
  <si>
    <t>Plug-in hybrid</t>
  </si>
  <si>
    <t>Figur 4A.16: Indeks for trafikarbejde, energiintensitet og energiforbrug for varebiler, 2019-2030 [Indeks (2019 = 100)] #Indekseret udvikling for varebiler</t>
  </si>
  <si>
    <t>Figur 4A.17: Indeks for trafikarbejde, energiintensitet og energiforbrug for lastbiler, 2019-2030 [Indeks (2019 = 100)] #Indekseret udvikling for lastbiler</t>
  </si>
  <si>
    <t>Figur 4A.18: Indeks for trafikarbejde, energiintensitet og energiforbrug for busser, 2019-2030 [Indeks (2019 = 100)] #Indekseret udvikling for busser</t>
  </si>
  <si>
    <t xml:space="preserve">Figur 4A.19: Bestand af varebiler indregistreret i 2019 eller før sammenholdt med  nyregistrerede varebiler i perioden 2020-2030 [100 stk.] #Bestanden af varebiler fordelt på årgang
</t>
  </si>
  <si>
    <t xml:space="preserve">Figur 4A.20: Bestand af lastbiler indregistreret i 2019 eller før sammenholdt med  nyregistrerede lastbiler i perioden 2020-2030 [100 stk.] #Bestanden af lastbiler fordelt på årgang
</t>
  </si>
  <si>
    <t xml:space="preserve">Figur 4A.21: Bestand af busser indregistreret i 2019 eller før sammenholdt med  nyregistrerede busser i perioden 2020-2030 [100 stk.] #Bestanden af busser fordelt på årgang
</t>
  </si>
  <si>
    <t>Figur 4A.22: Salg af varebiler fordelt på teknologier, 2000-2020 [100 stk.] #Salg af varebiler</t>
  </si>
  <si>
    <t>Figur 4A.23: Salg af lastbiler fordelt på teknologier, 2000-2020 [100 stk.] #Salg af lastbiler</t>
  </si>
  <si>
    <t>Øvrig</t>
  </si>
  <si>
    <t>Figur 4A.24: Salg af busser fordelt på teknologier, 2000-2020 [100 stk.] #Salg af busser</t>
  </si>
  <si>
    <t>xlColumnStacked,xlColumnStacked,xlColumnStacked</t>
  </si>
  <si>
    <t>Figur 4A.25: Bestand af varebiler fordelt på teknologier, 2012-2020 [100 stk.] #Bestand af varebiler</t>
  </si>
  <si>
    <t>xlColumnStacked,xlColumnStacked,xlColumnStacked,xlColumnStacked,xlColumnStacked</t>
  </si>
  <si>
    <t>Figur 4A.26: Bestand af lastbiler fordelt på teknologier, 2012-2020 [100 stk.] #Bestand af lastbiler</t>
  </si>
  <si>
    <t>Figur 4A.27: Bestand af busser fordelt på teknologier, 2012-2020 [100 stk.] #Bestand af busser</t>
  </si>
  <si>
    <t>Figur 4A.28: Salg af varebiler fordelt på teknologier, 2019-2030 [100 stk.] #Salg af varebiler</t>
  </si>
  <si>
    <t>Figur 4A.29: Salg af lastbiler fordelt på teknologier, 2019-2030 [100 stk.] #Salg af lastbiler</t>
  </si>
  <si>
    <t>Figur 4A.30: Salg af busser fordelt på teknologier, 2019-2030 [100 stk.] #Salg af busser</t>
  </si>
  <si>
    <t>Figur 4A.31: Bestand af varebiler fordelt på teknologier, 2019-2030 [100 stk.] #Bestand af varebiler</t>
  </si>
  <si>
    <t>Figur 4A.32: Bestand af lastbiler fordelt på teknologier, 2019-2030 [100 stk.] #Bestand af lastbiler</t>
  </si>
  <si>
    <t>Figur 4A.33: Bestand af busser fordelt på teknologier, 2019-2030 [100 stk.] #Bestand af busser</t>
  </si>
  <si>
    <t>Velkommen til KF21 dataark for transport</t>
  </si>
  <si>
    <t>Udledninger</t>
  </si>
  <si>
    <t>Salg</t>
  </si>
  <si>
    <t>Bestand</t>
  </si>
  <si>
    <t>4A Ekstra figurer</t>
  </si>
  <si>
    <t>Ark navn</t>
  </si>
  <si>
    <t>Indeholder øvrige varianter af eksisterende figurer i sektornotatet</t>
  </si>
  <si>
    <t>Fil oprettet: 2021-04-23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</si>
</sst>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5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2"/>
    <xf numFmtId="164" fontId="7" fillId="2" borderId="4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0" fontId="3" fillId="2" borderId="1" xfId="2" applyFont="1" applyFill="1" applyBorder="1"/>
    <xf numFmtId="0" fontId="0" fillId="2" borderId="0" xfId="0" applyFill="1"/>
    <xf numFmtId="0" fontId="9" fillId="2" borderId="0" xfId="0" applyFont="1" applyFill="1"/>
    <xf numFmtId="0" fontId="7" fillId="2" borderId="3" xfId="2" applyFont="1" applyFill="1" applyBorder="1"/>
    <xf numFmtId="164" fontId="7" fillId="2" borderId="3" xfId="3" applyNumberFormat="1" applyFont="1" applyFill="1" applyBorder="1" applyAlignment="1">
      <alignment horizontal="center"/>
    </xf>
    <xf numFmtId="43" fontId="9" fillId="2" borderId="0" xfId="1" applyFont="1" applyFill="1"/>
    <xf numFmtId="0" fontId="8" fillId="2" borderId="0" xfId="2" applyFont="1" applyFill="1"/>
    <xf numFmtId="164" fontId="8" fillId="2" borderId="0" xfId="3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164" fontId="7" fillId="2" borderId="0" xfId="3" applyNumberFormat="1" applyFont="1" applyFill="1" applyBorder="1" applyAlignment="1">
      <alignment horizontal="center"/>
    </xf>
    <xf numFmtId="2" fontId="8" fillId="2" borderId="2" xfId="3" applyNumberFormat="1" applyFont="1" applyFill="1" applyBorder="1" applyAlignment="1">
      <alignment horizontal="center"/>
    </xf>
    <xf numFmtId="0" fontId="10" fillId="2" borderId="0" xfId="1" applyNumberFormat="1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64" fontId="7" fillId="2" borderId="4" xfId="2" applyNumberFormat="1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/>
    </xf>
    <xf numFmtId="164" fontId="7" fillId="2" borderId="3" xfId="2" applyNumberFormat="1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1" fontId="6" fillId="2" borderId="2" xfId="3" applyNumberFormat="1" applyFont="1" applyFill="1" applyBorder="1" applyAlignment="1">
      <alignment horizontal="right"/>
    </xf>
    <xf numFmtId="1" fontId="6" fillId="0" borderId="0" xfId="3" applyNumberFormat="1" applyFont="1" applyBorder="1" applyAlignment="1">
      <alignment horizontal="right"/>
    </xf>
    <xf numFmtId="1" fontId="6" fillId="0" borderId="0" xfId="3" applyNumberFormat="1" applyFont="1" applyAlignment="1">
      <alignment horizontal="right"/>
    </xf>
    <xf numFmtId="0" fontId="7" fillId="0" borderId="3" xfId="0" applyFont="1" applyBorder="1"/>
    <xf numFmtId="3" fontId="7" fillId="2" borderId="4" xfId="3" applyNumberFormat="1" applyFont="1" applyFill="1" applyBorder="1" applyAlignment="1">
      <alignment horizontal="right"/>
    </xf>
    <xf numFmtId="3" fontId="7" fillId="0" borderId="3" xfId="3" applyNumberFormat="1" applyFont="1" applyBorder="1" applyAlignment="1">
      <alignment horizontal="right"/>
    </xf>
    <xf numFmtId="0" fontId="8" fillId="0" borderId="0" xfId="0" applyFont="1" applyBorder="1"/>
    <xf numFmtId="3" fontId="8" fillId="0" borderId="2" xfId="3" applyNumberFormat="1" applyFont="1" applyBorder="1" applyAlignment="1">
      <alignment horizontal="right"/>
    </xf>
    <xf numFmtId="3" fontId="8" fillId="0" borderId="0" xfId="3" applyNumberFormat="1" applyFont="1" applyBorder="1" applyAlignment="1">
      <alignment horizontal="right"/>
    </xf>
    <xf numFmtId="0" fontId="8" fillId="0" borderId="0" xfId="0" applyFont="1"/>
    <xf numFmtId="3" fontId="8" fillId="0" borderId="0" xfId="3" applyNumberFormat="1" applyFont="1" applyAlignment="1">
      <alignment horizontal="right"/>
    </xf>
    <xf numFmtId="3" fontId="8" fillId="2" borderId="2" xfId="3" applyNumberFormat="1" applyFont="1" applyFill="1" applyBorder="1" applyAlignment="1">
      <alignment horizontal="right"/>
    </xf>
    <xf numFmtId="0" fontId="6" fillId="0" borderId="0" xfId="0" applyFont="1" applyFill="1" applyBorder="1"/>
    <xf numFmtId="0" fontId="8" fillId="0" borderId="0" xfId="0" applyFont="1" applyFill="1" applyBorder="1"/>
    <xf numFmtId="3" fontId="8" fillId="0" borderId="0" xfId="3" applyNumberFormat="1" applyFont="1" applyFill="1" applyBorder="1" applyAlignment="1">
      <alignment horizontal="right"/>
    </xf>
    <xf numFmtId="0" fontId="8" fillId="0" borderId="0" xfId="0" applyFont="1" applyFill="1"/>
    <xf numFmtId="3" fontId="8" fillId="0" borderId="0" xfId="3" applyNumberFormat="1" applyFont="1" applyFill="1" applyAlignment="1">
      <alignment horizontal="right"/>
    </xf>
    <xf numFmtId="2" fontId="8" fillId="0" borderId="0" xfId="3" applyNumberFormat="1" applyFont="1" applyFill="1" applyBorder="1" applyAlignment="1">
      <alignment horizontal="center"/>
    </xf>
    <xf numFmtId="2" fontId="8" fillId="0" borderId="0" xfId="3" applyNumberFormat="1" applyFont="1" applyFill="1" applyAlignment="1">
      <alignment horizontal="center"/>
    </xf>
    <xf numFmtId="0" fontId="6" fillId="0" borderId="0" xfId="0" applyFont="1" applyFill="1"/>
    <xf numFmtId="2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6" xfId="0" applyFont="1" applyFill="1" applyBorder="1"/>
    <xf numFmtId="2" fontId="8" fillId="2" borderId="7" xfId="3" applyNumberFormat="1" applyFont="1" applyFill="1" applyBorder="1" applyAlignment="1">
      <alignment horizontal="center"/>
    </xf>
    <xf numFmtId="2" fontId="8" fillId="0" borderId="6" xfId="3" applyNumberFormat="1" applyFont="1" applyFill="1" applyBorder="1" applyAlignment="1">
      <alignment horizontal="center"/>
    </xf>
    <xf numFmtId="0" fontId="0" fillId="0" borderId="0" xfId="0" applyNumberFormat="1"/>
    <xf numFmtId="165" fontId="0" fillId="0" borderId="0" xfId="1" applyNumberFormat="1" applyFont="1"/>
    <xf numFmtId="164" fontId="9" fillId="2" borderId="2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3" fontId="0" fillId="0" borderId="0" xfId="0" applyNumberFormat="1"/>
    <xf numFmtId="0" fontId="4" fillId="3" borderId="0" xfId="2" applyFont="1" applyFill="1"/>
    <xf numFmtId="0" fontId="11" fillId="0" borderId="0" xfId="2" applyFont="1"/>
    <xf numFmtId="0" fontId="11" fillId="0" borderId="0" xfId="2" applyFont="1" applyAlignment="1"/>
    <xf numFmtId="0" fontId="5" fillId="0" borderId="0" xfId="0" applyFont="1"/>
    <xf numFmtId="0" fontId="0" fillId="0" borderId="8" xfId="0" applyBorder="1"/>
    <xf numFmtId="164" fontId="9" fillId="2" borderId="5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</cellXfs>
  <cellStyles count="5">
    <cellStyle name="Komma" xfId="1" builtinId="3"/>
    <cellStyle name="Komma 2" xfId="3"/>
    <cellStyle name="Normal" xfId="0" builtinId="0"/>
    <cellStyle name="Normal 2" xfId="2"/>
    <cellStyle name="Procent 2" xfId="4"/>
  </cellStyles>
  <dxfs count="26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Indekseret udvikling for lastbiler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74636171959547715"/>
          <c:h val="0.86601354778295303"/>
        </c:manualLayout>
      </c:layout>
      <c:lineChart>
        <c:grouping val="standard"/>
        <c:varyColors val="0"/>
        <c:ser>
          <c:idx val="0"/>
          <c:order val="0"/>
          <c:tx>
            <c:strRef>
              <c:f>'4A Ekstra figurer'!$M$29</c:f>
              <c:strCache>
                <c:ptCount val="1"/>
                <c:pt idx="0">
                  <c:v>Energiintensitet</c:v>
                </c:pt>
              </c:strCache>
            </c:strRef>
          </c:tx>
          <c:spPr>
            <a:ln w="19050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strRef>
              <c:f>'4A Ekstra figurer'!$N$28:$Y$28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figurer'!$N$29:$Y$29</c:f>
              <c:numCache>
                <c:formatCode>General</c:formatCode>
                <c:ptCount val="12"/>
                <c:pt idx="0">
                  <c:v>100</c:v>
                </c:pt>
                <c:pt idx="1">
                  <c:v>99.45</c:v>
                </c:pt>
                <c:pt idx="2">
                  <c:v>98.51</c:v>
                </c:pt>
                <c:pt idx="3">
                  <c:v>97.23</c:v>
                </c:pt>
                <c:pt idx="4">
                  <c:v>95.71</c:v>
                </c:pt>
                <c:pt idx="5">
                  <c:v>93.97</c:v>
                </c:pt>
                <c:pt idx="6">
                  <c:v>92.07</c:v>
                </c:pt>
                <c:pt idx="7">
                  <c:v>89.98</c:v>
                </c:pt>
                <c:pt idx="8">
                  <c:v>87.66</c:v>
                </c:pt>
                <c:pt idx="9">
                  <c:v>85.19</c:v>
                </c:pt>
                <c:pt idx="10">
                  <c:v>82.61</c:v>
                </c:pt>
                <c:pt idx="11">
                  <c:v>79.930000000000007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C-43C1-8E04-41C9E353EECB}"/>
            </c:ext>
          </c:extLst>
        </c:ser>
        <c:ser>
          <c:idx val="1"/>
          <c:order val="1"/>
          <c:tx>
            <c:strRef>
              <c:f>'4A Ekstra figurer'!$M$30</c:f>
              <c:strCache>
                <c:ptCount val="1"/>
                <c:pt idx="0">
                  <c:v>Energiforbrug</c:v>
                </c:pt>
              </c:strCache>
            </c:strRef>
          </c:tx>
          <c:spPr>
            <a:ln w="1905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cat>
            <c:strRef>
              <c:f>'4A Ekstra figurer'!$N$28:$Y$28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figurer'!$N$30:$Y$30</c:f>
              <c:numCache>
                <c:formatCode>General</c:formatCode>
                <c:ptCount val="12"/>
                <c:pt idx="0">
                  <c:v>100</c:v>
                </c:pt>
                <c:pt idx="1">
                  <c:v>101.12</c:v>
                </c:pt>
                <c:pt idx="2">
                  <c:v>101.45</c:v>
                </c:pt>
                <c:pt idx="3">
                  <c:v>101.43</c:v>
                </c:pt>
                <c:pt idx="4">
                  <c:v>101.12</c:v>
                </c:pt>
                <c:pt idx="5">
                  <c:v>100.57</c:v>
                </c:pt>
                <c:pt idx="6">
                  <c:v>99.81</c:v>
                </c:pt>
                <c:pt idx="7">
                  <c:v>98.81</c:v>
                </c:pt>
                <c:pt idx="8">
                  <c:v>97.5</c:v>
                </c:pt>
                <c:pt idx="9">
                  <c:v>95.96</c:v>
                </c:pt>
                <c:pt idx="10">
                  <c:v>94.26</c:v>
                </c:pt>
                <c:pt idx="11">
                  <c:v>92.68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C-43C1-8E04-41C9E353EECB}"/>
            </c:ext>
          </c:extLst>
        </c:ser>
        <c:ser>
          <c:idx val="2"/>
          <c:order val="2"/>
          <c:tx>
            <c:strRef>
              <c:f>'4A Ekstra figurer'!$M$31</c:f>
              <c:strCache>
                <c:ptCount val="1"/>
                <c:pt idx="0">
                  <c:v>Trafikarbejde</c:v>
                </c:pt>
              </c:strCache>
            </c:strRef>
          </c:tx>
          <c:spPr>
            <a:ln w="19050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strRef>
              <c:f>'4A Ekstra figurer'!$N$28:$Y$28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figurer'!$N$31:$Y$31</c:f>
              <c:numCache>
                <c:formatCode>General</c:formatCode>
                <c:ptCount val="12"/>
                <c:pt idx="0">
                  <c:v>100</c:v>
                </c:pt>
                <c:pt idx="1">
                  <c:v>101.68</c:v>
                </c:pt>
                <c:pt idx="2">
                  <c:v>102.99</c:v>
                </c:pt>
                <c:pt idx="3">
                  <c:v>104.32</c:v>
                </c:pt>
                <c:pt idx="4">
                  <c:v>105.66</c:v>
                </c:pt>
                <c:pt idx="5">
                  <c:v>107.02</c:v>
                </c:pt>
                <c:pt idx="6">
                  <c:v>108.4</c:v>
                </c:pt>
                <c:pt idx="7">
                  <c:v>109.8</c:v>
                </c:pt>
                <c:pt idx="8">
                  <c:v>111.22</c:v>
                </c:pt>
                <c:pt idx="9">
                  <c:v>112.65</c:v>
                </c:pt>
                <c:pt idx="10">
                  <c:v>114.11</c:v>
                </c:pt>
                <c:pt idx="11">
                  <c:v>115.96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C-43C1-8E04-41C9E353E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851872"/>
        <c:axId val="559853840"/>
      </c:lineChart>
      <c:catAx>
        <c:axId val="55985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853840"/>
        <c:crosses val="autoZero"/>
        <c:auto val="1"/>
        <c:lblAlgn val="ctr"/>
        <c:lblOffset val="100"/>
        <c:noMultiLvlLbl val="0"/>
      </c:catAx>
      <c:valAx>
        <c:axId val="55985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Indeks               (2019 = 100)</a:t>
                </a:r>
              </a:p>
            </c:rich>
          </c:tx>
          <c:layout>
            <c:manualLayout>
              <c:xMode val="edge"/>
              <c:yMode val="edge"/>
              <c:x val="0"/>
              <c:y val="1.76698655830245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85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Bestand af lastbiler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358958092323768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figurer'!$M$254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9525">
              <a:solidFill>
                <a:srgbClr val="6D6D6D"/>
              </a:solidFill>
            </a:ln>
            <a:effectLst/>
          </c:spPr>
          <c:invertIfNegative val="0"/>
          <c:cat>
            <c:strRef>
              <c:f>'4A Ekstra figurer'!$N$253:$V$253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figurer'!$N$254:$V$254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7-4278-A5F9-042B6AB80B3A}"/>
            </c:ext>
          </c:extLst>
        </c:ser>
        <c:ser>
          <c:idx val="1"/>
          <c:order val="1"/>
          <c:tx>
            <c:strRef>
              <c:f>'4A Ekstra figurer'!$M$255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figurer'!$N$253:$V$253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figurer'!$N$255:$V$255</c:f>
              <c:numCache>
                <c:formatCode>General</c:formatCode>
                <c:ptCount val="9"/>
                <c:pt idx="0">
                  <c:v>421</c:v>
                </c:pt>
                <c:pt idx="1">
                  <c:v>418</c:v>
                </c:pt>
                <c:pt idx="2">
                  <c:v>412</c:v>
                </c:pt>
                <c:pt idx="3">
                  <c:v>412</c:v>
                </c:pt>
                <c:pt idx="4">
                  <c:v>417</c:v>
                </c:pt>
                <c:pt idx="5">
                  <c:v>421</c:v>
                </c:pt>
                <c:pt idx="6">
                  <c:v>423</c:v>
                </c:pt>
                <c:pt idx="7">
                  <c:v>421</c:v>
                </c:pt>
                <c:pt idx="8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7-4278-A5F9-042B6AB80B3A}"/>
            </c:ext>
          </c:extLst>
        </c:ser>
        <c:ser>
          <c:idx val="2"/>
          <c:order val="2"/>
          <c:tx>
            <c:strRef>
              <c:f>'4A Ekstra figurer'!$M$256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1DE2CD"/>
            </a:solidFill>
            <a:ln w="9525">
              <a:solidFill>
                <a:srgbClr val="19C0AE"/>
              </a:solidFill>
            </a:ln>
            <a:effectLst/>
          </c:spPr>
          <c:invertIfNegative val="0"/>
          <c:cat>
            <c:strRef>
              <c:f>'4A Ekstra figurer'!$N$253:$V$253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figurer'!$N$256:$V$256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47-4278-A5F9-042B6AB80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1526632"/>
        <c:axId val="561527616"/>
      </c:barChart>
      <c:catAx>
        <c:axId val="561526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27616"/>
        <c:crosses val="autoZero"/>
        <c:auto val="1"/>
        <c:lblAlgn val="ctr"/>
        <c:lblOffset val="100"/>
        <c:noMultiLvlLbl val="0"/>
      </c:catAx>
      <c:valAx>
        <c:axId val="56152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2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Bestand af busser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953763480986679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figurer'!$M$279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0091EA"/>
            </a:solidFill>
            <a:ln w="9525">
              <a:solidFill>
                <a:srgbClr val="007BC7"/>
              </a:solidFill>
            </a:ln>
            <a:effectLst/>
          </c:spPr>
          <c:invertIfNegative val="0"/>
          <c:cat>
            <c:strRef>
              <c:f>'4A Ekstra figurer'!$N$278:$V$278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figurer'!$N$279:$V$279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FC-8F66-3332103349BE}"/>
            </c:ext>
          </c:extLst>
        </c:ser>
        <c:ser>
          <c:idx val="1"/>
          <c:order val="1"/>
          <c:tx>
            <c:strRef>
              <c:f>'4A Ekstra figurer'!$M$280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figurer'!$N$278:$V$278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figurer'!$N$280:$V$280</c:f>
              <c:numCache>
                <c:formatCode>General</c:formatCode>
                <c:ptCount val="9"/>
                <c:pt idx="0">
                  <c:v>88</c:v>
                </c:pt>
                <c:pt idx="1">
                  <c:v>87</c:v>
                </c:pt>
                <c:pt idx="2">
                  <c:v>87</c:v>
                </c:pt>
                <c:pt idx="3">
                  <c:v>88</c:v>
                </c:pt>
                <c:pt idx="4">
                  <c:v>89</c:v>
                </c:pt>
                <c:pt idx="5">
                  <c:v>89</c:v>
                </c:pt>
                <c:pt idx="6">
                  <c:v>88</c:v>
                </c:pt>
                <c:pt idx="7">
                  <c:v>86</c:v>
                </c:pt>
                <c:pt idx="8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FC-8F66-3332103349BE}"/>
            </c:ext>
          </c:extLst>
        </c:ser>
        <c:ser>
          <c:idx val="2"/>
          <c:order val="2"/>
          <c:tx>
            <c:strRef>
              <c:f>'4A Ekstra figurer'!$M$281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1DE2CD"/>
            </a:solidFill>
            <a:ln w="9525">
              <a:solidFill>
                <a:srgbClr val="19C0AE"/>
              </a:solidFill>
            </a:ln>
            <a:effectLst/>
          </c:spPr>
          <c:invertIfNegative val="0"/>
          <c:cat>
            <c:strRef>
              <c:f>'4A Ekstra figurer'!$N$278:$V$278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figurer'!$N$281:$V$281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B3-45FC-8F66-333210334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3489568"/>
        <c:axId val="563489896"/>
      </c:barChart>
      <c:catAx>
        <c:axId val="56348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3489896"/>
        <c:crosses val="autoZero"/>
        <c:auto val="1"/>
        <c:lblAlgn val="ctr"/>
        <c:lblOffset val="100"/>
        <c:noMultiLvlLbl val="0"/>
      </c:catAx>
      <c:valAx>
        <c:axId val="56348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348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Salg af varebiler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358958092323768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figurer'!$M$304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0091EA"/>
            </a:solidFill>
            <a:ln w="9525">
              <a:solidFill>
                <a:srgbClr val="007BC7"/>
              </a:solidFill>
            </a:ln>
            <a:effectLst/>
          </c:spPr>
          <c:invertIfNegative val="0"/>
          <c:cat>
            <c:strRef>
              <c:f>'4A Ekstra figurer'!$N$303:$Y$303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figurer'!$N$304:$Y$304</c:f>
              <c:numCache>
                <c:formatCode>General</c:formatCode>
                <c:ptCount val="12"/>
                <c:pt idx="0">
                  <c:v>2</c:v>
                </c:pt>
                <c:pt idx="1">
                  <c:v>22</c:v>
                </c:pt>
                <c:pt idx="2">
                  <c:v>32</c:v>
                </c:pt>
                <c:pt idx="3">
                  <c:v>45</c:v>
                </c:pt>
                <c:pt idx="4">
                  <c:v>56</c:v>
                </c:pt>
                <c:pt idx="5">
                  <c:v>68</c:v>
                </c:pt>
                <c:pt idx="6">
                  <c:v>79</c:v>
                </c:pt>
                <c:pt idx="7">
                  <c:v>93</c:v>
                </c:pt>
                <c:pt idx="8">
                  <c:v>104</c:v>
                </c:pt>
                <c:pt idx="9">
                  <c:v>121</c:v>
                </c:pt>
                <c:pt idx="10">
                  <c:v>134</c:v>
                </c:pt>
                <c:pt idx="1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0-43B1-8949-E8A55C8B5CBE}"/>
            </c:ext>
          </c:extLst>
        </c:ser>
        <c:ser>
          <c:idx val="1"/>
          <c:order val="1"/>
          <c:tx>
            <c:strRef>
              <c:f>'4A Ekstra figurer'!$M$305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9525">
              <a:solidFill>
                <a:srgbClr val="6D6D6D"/>
              </a:solidFill>
            </a:ln>
            <a:effectLst/>
          </c:spPr>
          <c:invertIfNegative val="0"/>
          <c:cat>
            <c:strRef>
              <c:f>'4A Ekstra figurer'!$N$303:$Y$303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figurer'!$N$305:$Y$305</c:f>
              <c:numCache>
                <c:formatCode>General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0-43B1-8949-E8A55C8B5CBE}"/>
            </c:ext>
          </c:extLst>
        </c:ser>
        <c:ser>
          <c:idx val="2"/>
          <c:order val="2"/>
          <c:tx>
            <c:strRef>
              <c:f>'4A Ekstra figurer'!$M$306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figurer'!$N$303:$Y$303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figurer'!$N$306:$Y$306</c:f>
              <c:numCache>
                <c:formatCode>General</c:formatCode>
                <c:ptCount val="12"/>
                <c:pt idx="0">
                  <c:v>305</c:v>
                </c:pt>
                <c:pt idx="1">
                  <c:v>261</c:v>
                </c:pt>
                <c:pt idx="2">
                  <c:v>260</c:v>
                </c:pt>
                <c:pt idx="3">
                  <c:v>252</c:v>
                </c:pt>
                <c:pt idx="4">
                  <c:v>244</c:v>
                </c:pt>
                <c:pt idx="5">
                  <c:v>240</c:v>
                </c:pt>
                <c:pt idx="6">
                  <c:v>231</c:v>
                </c:pt>
                <c:pt idx="7">
                  <c:v>230</c:v>
                </c:pt>
                <c:pt idx="8">
                  <c:v>221</c:v>
                </c:pt>
                <c:pt idx="9">
                  <c:v>221</c:v>
                </c:pt>
                <c:pt idx="10">
                  <c:v>211</c:v>
                </c:pt>
                <c:pt idx="1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0-43B1-8949-E8A55C8B5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3490880"/>
        <c:axId val="563491208"/>
      </c:barChart>
      <c:catAx>
        <c:axId val="5634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3491208"/>
        <c:crosses val="autoZero"/>
        <c:auto val="1"/>
        <c:lblAlgn val="ctr"/>
        <c:lblOffset val="100"/>
        <c:noMultiLvlLbl val="0"/>
      </c:catAx>
      <c:valAx>
        <c:axId val="56349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349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Salg af lastbiler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953763480986679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figurer'!$M$329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figurer'!$N$328:$Y$328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figurer'!$N$329:$Y$329</c:f>
              <c:numCache>
                <c:formatCode>General</c:formatCode>
                <c:ptCount val="12"/>
                <c:pt idx="0">
                  <c:v>43</c:v>
                </c:pt>
                <c:pt idx="1">
                  <c:v>42</c:v>
                </c:pt>
                <c:pt idx="2">
                  <c:v>42</c:v>
                </c:pt>
                <c:pt idx="3">
                  <c:v>43</c:v>
                </c:pt>
                <c:pt idx="4">
                  <c:v>43</c:v>
                </c:pt>
                <c:pt idx="5">
                  <c:v>44</c:v>
                </c:pt>
                <c:pt idx="6">
                  <c:v>44</c:v>
                </c:pt>
                <c:pt idx="7">
                  <c:v>45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3-4781-9E56-9DEE9E68F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3492848"/>
        <c:axId val="563483992"/>
      </c:barChart>
      <c:catAx>
        <c:axId val="56349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3483992"/>
        <c:crosses val="autoZero"/>
        <c:auto val="1"/>
        <c:lblAlgn val="ctr"/>
        <c:lblOffset val="100"/>
        <c:noMultiLvlLbl val="0"/>
      </c:catAx>
      <c:valAx>
        <c:axId val="56348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349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Salg af busser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953763480986679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figurer'!$M$354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0091EA"/>
            </a:solidFill>
            <a:ln w="9525">
              <a:solidFill>
                <a:srgbClr val="007BC7"/>
              </a:solidFill>
            </a:ln>
            <a:effectLst/>
          </c:spPr>
          <c:invertIfNegative val="0"/>
          <c:cat>
            <c:strRef>
              <c:f>'4A Ekstra figurer'!$N$353:$Y$353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figurer'!$N$354:$Y$354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00-825E-908FB3C599F9}"/>
            </c:ext>
          </c:extLst>
        </c:ser>
        <c:ser>
          <c:idx val="1"/>
          <c:order val="1"/>
          <c:tx>
            <c:strRef>
              <c:f>'4A Ekstra figurer'!$M$355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figurer'!$N$353:$Y$353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figurer'!$N$355:$Y$355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00-825E-908FB3C599F9}"/>
            </c:ext>
          </c:extLst>
        </c:ser>
        <c:ser>
          <c:idx val="2"/>
          <c:order val="2"/>
          <c:tx>
            <c:strRef>
              <c:f>'4A Ekstra figurer'!$M$356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1DE2CD"/>
            </a:solidFill>
            <a:ln w="9525">
              <a:solidFill>
                <a:srgbClr val="19C0AE"/>
              </a:solidFill>
            </a:ln>
            <a:effectLst/>
          </c:spPr>
          <c:invertIfNegative val="0"/>
          <c:cat>
            <c:strRef>
              <c:f>'4A Ekstra figurer'!$N$353:$Y$353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figurer'!$N$356:$Y$356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00-825E-908FB3C5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3495800"/>
        <c:axId val="563496128"/>
      </c:barChart>
      <c:catAx>
        <c:axId val="56349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3496128"/>
        <c:crosses val="autoZero"/>
        <c:auto val="1"/>
        <c:lblAlgn val="ctr"/>
        <c:lblOffset val="100"/>
        <c:noMultiLvlLbl val="0"/>
      </c:catAx>
      <c:valAx>
        <c:axId val="56349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3495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Bestand af varebiler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358958092323768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figurer'!$M$379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0091EA"/>
            </a:solidFill>
            <a:ln w="9525">
              <a:solidFill>
                <a:srgbClr val="007BC7"/>
              </a:solidFill>
            </a:ln>
            <a:effectLst/>
          </c:spPr>
          <c:invertIfNegative val="0"/>
          <c:cat>
            <c:strRef>
              <c:f>'4A Ekstra figurer'!$N$378:$Y$378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figurer'!$N$379:$Y$379</c:f>
              <c:numCache>
                <c:formatCode>General</c:formatCode>
                <c:ptCount val="12"/>
                <c:pt idx="0">
                  <c:v>9</c:v>
                </c:pt>
                <c:pt idx="1">
                  <c:v>30</c:v>
                </c:pt>
                <c:pt idx="2">
                  <c:v>62</c:v>
                </c:pt>
                <c:pt idx="3">
                  <c:v>107</c:v>
                </c:pt>
                <c:pt idx="4">
                  <c:v>162</c:v>
                </c:pt>
                <c:pt idx="5">
                  <c:v>228</c:v>
                </c:pt>
                <c:pt idx="6">
                  <c:v>304</c:v>
                </c:pt>
                <c:pt idx="7">
                  <c:v>392</c:v>
                </c:pt>
                <c:pt idx="8">
                  <c:v>490</c:v>
                </c:pt>
                <c:pt idx="9">
                  <c:v>602</c:v>
                </c:pt>
                <c:pt idx="10">
                  <c:v>725</c:v>
                </c:pt>
                <c:pt idx="11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9-4F37-8C9E-DB6F7E012CAC}"/>
            </c:ext>
          </c:extLst>
        </c:ser>
        <c:ser>
          <c:idx val="1"/>
          <c:order val="1"/>
          <c:tx>
            <c:strRef>
              <c:f>'4A Ekstra figurer'!$M$380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9525">
              <a:solidFill>
                <a:srgbClr val="6D6D6D"/>
              </a:solidFill>
            </a:ln>
            <a:effectLst/>
          </c:spPr>
          <c:invertIfNegative val="0"/>
          <c:cat>
            <c:strRef>
              <c:f>'4A Ekstra figurer'!$N$378:$Y$378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figurer'!$N$380:$Y$380</c:f>
              <c:numCache>
                <c:formatCode>General</c:formatCode>
                <c:ptCount val="12"/>
                <c:pt idx="0">
                  <c:v>387</c:v>
                </c:pt>
                <c:pt idx="1">
                  <c:v>360</c:v>
                </c:pt>
                <c:pt idx="2">
                  <c:v>337</c:v>
                </c:pt>
                <c:pt idx="3">
                  <c:v>318</c:v>
                </c:pt>
                <c:pt idx="4">
                  <c:v>303</c:v>
                </c:pt>
                <c:pt idx="5">
                  <c:v>290</c:v>
                </c:pt>
                <c:pt idx="6">
                  <c:v>280</c:v>
                </c:pt>
                <c:pt idx="7">
                  <c:v>272</c:v>
                </c:pt>
                <c:pt idx="8">
                  <c:v>264</c:v>
                </c:pt>
                <c:pt idx="9">
                  <c:v>258</c:v>
                </c:pt>
                <c:pt idx="10">
                  <c:v>252</c:v>
                </c:pt>
                <c:pt idx="11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9-4F37-8C9E-DB6F7E012CAC}"/>
            </c:ext>
          </c:extLst>
        </c:ser>
        <c:ser>
          <c:idx val="2"/>
          <c:order val="2"/>
          <c:tx>
            <c:strRef>
              <c:f>'4A Ekstra figurer'!$M$381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figurer'!$N$378:$Y$378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figurer'!$N$381:$Y$381</c:f>
              <c:numCache>
                <c:formatCode>General</c:formatCode>
                <c:ptCount val="12"/>
                <c:pt idx="0">
                  <c:v>3399</c:v>
                </c:pt>
                <c:pt idx="1">
                  <c:v>3441</c:v>
                </c:pt>
                <c:pt idx="2">
                  <c:v>3477</c:v>
                </c:pt>
                <c:pt idx="3">
                  <c:v>3506</c:v>
                </c:pt>
                <c:pt idx="4">
                  <c:v>3526</c:v>
                </c:pt>
                <c:pt idx="5">
                  <c:v>3543</c:v>
                </c:pt>
                <c:pt idx="6">
                  <c:v>3549</c:v>
                </c:pt>
                <c:pt idx="7">
                  <c:v>3552</c:v>
                </c:pt>
                <c:pt idx="8">
                  <c:v>3540</c:v>
                </c:pt>
                <c:pt idx="9">
                  <c:v>3525</c:v>
                </c:pt>
                <c:pt idx="10">
                  <c:v>3493</c:v>
                </c:pt>
                <c:pt idx="11">
                  <c:v>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9-4F37-8C9E-DB6F7E012CAC}"/>
            </c:ext>
          </c:extLst>
        </c:ser>
        <c:ser>
          <c:idx val="3"/>
          <c:order val="3"/>
          <c:tx>
            <c:strRef>
              <c:f>'4A Ekstra figurer'!$M$382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1DE2CD"/>
            </a:solidFill>
            <a:ln w="9525">
              <a:solidFill>
                <a:srgbClr val="19C0AE"/>
              </a:solidFill>
            </a:ln>
            <a:effectLst/>
          </c:spPr>
          <c:invertIfNegative val="0"/>
          <c:cat>
            <c:strRef>
              <c:f>'4A Ekstra figurer'!$N$378:$Y$378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figurer'!$N$382:$Y$382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49-4F37-8C9E-DB6F7E01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3493504"/>
        <c:axId val="561528272"/>
      </c:barChart>
      <c:catAx>
        <c:axId val="56349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28272"/>
        <c:crosses val="autoZero"/>
        <c:auto val="1"/>
        <c:lblAlgn val="ctr"/>
        <c:lblOffset val="100"/>
        <c:noMultiLvlLbl val="0"/>
      </c:catAx>
      <c:valAx>
        <c:axId val="56152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349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Bestand af lastbiler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953763480986679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figurer'!$M$404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0091EA"/>
            </a:solidFill>
            <a:ln w="9525">
              <a:solidFill>
                <a:srgbClr val="007BC7"/>
              </a:solidFill>
            </a:ln>
            <a:effectLst/>
          </c:spPr>
          <c:invertIfNegative val="0"/>
          <c:cat>
            <c:strRef>
              <c:f>'4A Ekstra figurer'!$N$403:$Y$403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figurer'!$N$404:$Y$404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BE9-9A74-7F7CF16F0EF6}"/>
            </c:ext>
          </c:extLst>
        </c:ser>
        <c:ser>
          <c:idx val="1"/>
          <c:order val="1"/>
          <c:tx>
            <c:strRef>
              <c:f>'4A Ekstra figurer'!$M$405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figurer'!$N$403:$Y$403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figurer'!$N$405:$Y$405</c:f>
              <c:numCache>
                <c:formatCode>General</c:formatCode>
                <c:ptCount val="12"/>
                <c:pt idx="0">
                  <c:v>420</c:v>
                </c:pt>
                <c:pt idx="1">
                  <c:v>419</c:v>
                </c:pt>
                <c:pt idx="2">
                  <c:v>419</c:v>
                </c:pt>
                <c:pt idx="3">
                  <c:v>420</c:v>
                </c:pt>
                <c:pt idx="4">
                  <c:v>422</c:v>
                </c:pt>
                <c:pt idx="5">
                  <c:v>424</c:v>
                </c:pt>
                <c:pt idx="6">
                  <c:v>427</c:v>
                </c:pt>
                <c:pt idx="7">
                  <c:v>430</c:v>
                </c:pt>
                <c:pt idx="8">
                  <c:v>433</c:v>
                </c:pt>
                <c:pt idx="9">
                  <c:v>437</c:v>
                </c:pt>
                <c:pt idx="10">
                  <c:v>441</c:v>
                </c:pt>
                <c:pt idx="11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4-4BE9-9A74-7F7CF16F0EF6}"/>
            </c:ext>
          </c:extLst>
        </c:ser>
        <c:ser>
          <c:idx val="2"/>
          <c:order val="2"/>
          <c:tx>
            <c:strRef>
              <c:f>'4A Ekstra figurer'!$M$406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1DE2CD"/>
            </a:solidFill>
            <a:ln w="9525">
              <a:solidFill>
                <a:srgbClr val="19C0AE"/>
              </a:solidFill>
            </a:ln>
            <a:effectLst/>
          </c:spPr>
          <c:invertIfNegative val="0"/>
          <c:cat>
            <c:strRef>
              <c:f>'4A Ekstra figurer'!$N$403:$Y$403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figurer'!$N$406:$Y$406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14-4BE9-9A74-7F7CF16F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7634632"/>
        <c:axId val="567632664"/>
      </c:barChart>
      <c:catAx>
        <c:axId val="56763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7632664"/>
        <c:crosses val="autoZero"/>
        <c:auto val="1"/>
        <c:lblAlgn val="ctr"/>
        <c:lblOffset val="100"/>
        <c:noMultiLvlLbl val="0"/>
      </c:catAx>
      <c:valAx>
        <c:axId val="56763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763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Bestand af busser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953763480986679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figurer'!$M$429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0091EA"/>
            </a:solidFill>
            <a:ln w="9525">
              <a:solidFill>
                <a:srgbClr val="007BC7"/>
              </a:solidFill>
            </a:ln>
            <a:effectLst/>
          </c:spPr>
          <c:invertIfNegative val="0"/>
          <c:cat>
            <c:strRef>
              <c:f>'4A Ekstra figurer'!$N$428:$Y$428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figurer'!$N$429:$Y$429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0-4483-A1C2-69F2177F35F6}"/>
            </c:ext>
          </c:extLst>
        </c:ser>
        <c:ser>
          <c:idx val="1"/>
          <c:order val="1"/>
          <c:tx>
            <c:strRef>
              <c:f>'4A Ekstra figurer'!$M$430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figurer'!$N$428:$Y$428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figurer'!$N$430:$Y$430</c:f>
              <c:numCache>
                <c:formatCode>General</c:formatCode>
                <c:ptCount val="12"/>
                <c:pt idx="0">
                  <c:v>110</c:v>
                </c:pt>
                <c:pt idx="1">
                  <c:v>107</c:v>
                </c:pt>
                <c:pt idx="2">
                  <c:v>105</c:v>
                </c:pt>
                <c:pt idx="3">
                  <c:v>103</c:v>
                </c:pt>
                <c:pt idx="4">
                  <c:v>100</c:v>
                </c:pt>
                <c:pt idx="5">
                  <c:v>98</c:v>
                </c:pt>
                <c:pt idx="6">
                  <c:v>96</c:v>
                </c:pt>
                <c:pt idx="7">
                  <c:v>94</c:v>
                </c:pt>
                <c:pt idx="8">
                  <c:v>93</c:v>
                </c:pt>
                <c:pt idx="9">
                  <c:v>91</c:v>
                </c:pt>
                <c:pt idx="10">
                  <c:v>90</c:v>
                </c:pt>
                <c:pt idx="1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0-4483-A1C2-69F2177F35F6}"/>
            </c:ext>
          </c:extLst>
        </c:ser>
        <c:ser>
          <c:idx val="2"/>
          <c:order val="2"/>
          <c:tx>
            <c:strRef>
              <c:f>'4A Ekstra figurer'!$M$431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1DE2CD"/>
            </a:solidFill>
            <a:ln w="9525">
              <a:solidFill>
                <a:srgbClr val="19C0AE"/>
              </a:solidFill>
            </a:ln>
            <a:effectLst/>
          </c:spPr>
          <c:invertIfNegative val="0"/>
          <c:cat>
            <c:strRef>
              <c:f>'4A Ekstra figurer'!$N$428:$Y$428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figurer'!$N$431:$Y$431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D0-4483-A1C2-69F2177F3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7633648"/>
        <c:axId val="567626104"/>
      </c:barChart>
      <c:catAx>
        <c:axId val="56763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7626104"/>
        <c:crosses val="autoZero"/>
        <c:auto val="1"/>
        <c:lblAlgn val="ctr"/>
        <c:lblOffset val="100"/>
        <c:noMultiLvlLbl val="0"/>
      </c:catAx>
      <c:valAx>
        <c:axId val="56762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763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Indekseret udvikling for varebiler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74636171959547715"/>
          <c:h val="0.86601354778295303"/>
        </c:manualLayout>
      </c:layout>
      <c:lineChart>
        <c:grouping val="standard"/>
        <c:varyColors val="0"/>
        <c:ser>
          <c:idx val="0"/>
          <c:order val="0"/>
          <c:tx>
            <c:strRef>
              <c:f>'4A Ekstra figurer'!$M$4</c:f>
              <c:strCache>
                <c:ptCount val="1"/>
                <c:pt idx="0">
                  <c:v>Energiintensitet</c:v>
                </c:pt>
              </c:strCache>
            </c:strRef>
          </c:tx>
          <c:spPr>
            <a:ln w="19050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strRef>
              <c:f>'4A Ekstra figurer'!$N$3:$Y$3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figurer'!$N$4:$Y$4</c:f>
              <c:numCache>
                <c:formatCode>General</c:formatCode>
                <c:ptCount val="12"/>
                <c:pt idx="0">
                  <c:v>100</c:v>
                </c:pt>
                <c:pt idx="1">
                  <c:v>99.28</c:v>
                </c:pt>
                <c:pt idx="2">
                  <c:v>98.08</c:v>
                </c:pt>
                <c:pt idx="3">
                  <c:v>96.57</c:v>
                </c:pt>
                <c:pt idx="4">
                  <c:v>94.77</c:v>
                </c:pt>
                <c:pt idx="5">
                  <c:v>92.88</c:v>
                </c:pt>
                <c:pt idx="6">
                  <c:v>90.86</c:v>
                </c:pt>
                <c:pt idx="7">
                  <c:v>88.75</c:v>
                </c:pt>
                <c:pt idx="8">
                  <c:v>86.6</c:v>
                </c:pt>
                <c:pt idx="9">
                  <c:v>84.4</c:v>
                </c:pt>
                <c:pt idx="10">
                  <c:v>82.16</c:v>
                </c:pt>
                <c:pt idx="11">
                  <c:v>79.84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F-48B0-8775-78094D9100BB}"/>
            </c:ext>
          </c:extLst>
        </c:ser>
        <c:ser>
          <c:idx val="1"/>
          <c:order val="1"/>
          <c:tx>
            <c:strRef>
              <c:f>'4A Ekstra figurer'!$M$5</c:f>
              <c:strCache>
                <c:ptCount val="1"/>
                <c:pt idx="0">
                  <c:v>Energiforbrug</c:v>
                </c:pt>
              </c:strCache>
            </c:strRef>
          </c:tx>
          <c:spPr>
            <a:ln w="1905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cat>
            <c:strRef>
              <c:f>'4A Ekstra figurer'!$N$3:$Y$3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figurer'!$N$5:$Y$5</c:f>
              <c:numCache>
                <c:formatCode>General</c:formatCode>
                <c:ptCount val="12"/>
                <c:pt idx="0">
                  <c:v>100</c:v>
                </c:pt>
                <c:pt idx="1">
                  <c:v>100.69</c:v>
                </c:pt>
                <c:pt idx="2">
                  <c:v>100.54</c:v>
                </c:pt>
                <c:pt idx="3">
                  <c:v>100.06</c:v>
                </c:pt>
                <c:pt idx="4">
                  <c:v>99.26</c:v>
                </c:pt>
                <c:pt idx="5">
                  <c:v>98.33</c:v>
                </c:pt>
                <c:pt idx="6">
                  <c:v>97.23</c:v>
                </c:pt>
                <c:pt idx="7">
                  <c:v>96</c:v>
                </c:pt>
                <c:pt idx="8">
                  <c:v>94.69</c:v>
                </c:pt>
                <c:pt idx="9">
                  <c:v>93.28</c:v>
                </c:pt>
                <c:pt idx="10">
                  <c:v>91.78</c:v>
                </c:pt>
                <c:pt idx="11">
                  <c:v>90.18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F-48B0-8775-78094D9100BB}"/>
            </c:ext>
          </c:extLst>
        </c:ser>
        <c:ser>
          <c:idx val="2"/>
          <c:order val="2"/>
          <c:tx>
            <c:strRef>
              <c:f>'4A Ekstra figurer'!$M$6</c:f>
              <c:strCache>
                <c:ptCount val="1"/>
                <c:pt idx="0">
                  <c:v>Trafikarbejde</c:v>
                </c:pt>
              </c:strCache>
            </c:strRef>
          </c:tx>
          <c:spPr>
            <a:ln w="19050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strRef>
              <c:f>'4A Ekstra figurer'!$N$3:$Y$3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figurer'!$N$6:$Y$6</c:f>
              <c:numCache>
                <c:formatCode>General</c:formatCode>
                <c:ptCount val="12"/>
                <c:pt idx="0">
                  <c:v>100</c:v>
                </c:pt>
                <c:pt idx="1">
                  <c:v>101.41</c:v>
                </c:pt>
                <c:pt idx="2">
                  <c:v>102.51</c:v>
                </c:pt>
                <c:pt idx="3">
                  <c:v>103.62</c:v>
                </c:pt>
                <c:pt idx="4">
                  <c:v>104.74</c:v>
                </c:pt>
                <c:pt idx="5">
                  <c:v>105.87</c:v>
                </c:pt>
                <c:pt idx="6">
                  <c:v>107.01</c:v>
                </c:pt>
                <c:pt idx="7">
                  <c:v>108.17</c:v>
                </c:pt>
                <c:pt idx="8">
                  <c:v>109.33</c:v>
                </c:pt>
                <c:pt idx="9">
                  <c:v>110.52</c:v>
                </c:pt>
                <c:pt idx="10">
                  <c:v>111.71</c:v>
                </c:pt>
                <c:pt idx="11">
                  <c:v>112.94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F-48B0-8775-78094D910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669248"/>
        <c:axId val="574669904"/>
      </c:lineChart>
      <c:catAx>
        <c:axId val="5746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74669904"/>
        <c:crosses val="autoZero"/>
        <c:auto val="1"/>
        <c:lblAlgn val="ctr"/>
        <c:lblOffset val="100"/>
        <c:noMultiLvlLbl val="0"/>
      </c:catAx>
      <c:valAx>
        <c:axId val="57466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Indeks               (2019 = 100)</a:t>
                </a:r>
              </a:p>
            </c:rich>
          </c:tx>
          <c:layout>
            <c:manualLayout>
              <c:xMode val="edge"/>
              <c:yMode val="edge"/>
              <c:x val="0"/>
              <c:y val="2.17188577506158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7466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Indekseret udvikling for busser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74636171959547715"/>
          <c:h val="0.86601354778295303"/>
        </c:manualLayout>
      </c:layout>
      <c:lineChart>
        <c:grouping val="standard"/>
        <c:varyColors val="0"/>
        <c:ser>
          <c:idx val="0"/>
          <c:order val="0"/>
          <c:tx>
            <c:strRef>
              <c:f>'4A Ekstra figurer'!$M$54</c:f>
              <c:strCache>
                <c:ptCount val="1"/>
                <c:pt idx="0">
                  <c:v>Energiintensitet</c:v>
                </c:pt>
              </c:strCache>
            </c:strRef>
          </c:tx>
          <c:spPr>
            <a:ln w="19050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strRef>
              <c:f>'4A Ekstra figurer'!$N$53:$Y$53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figurer'!$N$54:$Y$54</c:f>
              <c:numCache>
                <c:formatCode>General</c:formatCode>
                <c:ptCount val="12"/>
                <c:pt idx="0">
                  <c:v>100</c:v>
                </c:pt>
                <c:pt idx="1">
                  <c:v>98.56</c:v>
                </c:pt>
                <c:pt idx="2">
                  <c:v>96.81</c:v>
                </c:pt>
                <c:pt idx="3">
                  <c:v>94.94</c:v>
                </c:pt>
                <c:pt idx="4">
                  <c:v>93</c:v>
                </c:pt>
                <c:pt idx="5">
                  <c:v>91.03</c:v>
                </c:pt>
                <c:pt idx="6">
                  <c:v>89.13</c:v>
                </c:pt>
                <c:pt idx="7">
                  <c:v>87.31</c:v>
                </c:pt>
                <c:pt idx="8">
                  <c:v>85.5</c:v>
                </c:pt>
                <c:pt idx="9">
                  <c:v>83.73</c:v>
                </c:pt>
                <c:pt idx="10">
                  <c:v>82.12</c:v>
                </c:pt>
                <c:pt idx="11">
                  <c:v>80.650000000000006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F-4068-A262-37C71861B00B}"/>
            </c:ext>
          </c:extLst>
        </c:ser>
        <c:ser>
          <c:idx val="1"/>
          <c:order val="1"/>
          <c:tx>
            <c:strRef>
              <c:f>'4A Ekstra figurer'!$M$55</c:f>
              <c:strCache>
                <c:ptCount val="1"/>
                <c:pt idx="0">
                  <c:v>Energiforbrug</c:v>
                </c:pt>
              </c:strCache>
            </c:strRef>
          </c:tx>
          <c:spPr>
            <a:ln w="1905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cat>
            <c:strRef>
              <c:f>'4A Ekstra figurer'!$N$53:$Y$53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figurer'!$N$55:$Y$55</c:f>
              <c:numCache>
                <c:formatCode>General</c:formatCode>
                <c:ptCount val="12"/>
                <c:pt idx="0">
                  <c:v>100</c:v>
                </c:pt>
                <c:pt idx="1">
                  <c:v>99.02</c:v>
                </c:pt>
                <c:pt idx="2">
                  <c:v>97.73</c:v>
                </c:pt>
                <c:pt idx="3">
                  <c:v>96.28</c:v>
                </c:pt>
                <c:pt idx="4">
                  <c:v>94.76</c:v>
                </c:pt>
                <c:pt idx="5">
                  <c:v>93.19</c:v>
                </c:pt>
                <c:pt idx="6">
                  <c:v>91.68</c:v>
                </c:pt>
                <c:pt idx="7">
                  <c:v>90.23</c:v>
                </c:pt>
                <c:pt idx="8">
                  <c:v>88.77</c:v>
                </c:pt>
                <c:pt idx="9">
                  <c:v>87.34</c:v>
                </c:pt>
                <c:pt idx="10">
                  <c:v>86.07</c:v>
                </c:pt>
                <c:pt idx="11">
                  <c:v>84.91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F-4068-A262-37C71861B00B}"/>
            </c:ext>
          </c:extLst>
        </c:ser>
        <c:ser>
          <c:idx val="2"/>
          <c:order val="2"/>
          <c:tx>
            <c:strRef>
              <c:f>'4A Ekstra figurer'!$M$56</c:f>
              <c:strCache>
                <c:ptCount val="1"/>
                <c:pt idx="0">
                  <c:v>Trafikarbejde</c:v>
                </c:pt>
              </c:strCache>
            </c:strRef>
          </c:tx>
          <c:spPr>
            <a:ln w="19050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strRef>
              <c:f>'4A Ekstra figurer'!$N$53:$Y$53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figurer'!$N$56:$Y$56</c:f>
              <c:numCache>
                <c:formatCode>General</c:formatCode>
                <c:ptCount val="12"/>
                <c:pt idx="0">
                  <c:v>100</c:v>
                </c:pt>
                <c:pt idx="1">
                  <c:v>100.47</c:v>
                </c:pt>
                <c:pt idx="2">
                  <c:v>100.94</c:v>
                </c:pt>
                <c:pt idx="3">
                  <c:v>101.42</c:v>
                </c:pt>
                <c:pt idx="4">
                  <c:v>101.89</c:v>
                </c:pt>
                <c:pt idx="5">
                  <c:v>102.37</c:v>
                </c:pt>
                <c:pt idx="6">
                  <c:v>102.85</c:v>
                </c:pt>
                <c:pt idx="7">
                  <c:v>103.34</c:v>
                </c:pt>
                <c:pt idx="8">
                  <c:v>103.82</c:v>
                </c:pt>
                <c:pt idx="9">
                  <c:v>104.31</c:v>
                </c:pt>
                <c:pt idx="10">
                  <c:v>104.8</c:v>
                </c:pt>
                <c:pt idx="11">
                  <c:v>105.29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F-4068-A262-37C71861B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840720"/>
        <c:axId val="559844656"/>
      </c:lineChart>
      <c:catAx>
        <c:axId val="55984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844656"/>
        <c:crosses val="autoZero"/>
        <c:auto val="1"/>
        <c:lblAlgn val="ctr"/>
        <c:lblOffset val="100"/>
        <c:noMultiLvlLbl val="0"/>
      </c:catAx>
      <c:valAx>
        <c:axId val="55984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Indeks                (2019 = 100)</a:t>
                </a:r>
              </a:p>
            </c:rich>
          </c:tx>
          <c:layout>
            <c:manualLayout>
              <c:xMode val="edge"/>
              <c:yMode val="edge"/>
              <c:x val="1.1848341232227487E-2"/>
              <c:y val="2.17188577506158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8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Bestanden af varebiler fordelt på årgang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69523547412023745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figurer'!$M$79</c:f>
              <c:strCache>
                <c:ptCount val="1"/>
                <c:pt idx="0">
                  <c:v>Bestand 2019 eller ældre</c:v>
                </c:pt>
              </c:strCache>
            </c:strRef>
          </c:tx>
          <c:spPr>
            <a:solidFill>
              <a:srgbClr val="6FB5BD"/>
            </a:solidFill>
            <a:ln w="9525">
              <a:solidFill>
                <a:srgbClr val="5E9AA1"/>
              </a:solidFill>
            </a:ln>
            <a:effectLst/>
          </c:spPr>
          <c:invertIfNegative val="0"/>
          <c:cat>
            <c:strRef>
              <c:f>'4A Ekstra figurer'!$N$78:$Y$78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figurer'!$N$79:$Y$79</c:f>
              <c:numCache>
                <c:formatCode>General</c:formatCode>
                <c:ptCount val="12"/>
                <c:pt idx="0">
                  <c:v>3796</c:v>
                </c:pt>
                <c:pt idx="1">
                  <c:v>3534</c:v>
                </c:pt>
                <c:pt idx="2">
                  <c:v>3272</c:v>
                </c:pt>
                <c:pt idx="3">
                  <c:v>3017</c:v>
                </c:pt>
                <c:pt idx="4">
                  <c:v>2769</c:v>
                </c:pt>
                <c:pt idx="5">
                  <c:v>2533</c:v>
                </c:pt>
                <c:pt idx="6">
                  <c:v>2302</c:v>
                </c:pt>
                <c:pt idx="7">
                  <c:v>2079</c:v>
                </c:pt>
                <c:pt idx="8">
                  <c:v>1860</c:v>
                </c:pt>
                <c:pt idx="9">
                  <c:v>1650</c:v>
                </c:pt>
                <c:pt idx="10">
                  <c:v>1443</c:v>
                </c:pt>
                <c:pt idx="11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E-4ED7-A0DE-79552D720445}"/>
            </c:ext>
          </c:extLst>
        </c:ser>
        <c:ser>
          <c:idx val="1"/>
          <c:order val="1"/>
          <c:tx>
            <c:strRef>
              <c:f>'4A Ekstra figurer'!$M$80</c:f>
              <c:strCache>
                <c:ptCount val="1"/>
                <c:pt idx="0">
                  <c:v>Bestand nyere end 2019</c:v>
                </c:pt>
              </c:strCache>
            </c:strRef>
          </c:tx>
          <c:spPr>
            <a:solidFill>
              <a:srgbClr val="1D4C57"/>
            </a:solidFill>
            <a:ln w="9525">
              <a:solidFill>
                <a:srgbClr val="19414A"/>
              </a:solidFill>
            </a:ln>
            <a:effectLst/>
          </c:spPr>
          <c:invertIfNegative val="0"/>
          <c:cat>
            <c:strRef>
              <c:f>'4A Ekstra figurer'!$N$78:$Y$78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figurer'!$N$80:$Y$80</c:f>
              <c:numCache>
                <c:formatCode>General</c:formatCode>
                <c:ptCount val="12"/>
                <c:pt idx="0">
                  <c:v>0</c:v>
                </c:pt>
                <c:pt idx="1">
                  <c:v>299</c:v>
                </c:pt>
                <c:pt idx="2">
                  <c:v>606</c:v>
                </c:pt>
                <c:pt idx="3">
                  <c:v>916</c:v>
                </c:pt>
                <c:pt idx="4">
                  <c:v>1224</c:v>
                </c:pt>
                <c:pt idx="5">
                  <c:v>1532</c:v>
                </c:pt>
                <c:pt idx="6">
                  <c:v>1833</c:v>
                </c:pt>
                <c:pt idx="7">
                  <c:v>2139</c:v>
                </c:pt>
                <c:pt idx="8">
                  <c:v>2437</c:v>
                </c:pt>
                <c:pt idx="9">
                  <c:v>2739</c:v>
                </c:pt>
                <c:pt idx="10">
                  <c:v>3030</c:v>
                </c:pt>
                <c:pt idx="11">
                  <c:v>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E-4ED7-A0DE-79552D720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59846624"/>
        <c:axId val="559848592"/>
      </c:barChart>
      <c:catAx>
        <c:axId val="5598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848592"/>
        <c:crosses val="autoZero"/>
        <c:auto val="1"/>
        <c:lblAlgn val="ctr"/>
        <c:lblOffset val="100"/>
        <c:noMultiLvlLbl val="0"/>
      </c:catAx>
      <c:valAx>
        <c:axId val="55984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8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Bestanden</a:t>
            </a:r>
            <a:r>
              <a:rPr lang="da-DK" baseline="0"/>
              <a:t> </a:t>
            </a:r>
            <a:r>
              <a:rPr lang="da-DK"/>
              <a:t>af lastbiler fordelt på</a:t>
            </a:r>
            <a:r>
              <a:rPr lang="da-DK" baseline="0"/>
              <a:t> årgang</a:t>
            </a:r>
            <a:endParaRPr lang="da-DK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69523547412023745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figurer'!$M$104</c:f>
              <c:strCache>
                <c:ptCount val="1"/>
                <c:pt idx="0">
                  <c:v>Bestand 2019 eller ældre</c:v>
                </c:pt>
              </c:strCache>
            </c:strRef>
          </c:tx>
          <c:spPr>
            <a:solidFill>
              <a:srgbClr val="6FB5BD"/>
            </a:solidFill>
            <a:ln w="9525">
              <a:solidFill>
                <a:srgbClr val="5E9AA1"/>
              </a:solidFill>
            </a:ln>
            <a:effectLst/>
          </c:spPr>
          <c:invertIfNegative val="0"/>
          <c:cat>
            <c:strRef>
              <c:f>'4A Ekstra figurer'!$N$103:$Y$103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figurer'!$N$104:$Y$104</c:f>
              <c:numCache>
                <c:formatCode>General</c:formatCode>
                <c:ptCount val="12"/>
                <c:pt idx="0">
                  <c:v>422</c:v>
                </c:pt>
                <c:pt idx="1">
                  <c:v>379</c:v>
                </c:pt>
                <c:pt idx="2">
                  <c:v>337</c:v>
                </c:pt>
                <c:pt idx="3">
                  <c:v>297</c:v>
                </c:pt>
                <c:pt idx="4">
                  <c:v>258</c:v>
                </c:pt>
                <c:pt idx="5">
                  <c:v>222</c:v>
                </c:pt>
                <c:pt idx="6">
                  <c:v>189</c:v>
                </c:pt>
                <c:pt idx="7">
                  <c:v>159</c:v>
                </c:pt>
                <c:pt idx="8">
                  <c:v>133</c:v>
                </c:pt>
                <c:pt idx="9">
                  <c:v>110</c:v>
                </c:pt>
                <c:pt idx="10">
                  <c:v>91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8-4E58-A325-DBF4B1C4C541}"/>
            </c:ext>
          </c:extLst>
        </c:ser>
        <c:ser>
          <c:idx val="1"/>
          <c:order val="1"/>
          <c:tx>
            <c:strRef>
              <c:f>'4A Ekstra figurer'!$M$105</c:f>
              <c:strCache>
                <c:ptCount val="1"/>
                <c:pt idx="0">
                  <c:v>Bestand nyere end 2019</c:v>
                </c:pt>
              </c:strCache>
            </c:strRef>
          </c:tx>
          <c:spPr>
            <a:solidFill>
              <a:srgbClr val="1D4C57"/>
            </a:solidFill>
            <a:ln w="9525">
              <a:solidFill>
                <a:srgbClr val="19414A"/>
              </a:solidFill>
            </a:ln>
            <a:effectLst/>
          </c:spPr>
          <c:invertIfNegative val="0"/>
          <c:cat>
            <c:strRef>
              <c:f>'4A Ekstra figurer'!$N$103:$Y$103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figurer'!$N$105:$Y$105</c:f>
              <c:numCache>
                <c:formatCode>General</c:formatCode>
                <c:ptCount val="12"/>
                <c:pt idx="0">
                  <c:v>0</c:v>
                </c:pt>
                <c:pt idx="1">
                  <c:v>42</c:v>
                </c:pt>
                <c:pt idx="2">
                  <c:v>83</c:v>
                </c:pt>
                <c:pt idx="3">
                  <c:v>125</c:v>
                </c:pt>
                <c:pt idx="4">
                  <c:v>165</c:v>
                </c:pt>
                <c:pt idx="5">
                  <c:v>204</c:v>
                </c:pt>
                <c:pt idx="6">
                  <c:v>239</c:v>
                </c:pt>
                <c:pt idx="7">
                  <c:v>272</c:v>
                </c:pt>
                <c:pt idx="8">
                  <c:v>302</c:v>
                </c:pt>
                <c:pt idx="9">
                  <c:v>329</c:v>
                </c:pt>
                <c:pt idx="10">
                  <c:v>352</c:v>
                </c:pt>
                <c:pt idx="11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8-4E58-A325-DBF4B1C4C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59849904"/>
        <c:axId val="559844000"/>
      </c:barChart>
      <c:catAx>
        <c:axId val="55984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844000"/>
        <c:crosses val="autoZero"/>
        <c:auto val="1"/>
        <c:lblAlgn val="ctr"/>
        <c:lblOffset val="100"/>
        <c:noMultiLvlLbl val="0"/>
      </c:catAx>
      <c:valAx>
        <c:axId val="55984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84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Bestanden af busser fordelt på årgang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69523547412023745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figurer'!$M$129</c:f>
              <c:strCache>
                <c:ptCount val="1"/>
                <c:pt idx="0">
                  <c:v>Bestand 2019 eller ældre</c:v>
                </c:pt>
              </c:strCache>
            </c:strRef>
          </c:tx>
          <c:spPr>
            <a:solidFill>
              <a:srgbClr val="6FB5BD"/>
            </a:solidFill>
            <a:ln w="9525">
              <a:solidFill>
                <a:srgbClr val="5E9AA1"/>
              </a:solidFill>
            </a:ln>
            <a:effectLst/>
          </c:spPr>
          <c:invertIfNegative val="0"/>
          <c:cat>
            <c:strRef>
              <c:f>'4A Ekstra figurer'!$N$128:$Y$128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figurer'!$N$129:$Y$129</c:f>
              <c:numCache>
                <c:formatCode>General</c:formatCode>
                <c:ptCount val="12"/>
                <c:pt idx="0">
                  <c:v>112</c:v>
                </c:pt>
                <c:pt idx="1">
                  <c:v>103</c:v>
                </c:pt>
                <c:pt idx="2">
                  <c:v>95</c:v>
                </c:pt>
                <c:pt idx="3">
                  <c:v>87</c:v>
                </c:pt>
                <c:pt idx="4">
                  <c:v>79</c:v>
                </c:pt>
                <c:pt idx="5">
                  <c:v>72</c:v>
                </c:pt>
                <c:pt idx="6">
                  <c:v>65</c:v>
                </c:pt>
                <c:pt idx="7">
                  <c:v>58</c:v>
                </c:pt>
                <c:pt idx="8">
                  <c:v>52</c:v>
                </c:pt>
                <c:pt idx="9">
                  <c:v>46</c:v>
                </c:pt>
                <c:pt idx="10">
                  <c:v>40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D-4BA8-8988-CA76D4D6CE44}"/>
            </c:ext>
          </c:extLst>
        </c:ser>
        <c:ser>
          <c:idx val="1"/>
          <c:order val="1"/>
          <c:tx>
            <c:strRef>
              <c:f>'4A Ekstra figurer'!$M$130</c:f>
              <c:strCache>
                <c:ptCount val="1"/>
                <c:pt idx="0">
                  <c:v>Bestand nyere end 2019</c:v>
                </c:pt>
              </c:strCache>
            </c:strRef>
          </c:tx>
          <c:spPr>
            <a:solidFill>
              <a:srgbClr val="1D4C57"/>
            </a:solidFill>
            <a:ln w="9525">
              <a:solidFill>
                <a:srgbClr val="19414A"/>
              </a:solidFill>
            </a:ln>
            <a:effectLst/>
          </c:spPr>
          <c:invertIfNegative val="0"/>
          <c:cat>
            <c:strRef>
              <c:f>'4A Ekstra figurer'!$N$128:$Y$128</c:f>
              <c:strCach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strCache>
            </c:strRef>
          </c:cat>
          <c:val>
            <c:numRef>
              <c:f>'4A Ekstra figurer'!$N$130:$Y$130</c:f>
              <c:numCache>
                <c:formatCode>General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28</c:v>
                </c:pt>
                <c:pt idx="5">
                  <c:v>35</c:v>
                </c:pt>
                <c:pt idx="6">
                  <c:v>41</c:v>
                </c:pt>
                <c:pt idx="7">
                  <c:v>48</c:v>
                </c:pt>
                <c:pt idx="8">
                  <c:v>54</c:v>
                </c:pt>
                <c:pt idx="9">
                  <c:v>61</c:v>
                </c:pt>
                <c:pt idx="10">
                  <c:v>67</c:v>
                </c:pt>
                <c:pt idx="1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D-4BA8-8988-CA76D4D6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1512528"/>
        <c:axId val="561517776"/>
      </c:barChart>
      <c:catAx>
        <c:axId val="56151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17776"/>
        <c:crosses val="autoZero"/>
        <c:auto val="1"/>
        <c:lblAlgn val="ctr"/>
        <c:lblOffset val="100"/>
        <c:noMultiLvlLbl val="0"/>
      </c:catAx>
      <c:valAx>
        <c:axId val="56151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1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Salg af varebiler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79841138933462696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figurer'!$M$154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0091EA"/>
            </a:solidFill>
            <a:ln w="9525">
              <a:solidFill>
                <a:srgbClr val="007BC7"/>
              </a:solidFill>
            </a:ln>
            <a:effectLst/>
          </c:spPr>
          <c:invertIfNegative val="0"/>
          <c:cat>
            <c:strRef>
              <c:f>'4A Ekstra figurer'!$N$153:$AH$153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'4A Ekstra figurer'!$N$154:$AH$154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E-41E2-B8FF-984340ADC037}"/>
            </c:ext>
          </c:extLst>
        </c:ser>
        <c:ser>
          <c:idx val="1"/>
          <c:order val="1"/>
          <c:tx>
            <c:strRef>
              <c:f>'4A Ekstra figurer'!$M$155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0C2D83"/>
            </a:solidFill>
            <a:ln w="9525">
              <a:solidFill>
                <a:srgbClr val="0A266F"/>
              </a:solidFill>
            </a:ln>
            <a:effectLst/>
          </c:spPr>
          <c:invertIfNegative val="0"/>
          <c:cat>
            <c:strRef>
              <c:f>'4A Ekstra figurer'!$N$153:$AH$153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'4A Ekstra figurer'!$N$155:$AH$155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3E-41E2-B8FF-984340ADC037}"/>
            </c:ext>
          </c:extLst>
        </c:ser>
        <c:ser>
          <c:idx val="2"/>
          <c:order val="2"/>
          <c:tx>
            <c:strRef>
              <c:f>'4A Ekstra figurer'!$M$156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9525">
              <a:solidFill>
                <a:srgbClr val="6D6D6D"/>
              </a:solidFill>
            </a:ln>
            <a:effectLst/>
          </c:spPr>
          <c:invertIfNegative val="0"/>
          <c:cat>
            <c:strRef>
              <c:f>'4A Ekstra figurer'!$N$153:$AH$153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'4A Ekstra figurer'!$N$156:$AH$156</c:f>
              <c:numCache>
                <c:formatCode>General</c:formatCode>
                <c:ptCount val="21"/>
                <c:pt idx="0">
                  <c:v>50</c:v>
                </c:pt>
                <c:pt idx="1">
                  <c:v>50</c:v>
                </c:pt>
                <c:pt idx="2">
                  <c:v>39</c:v>
                </c:pt>
                <c:pt idx="3">
                  <c:v>43</c:v>
                </c:pt>
                <c:pt idx="4">
                  <c:v>60</c:v>
                </c:pt>
                <c:pt idx="5">
                  <c:v>68</c:v>
                </c:pt>
                <c:pt idx="6">
                  <c:v>59</c:v>
                </c:pt>
                <c:pt idx="7">
                  <c:v>48</c:v>
                </c:pt>
                <c:pt idx="8">
                  <c:v>20</c:v>
                </c:pt>
                <c:pt idx="9">
                  <c:v>9</c:v>
                </c:pt>
                <c:pt idx="10">
                  <c:v>8</c:v>
                </c:pt>
                <c:pt idx="11">
                  <c:v>9</c:v>
                </c:pt>
                <c:pt idx="12">
                  <c:v>7</c:v>
                </c:pt>
                <c:pt idx="13">
                  <c:v>11</c:v>
                </c:pt>
                <c:pt idx="14">
                  <c:v>15</c:v>
                </c:pt>
                <c:pt idx="15">
                  <c:v>21</c:v>
                </c:pt>
                <c:pt idx="16">
                  <c:v>24</c:v>
                </c:pt>
                <c:pt idx="17">
                  <c:v>22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3E-41E2-B8FF-984340ADC037}"/>
            </c:ext>
          </c:extLst>
        </c:ser>
        <c:ser>
          <c:idx val="3"/>
          <c:order val="3"/>
          <c:tx>
            <c:strRef>
              <c:f>'4A Ekstra figurer'!$M$157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figurer'!$N$153:$AH$153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'4A Ekstra figurer'!$N$157:$AH$157</c:f>
              <c:numCache>
                <c:formatCode>General</c:formatCode>
                <c:ptCount val="21"/>
                <c:pt idx="0">
                  <c:v>264</c:v>
                </c:pt>
                <c:pt idx="1">
                  <c:v>260</c:v>
                </c:pt>
                <c:pt idx="2">
                  <c:v>275</c:v>
                </c:pt>
                <c:pt idx="3">
                  <c:v>276</c:v>
                </c:pt>
                <c:pt idx="4">
                  <c:v>387</c:v>
                </c:pt>
                <c:pt idx="5">
                  <c:v>490</c:v>
                </c:pt>
                <c:pt idx="6">
                  <c:v>569</c:v>
                </c:pt>
                <c:pt idx="7">
                  <c:v>512</c:v>
                </c:pt>
                <c:pt idx="8">
                  <c:v>317</c:v>
                </c:pt>
                <c:pt idx="9">
                  <c:v>143</c:v>
                </c:pt>
                <c:pt idx="10">
                  <c:v>154</c:v>
                </c:pt>
                <c:pt idx="11">
                  <c:v>233</c:v>
                </c:pt>
                <c:pt idx="12">
                  <c:v>233</c:v>
                </c:pt>
                <c:pt idx="13">
                  <c:v>228</c:v>
                </c:pt>
                <c:pt idx="14">
                  <c:v>269</c:v>
                </c:pt>
                <c:pt idx="15">
                  <c:v>299</c:v>
                </c:pt>
                <c:pt idx="16">
                  <c:v>341</c:v>
                </c:pt>
                <c:pt idx="17">
                  <c:v>336</c:v>
                </c:pt>
                <c:pt idx="18">
                  <c:v>317</c:v>
                </c:pt>
                <c:pt idx="19">
                  <c:v>309</c:v>
                </c:pt>
                <c:pt idx="20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3E-41E2-B8FF-984340ADC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1517120"/>
        <c:axId val="561515808"/>
      </c:barChart>
      <c:catAx>
        <c:axId val="56151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15808"/>
        <c:crosses val="autoZero"/>
        <c:auto val="1"/>
        <c:lblAlgn val="ctr"/>
        <c:lblOffset val="100"/>
        <c:tickLblSkip val="5"/>
        <c:noMultiLvlLbl val="0"/>
      </c:catAx>
      <c:valAx>
        <c:axId val="56151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1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Salg af lastbiler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953763480986679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figurer'!$M$179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figurer'!$N$178:$AH$178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'4A Ekstra figurer'!$N$179:$AH$179</c:f>
              <c:numCache>
                <c:formatCode>General</c:formatCode>
                <c:ptCount val="21"/>
                <c:pt idx="0">
                  <c:v>48</c:v>
                </c:pt>
                <c:pt idx="1">
                  <c:v>46</c:v>
                </c:pt>
                <c:pt idx="2">
                  <c:v>41</c:v>
                </c:pt>
                <c:pt idx="3">
                  <c:v>43</c:v>
                </c:pt>
                <c:pt idx="4">
                  <c:v>46</c:v>
                </c:pt>
                <c:pt idx="5">
                  <c:v>60</c:v>
                </c:pt>
                <c:pt idx="6">
                  <c:v>60</c:v>
                </c:pt>
                <c:pt idx="7">
                  <c:v>69</c:v>
                </c:pt>
                <c:pt idx="8">
                  <c:v>67</c:v>
                </c:pt>
                <c:pt idx="9">
                  <c:v>32</c:v>
                </c:pt>
                <c:pt idx="10">
                  <c:v>27</c:v>
                </c:pt>
                <c:pt idx="11">
                  <c:v>37</c:v>
                </c:pt>
                <c:pt idx="12">
                  <c:v>38</c:v>
                </c:pt>
                <c:pt idx="13">
                  <c:v>43</c:v>
                </c:pt>
                <c:pt idx="14">
                  <c:v>37</c:v>
                </c:pt>
                <c:pt idx="15">
                  <c:v>47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FF1-A154-F3D0F8AC52F2}"/>
            </c:ext>
          </c:extLst>
        </c:ser>
        <c:ser>
          <c:idx val="1"/>
          <c:order val="1"/>
          <c:tx>
            <c:strRef>
              <c:f>'4A Ekstra figurer'!$M$180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1DE2CD"/>
            </a:solidFill>
            <a:ln w="9525">
              <a:solidFill>
                <a:srgbClr val="19C0AE"/>
              </a:solidFill>
            </a:ln>
            <a:effectLst/>
          </c:spPr>
          <c:invertIfNegative val="0"/>
          <c:cat>
            <c:strRef>
              <c:f>'4A Ekstra figurer'!$N$178:$AH$178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'4A Ekstra figurer'!$N$180:$AH$180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4-4FF1-A154-F3D0F8AC5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1520728"/>
        <c:axId val="561513184"/>
      </c:barChart>
      <c:catAx>
        <c:axId val="56152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13184"/>
        <c:crosses val="autoZero"/>
        <c:auto val="1"/>
        <c:lblAlgn val="ctr"/>
        <c:lblOffset val="100"/>
        <c:tickLblSkip val="5"/>
        <c:noMultiLvlLbl val="0"/>
      </c:catAx>
      <c:valAx>
        <c:axId val="5615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2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Salg af busser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86953763480986679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figurer'!$M$204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0091EA"/>
            </a:solidFill>
            <a:ln w="9525">
              <a:solidFill>
                <a:srgbClr val="007BC7"/>
              </a:solidFill>
            </a:ln>
            <a:effectLst/>
          </c:spPr>
          <c:invertIfNegative val="0"/>
          <c:cat>
            <c:strRef>
              <c:f>'4A Ekstra figurer'!$N$203:$AH$203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'4A Ekstra figurer'!$N$204:$AH$204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039-B992-218915859196}"/>
            </c:ext>
          </c:extLst>
        </c:ser>
        <c:ser>
          <c:idx val="1"/>
          <c:order val="1"/>
          <c:tx>
            <c:strRef>
              <c:f>'4A Ekstra figurer'!$M$205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figurer'!$N$203:$AH$203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'4A Ekstra figurer'!$N$205:$AH$205</c:f>
              <c:numCache>
                <c:formatCode>General</c:formatCode>
                <c:ptCount val="21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039-B992-218915859196}"/>
            </c:ext>
          </c:extLst>
        </c:ser>
        <c:ser>
          <c:idx val="2"/>
          <c:order val="2"/>
          <c:tx>
            <c:strRef>
              <c:f>'4A Ekstra figurer'!$M$206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1DE2CD"/>
            </a:solidFill>
            <a:ln w="9525">
              <a:solidFill>
                <a:srgbClr val="19C0AE"/>
              </a:solidFill>
            </a:ln>
            <a:effectLst/>
          </c:spPr>
          <c:invertIfNegative val="0"/>
          <c:cat>
            <c:strRef>
              <c:f>'4A Ekstra figurer'!$N$203:$AH$203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'4A Ekstra figurer'!$N$206:$AH$206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C-4039-B992-218915859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1514496"/>
        <c:axId val="561514824"/>
      </c:barChart>
      <c:catAx>
        <c:axId val="56151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14824"/>
        <c:crosses val="autoZero"/>
        <c:auto val="1"/>
        <c:lblAlgn val="ctr"/>
        <c:lblOffset val="100"/>
        <c:tickLblSkip val="5"/>
        <c:noMultiLvlLbl val="0"/>
      </c:catAx>
      <c:valAx>
        <c:axId val="56151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1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Bestand af varebiler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0870999511388171"/>
          <c:w val="0.79841138933462696"/>
          <c:h val="0.86601354778295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 Ekstra figurer'!$M$229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0091EA"/>
            </a:solidFill>
            <a:ln w="9525">
              <a:solidFill>
                <a:srgbClr val="007BC7"/>
              </a:solidFill>
            </a:ln>
            <a:effectLst/>
          </c:spPr>
          <c:invertIfNegative val="0"/>
          <c:cat>
            <c:strRef>
              <c:f>'4A Ekstra figurer'!$N$228:$V$228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figurer'!$N$229:$V$229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8E8-8643-F8815BF419F9}"/>
            </c:ext>
          </c:extLst>
        </c:ser>
        <c:ser>
          <c:idx val="1"/>
          <c:order val="1"/>
          <c:tx>
            <c:strRef>
              <c:f>'4A Ekstra figurer'!$M$230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0C2D83"/>
            </a:solidFill>
            <a:ln w="9525">
              <a:solidFill>
                <a:srgbClr val="0A266F"/>
              </a:solidFill>
            </a:ln>
            <a:effectLst/>
          </c:spPr>
          <c:invertIfNegative val="0"/>
          <c:cat>
            <c:strRef>
              <c:f>'4A Ekstra figurer'!$N$228:$V$228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figurer'!$N$230:$V$230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7-48E8-8643-F8815BF419F9}"/>
            </c:ext>
          </c:extLst>
        </c:ser>
        <c:ser>
          <c:idx val="2"/>
          <c:order val="2"/>
          <c:tx>
            <c:strRef>
              <c:f>'4A Ekstra figurer'!$M$231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9525">
              <a:solidFill>
                <a:srgbClr val="6D6D6D"/>
              </a:solidFill>
            </a:ln>
            <a:effectLst/>
          </c:spPr>
          <c:invertIfNegative val="0"/>
          <c:cat>
            <c:strRef>
              <c:f>'4A Ekstra figurer'!$N$228:$V$228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figurer'!$N$231:$V$231</c:f>
              <c:numCache>
                <c:formatCode>General</c:formatCode>
                <c:ptCount val="9"/>
                <c:pt idx="0">
                  <c:v>577</c:v>
                </c:pt>
                <c:pt idx="1">
                  <c:v>526</c:v>
                </c:pt>
                <c:pt idx="2">
                  <c:v>488</c:v>
                </c:pt>
                <c:pt idx="3">
                  <c:v>463</c:v>
                </c:pt>
                <c:pt idx="4">
                  <c:v>447</c:v>
                </c:pt>
                <c:pt idx="5">
                  <c:v>428</c:v>
                </c:pt>
                <c:pt idx="6">
                  <c:v>407</c:v>
                </c:pt>
                <c:pt idx="7">
                  <c:v>387</c:v>
                </c:pt>
                <c:pt idx="8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7-48E8-8643-F8815BF419F9}"/>
            </c:ext>
          </c:extLst>
        </c:ser>
        <c:ser>
          <c:idx val="3"/>
          <c:order val="3"/>
          <c:tx>
            <c:strRef>
              <c:f>'4A Ekstra figurer'!$M$232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9525">
              <a:solidFill>
                <a:srgbClr val="363636"/>
              </a:solidFill>
            </a:ln>
            <a:effectLst/>
          </c:spPr>
          <c:invertIfNegative val="0"/>
          <c:cat>
            <c:strRef>
              <c:f>'4A Ekstra figurer'!$N$228:$V$228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figurer'!$N$232:$V$232</c:f>
              <c:numCache>
                <c:formatCode>General</c:formatCode>
                <c:ptCount val="9"/>
                <c:pt idx="0">
                  <c:v>3559</c:v>
                </c:pt>
                <c:pt idx="1">
                  <c:v>3489</c:v>
                </c:pt>
                <c:pt idx="2">
                  <c:v>3484</c:v>
                </c:pt>
                <c:pt idx="3">
                  <c:v>3488</c:v>
                </c:pt>
                <c:pt idx="4">
                  <c:v>3515</c:v>
                </c:pt>
                <c:pt idx="5">
                  <c:v>3519</c:v>
                </c:pt>
                <c:pt idx="6">
                  <c:v>3476</c:v>
                </c:pt>
                <c:pt idx="7">
                  <c:v>3400</c:v>
                </c:pt>
                <c:pt idx="8">
                  <c:v>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57-48E8-8643-F8815BF419F9}"/>
            </c:ext>
          </c:extLst>
        </c:ser>
        <c:ser>
          <c:idx val="4"/>
          <c:order val="4"/>
          <c:tx>
            <c:strRef>
              <c:f>'4A Ekstra figurer'!$M$233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1DE2CD"/>
            </a:solidFill>
            <a:ln w="9525">
              <a:solidFill>
                <a:srgbClr val="19C0AE"/>
              </a:solidFill>
            </a:ln>
            <a:effectLst/>
          </c:spPr>
          <c:invertIfNegative val="0"/>
          <c:cat>
            <c:strRef>
              <c:f>'4A Ekstra figurer'!$N$228:$V$228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'4A Ekstra figurer'!$N$233:$V$233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57-48E8-8643-F8815BF41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61524664"/>
        <c:axId val="561524992"/>
      </c:barChart>
      <c:catAx>
        <c:axId val="56152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24992"/>
        <c:crosses val="autoZero"/>
        <c:auto val="1"/>
        <c:lblAlgn val="ctr"/>
        <c:lblOffset val="100"/>
        <c:noMultiLvlLbl val="0"/>
      </c:catAx>
      <c:valAx>
        <c:axId val="56152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100 stk.</a:t>
                </a:r>
              </a:p>
            </c:rich>
          </c:tx>
          <c:layout>
            <c:manualLayout>
              <c:xMode val="edge"/>
              <c:yMode val="edge"/>
              <c:x val="2.132701421800948E-2"/>
              <c:y val="3.7914685654748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1524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28</xdr:row>
      <xdr:rowOff>0</xdr:rowOff>
    </xdr:from>
    <xdr:to>
      <xdr:col>9</xdr:col>
      <xdr:colOff>127000</xdr:colOff>
      <xdr:row>44</xdr:row>
      <xdr:rowOff>88583</xdr:rowOff>
    </xdr:to>
    <xdr:graphicFrame macro="">
      <xdr:nvGraphicFramePr>
        <xdr:cNvPr id="3" name="chart_4a_17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17&quot;,&#10;  &quot;fig_code&quot;: &quot;fig4a_q_idx&quot;,&#10;  &quot;type&quot;: {&#10;    &quot;xltype&quot;: &quot;xlLine&quot;,&#10;    &quot;y_axis&quot;: &quot;xlValue&quot;,&#10;    &quot;x_axis&quot;: &quot;xlCategory&quot;,&#10;    &quot;loops&quot;: &quot;series&quot;,&#10;    &quot;number&quot;: 4,&#10;    &quot;notes&quot;: &quot;none&quot;&#10;  },&#10;  &quot;fig_id&quot;: &quot;fig4a_q_idx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9</xdr:col>
      <xdr:colOff>127000</xdr:colOff>
      <xdr:row>69</xdr:row>
      <xdr:rowOff>88583</xdr:rowOff>
    </xdr:to>
    <xdr:graphicFrame macro="">
      <xdr:nvGraphicFramePr>
        <xdr:cNvPr id="4" name="chart_4a_18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18&quot;,&#10;  &quot;fig_code&quot;: &quot;fig4a_r_idx&quot;,&#10;  &quot;type&quot;: {&#10;    &quot;xltype&quot;: &quot;xlLine&quot;,&#10;    &quot;y_axis&quot;: &quot;xlValue&quot;,&#10;    &quot;x_axis&quot;: &quot;xlCategory&quot;,&#10;    &quot;loops&quot;: &quot;series&quot;,&#10;    &quot;number&quot;: 4,&#10;    &quot;notes&quot;: &quot;none&quot;&#10;  },&#10;  &quot;fig_id&quot;: &quot;fig4a_r_idx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9</xdr:col>
      <xdr:colOff>127000</xdr:colOff>
      <xdr:row>94</xdr:row>
      <xdr:rowOff>88583</xdr:rowOff>
    </xdr:to>
    <xdr:graphicFrame macro="">
      <xdr:nvGraphicFramePr>
        <xdr:cNvPr id="5" name="chart_4a_19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19&quot;,&#10;  &quot;fig_code&quot;: &quot;fig4a_s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s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9</xdr:col>
      <xdr:colOff>127000</xdr:colOff>
      <xdr:row>119</xdr:row>
      <xdr:rowOff>88583</xdr:rowOff>
    </xdr:to>
    <xdr:graphicFrame macro="">
      <xdr:nvGraphicFramePr>
        <xdr:cNvPr id="7" name="chart_4a_20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0&quot;,&#10;  &quot;fig_code&quot;: &quot;fig4a_t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t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9</xdr:col>
      <xdr:colOff>127000</xdr:colOff>
      <xdr:row>144</xdr:row>
      <xdr:rowOff>88583</xdr:rowOff>
    </xdr:to>
    <xdr:graphicFrame macro="">
      <xdr:nvGraphicFramePr>
        <xdr:cNvPr id="8" name="chart_4a_21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1&quot;,&#10;  &quot;fig_code&quot;: &quot;fig4a_u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u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9</xdr:col>
      <xdr:colOff>127000</xdr:colOff>
      <xdr:row>169</xdr:row>
      <xdr:rowOff>88583</xdr:rowOff>
    </xdr:to>
    <xdr:graphicFrame macro="">
      <xdr:nvGraphicFramePr>
        <xdr:cNvPr id="9" name="chart_4a_22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2&quot;,&#10;  &quot;fig_code&quot;: &quot;fig4a_v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v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9</xdr:col>
      <xdr:colOff>127000</xdr:colOff>
      <xdr:row>194</xdr:row>
      <xdr:rowOff>88583</xdr:rowOff>
    </xdr:to>
    <xdr:graphicFrame macro="">
      <xdr:nvGraphicFramePr>
        <xdr:cNvPr id="10" name="chart_4a_23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3&quot;,&#10;  &quot;fig_code&quot;: &quot;fig4a_w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w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203</xdr:row>
      <xdr:rowOff>0</xdr:rowOff>
    </xdr:from>
    <xdr:to>
      <xdr:col>9</xdr:col>
      <xdr:colOff>127000</xdr:colOff>
      <xdr:row>219</xdr:row>
      <xdr:rowOff>88583</xdr:rowOff>
    </xdr:to>
    <xdr:graphicFrame macro="">
      <xdr:nvGraphicFramePr>
        <xdr:cNvPr id="11" name="chart_4a_24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4&quot;,&#10;  &quot;fig_code&quot;: &quot;fig4a_x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x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254000</xdr:colOff>
      <xdr:row>228</xdr:row>
      <xdr:rowOff>0</xdr:rowOff>
    </xdr:from>
    <xdr:to>
      <xdr:col>9</xdr:col>
      <xdr:colOff>127000</xdr:colOff>
      <xdr:row>244</xdr:row>
      <xdr:rowOff>88583</xdr:rowOff>
    </xdr:to>
    <xdr:graphicFrame macro="">
      <xdr:nvGraphicFramePr>
        <xdr:cNvPr id="12" name="chart_4a_25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5&quot;,&#10;  &quot;fig_code&quot;: &quot;fig4a_y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y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254000</xdr:colOff>
      <xdr:row>253</xdr:row>
      <xdr:rowOff>0</xdr:rowOff>
    </xdr:from>
    <xdr:to>
      <xdr:col>9</xdr:col>
      <xdr:colOff>127000</xdr:colOff>
      <xdr:row>269</xdr:row>
      <xdr:rowOff>88583</xdr:rowOff>
    </xdr:to>
    <xdr:graphicFrame macro="">
      <xdr:nvGraphicFramePr>
        <xdr:cNvPr id="13" name="chart_4a_26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6&quot;,&#10;  &quot;fig_code&quot;: &quot;fig4a_z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z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254000</xdr:colOff>
      <xdr:row>278</xdr:row>
      <xdr:rowOff>0</xdr:rowOff>
    </xdr:from>
    <xdr:to>
      <xdr:col>9</xdr:col>
      <xdr:colOff>127000</xdr:colOff>
      <xdr:row>294</xdr:row>
      <xdr:rowOff>88583</xdr:rowOff>
    </xdr:to>
    <xdr:graphicFrame macro="">
      <xdr:nvGraphicFramePr>
        <xdr:cNvPr id="14" name="chart_4a_27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7&quot;,&#10;  &quot;fig_code&quot;: &quot;fig4a_aa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aa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254000</xdr:colOff>
      <xdr:row>303</xdr:row>
      <xdr:rowOff>0</xdr:rowOff>
    </xdr:from>
    <xdr:to>
      <xdr:col>9</xdr:col>
      <xdr:colOff>127000</xdr:colOff>
      <xdr:row>319</xdr:row>
      <xdr:rowOff>88583</xdr:rowOff>
    </xdr:to>
    <xdr:graphicFrame macro="">
      <xdr:nvGraphicFramePr>
        <xdr:cNvPr id="15" name="chart_4a_28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8&quot;,&#10;  &quot;fig_code&quot;: &quot;fig4a_ab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ab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254000</xdr:colOff>
      <xdr:row>328</xdr:row>
      <xdr:rowOff>0</xdr:rowOff>
    </xdr:from>
    <xdr:to>
      <xdr:col>9</xdr:col>
      <xdr:colOff>127000</xdr:colOff>
      <xdr:row>344</xdr:row>
      <xdr:rowOff>88583</xdr:rowOff>
    </xdr:to>
    <xdr:graphicFrame macro="">
      <xdr:nvGraphicFramePr>
        <xdr:cNvPr id="16" name="chart_4a_29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29&quot;,&#10;  &quot;fig_code&quot;: &quot;fig4a_ac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ac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254000</xdr:colOff>
      <xdr:row>353</xdr:row>
      <xdr:rowOff>0</xdr:rowOff>
    </xdr:from>
    <xdr:to>
      <xdr:col>9</xdr:col>
      <xdr:colOff>127000</xdr:colOff>
      <xdr:row>369</xdr:row>
      <xdr:rowOff>88583</xdr:rowOff>
    </xdr:to>
    <xdr:graphicFrame macro="">
      <xdr:nvGraphicFramePr>
        <xdr:cNvPr id="18" name="chart_4a_30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30&quot;,&#10;  &quot;fig_code&quot;: &quot;fig4a_ad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ad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254000</xdr:colOff>
      <xdr:row>378</xdr:row>
      <xdr:rowOff>0</xdr:rowOff>
    </xdr:from>
    <xdr:to>
      <xdr:col>9</xdr:col>
      <xdr:colOff>127000</xdr:colOff>
      <xdr:row>394</xdr:row>
      <xdr:rowOff>88583</xdr:rowOff>
    </xdr:to>
    <xdr:graphicFrame macro="">
      <xdr:nvGraphicFramePr>
        <xdr:cNvPr id="19" name="chart_4a_31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31&quot;,&#10;  &quot;fig_code&quot;: &quot;fig4a_ae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ae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254000</xdr:colOff>
      <xdr:row>403</xdr:row>
      <xdr:rowOff>0</xdr:rowOff>
    </xdr:from>
    <xdr:to>
      <xdr:col>9</xdr:col>
      <xdr:colOff>127000</xdr:colOff>
      <xdr:row>419</xdr:row>
      <xdr:rowOff>88583</xdr:rowOff>
    </xdr:to>
    <xdr:graphicFrame macro="">
      <xdr:nvGraphicFramePr>
        <xdr:cNvPr id="20" name="chart_4a_32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32&quot;,&#10;  &quot;fig_code&quot;: &quot;fig4a_af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af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254000</xdr:colOff>
      <xdr:row>428</xdr:row>
      <xdr:rowOff>0</xdr:rowOff>
    </xdr:from>
    <xdr:to>
      <xdr:col>9</xdr:col>
      <xdr:colOff>127000</xdr:colOff>
      <xdr:row>444</xdr:row>
      <xdr:rowOff>88583</xdr:rowOff>
    </xdr:to>
    <xdr:graphicFrame macro="">
      <xdr:nvGraphicFramePr>
        <xdr:cNvPr id="21" name="chart_4a_33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33&quot;,&#10;  &quot;fig_code&quot;: &quot;fig4a_ag_stk&quot;,&#10;  &quot;type&quot;: {&#10;    &quot;xltype&quot;: &quot;xlColumnStacked&quot;,&#10;    &quot;y_axis&quot;: &quot;xlValue&quot;,&#10;    &quot;x_axis&quot;: &quot;xlCategory&quot;,&#10;    &quot;loops&quot;: &quot;series&quot;,&#10;    &quot;number&quot;: 52,&#10;    &quot;notes&quot;: &quot;none&quot;&#10;  },&#10;  &quot;fig_id&quot;: &quot;fig4a_ag_stk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254000</xdr:colOff>
      <xdr:row>3</xdr:row>
      <xdr:rowOff>0</xdr:rowOff>
    </xdr:from>
    <xdr:to>
      <xdr:col>9</xdr:col>
      <xdr:colOff>127000</xdr:colOff>
      <xdr:row>19</xdr:row>
      <xdr:rowOff>88583</xdr:rowOff>
    </xdr:to>
    <xdr:graphicFrame macro="">
      <xdr:nvGraphicFramePr>
        <xdr:cNvPr id="34" name="chart_4a_16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4a.16&quot;,&#10;  &quot;fig_code&quot;: &quot;fig4a_p_idx&quot;,&#10;  &quot;type&quot;: {&#10;    &quot;xltype&quot;: &quot;xlLine&quot;,&#10;    &quot;y_axis&quot;: &quot;xlValue&quot;,&#10;    &quot;x_axis&quot;: &quot;xlCategory&quot;,&#10;    &quot;loops&quot;: &quot;series&quot;,&#10;    &quot;number&quot;: 4,&#10;    &quot;notes&quot;: &quot;none&quot;&#10;  },&#10;  &quot;fig_id&quot;: &quot;fig4a_p_idx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fig_4a_17" displayName="fig_4a_17" ref="M28:Y31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10.xml><?xml version="1.0" encoding="utf-8"?>
<table xmlns="http://schemas.openxmlformats.org/spreadsheetml/2006/main" id="12" name="fig_4a_26" displayName="fig_4a_26" ref="M253:V256" totalsRowShown="0">
  <tableColumns count="10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</tableColumns>
  <tableStyleInfo name="TableStyleLight1" showFirstColumn="0" showLastColumn="0" showRowStripes="0" showColumnStripes="0"/>
</table>
</file>

<file path=xl/tables/table11.xml><?xml version="1.0" encoding="utf-8"?>
<table xmlns="http://schemas.openxmlformats.org/spreadsheetml/2006/main" id="13" name="fig_4a_27" displayName="fig_4a_27" ref="M278:V281" totalsRowShown="0">
  <tableColumns count="10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</tableColumns>
  <tableStyleInfo name="TableStyleLight1" showFirstColumn="0" showLastColumn="0" showRowStripes="0" showColumnStripes="0"/>
</table>
</file>

<file path=xl/tables/table12.xml><?xml version="1.0" encoding="utf-8"?>
<table xmlns="http://schemas.openxmlformats.org/spreadsheetml/2006/main" id="14" name="fig_4a_28" displayName="fig_4a_28" ref="M303:Y306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13.xml><?xml version="1.0" encoding="utf-8"?>
<table xmlns="http://schemas.openxmlformats.org/spreadsheetml/2006/main" id="15" name="fig_4a_29" displayName="fig_4a_29" ref="M328:Y329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14.xml><?xml version="1.0" encoding="utf-8"?>
<table xmlns="http://schemas.openxmlformats.org/spreadsheetml/2006/main" id="17" name="fig_4a_30" displayName="fig_4a_30" ref="M353:Y356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15.xml><?xml version="1.0" encoding="utf-8"?>
<table xmlns="http://schemas.openxmlformats.org/spreadsheetml/2006/main" id="18" name="fig_4a_31" displayName="fig_4a_31" ref="M378:Y382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16.xml><?xml version="1.0" encoding="utf-8"?>
<table xmlns="http://schemas.openxmlformats.org/spreadsheetml/2006/main" id="19" name="fig_4a_32" displayName="fig_4a_32" ref="M403:Y406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17.xml><?xml version="1.0" encoding="utf-8"?>
<table xmlns="http://schemas.openxmlformats.org/spreadsheetml/2006/main" id="20" name="fig_4a_33" displayName="fig_4a_33" ref="M428:Y431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18.xml><?xml version="1.0" encoding="utf-8"?>
<table xmlns="http://schemas.openxmlformats.org/spreadsheetml/2006/main" id="33" name="fig_4a_16" displayName="fig_4a_16" ref="M3:Y6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3" name="fig_4a_18" displayName="fig_4a_18" ref="M53:Y56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4" name="fig_4a_19" displayName="fig_4a_19" ref="M78:Y80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6" name="fig_4a_20" displayName="fig_4a_20" ref="M103:Y105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5.xml><?xml version="1.0" encoding="utf-8"?>
<table xmlns="http://schemas.openxmlformats.org/spreadsheetml/2006/main" id="7" name="fig_4a_21" displayName="fig_4a_21" ref="M128:Y130" totalsRowShown="0">
  <tableColumns count="13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</tableColumns>
  <tableStyleInfo name="TableStyleLight1" showFirstColumn="0" showLastColumn="0" showRowStripes="0" showColumnStripes="0"/>
</table>
</file>

<file path=xl/tables/table6.xml><?xml version="1.0" encoding="utf-8"?>
<table xmlns="http://schemas.openxmlformats.org/spreadsheetml/2006/main" id="8" name="fig_4a_22" displayName="fig_4a_22" ref="M153:AH157" totalsRowShown="0">
  <tableColumns count="22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</tableColumns>
  <tableStyleInfo name="TableStyleLight1" showFirstColumn="0" showLastColumn="0" showRowStripes="0" showColumnStripes="0"/>
</table>
</file>

<file path=xl/tables/table7.xml><?xml version="1.0" encoding="utf-8"?>
<table xmlns="http://schemas.openxmlformats.org/spreadsheetml/2006/main" id="9" name="fig_4a_23" displayName="fig_4a_23" ref="M178:AH180" totalsRowShown="0">
  <tableColumns count="22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</tableColumns>
  <tableStyleInfo name="TableStyleLight1" showFirstColumn="0" showLastColumn="0" showRowStripes="0" showColumnStripes="0"/>
</table>
</file>

<file path=xl/tables/table8.xml><?xml version="1.0" encoding="utf-8"?>
<table xmlns="http://schemas.openxmlformats.org/spreadsheetml/2006/main" id="10" name="fig_4a_24" displayName="fig_4a_24" ref="M203:AH206" totalsRowShown="0">
  <tableColumns count="22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</tableColumns>
  <tableStyleInfo name="TableStyleLight1" showFirstColumn="0" showLastColumn="0" showRowStripes="0" showColumnStripes="0"/>
</table>
</file>

<file path=xl/tables/table9.xml><?xml version="1.0" encoding="utf-8"?>
<table xmlns="http://schemas.openxmlformats.org/spreadsheetml/2006/main" id="11" name="fig_4a_25" displayName="fig_4a_25" ref="M228:V233" totalsRowShown="0">
  <tableColumns count="10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B10"/>
  <sheetViews>
    <sheetView showGridLines="0" tabSelected="1" workbookViewId="0"/>
  </sheetViews>
  <sheetFormatPr defaultRowHeight="14.5" x14ac:dyDescent="0.35"/>
  <cols>
    <col min="1" max="1" width="21.81640625" customWidth="1"/>
    <col min="2" max="2" width="57.36328125" customWidth="1"/>
  </cols>
  <sheetData>
    <row r="1" spans="1:2" x14ac:dyDescent="0.35">
      <c r="A1" t="s">
        <v>100</v>
      </c>
    </row>
    <row r="2" spans="1:2" x14ac:dyDescent="0.35">
      <c r="A2" t="s">
        <v>107</v>
      </c>
    </row>
    <row r="5" spans="1:2" x14ac:dyDescent="0.35">
      <c r="A5" s="58" t="s">
        <v>105</v>
      </c>
      <c r="B5" s="58" t="s">
        <v>47</v>
      </c>
    </row>
    <row r="6" spans="1:2" x14ac:dyDescent="0.35">
      <c r="A6" s="59" t="s">
        <v>35</v>
      </c>
      <c r="B6" s="59"/>
    </row>
    <row r="7" spans="1:2" x14ac:dyDescent="0.35">
      <c r="A7" s="59" t="s">
        <v>101</v>
      </c>
      <c r="B7" s="59"/>
    </row>
    <row r="8" spans="1:2" x14ac:dyDescent="0.35">
      <c r="A8" s="59" t="s">
        <v>102</v>
      </c>
      <c r="B8" s="59"/>
    </row>
    <row r="9" spans="1:2" x14ac:dyDescent="0.35">
      <c r="A9" s="59" t="s">
        <v>103</v>
      </c>
      <c r="B9" s="59"/>
    </row>
    <row r="10" spans="1:2" x14ac:dyDescent="0.35">
      <c r="A10" s="59" t="s">
        <v>104</v>
      </c>
      <c r="B10" s="59" t="s">
        <v>106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P69"/>
  <sheetViews>
    <sheetView zoomScale="98" zoomScaleNormal="98" workbookViewId="0"/>
  </sheetViews>
  <sheetFormatPr defaultRowHeight="14.5" x14ac:dyDescent="0.35"/>
  <cols>
    <col min="1" max="1" width="10.54296875" customWidth="1"/>
    <col min="2" max="2" width="22.453125" customWidth="1"/>
    <col min="3" max="3" width="29.26953125" bestFit="1" customWidth="1"/>
    <col min="4" max="4" width="8.1796875" bestFit="1" customWidth="1"/>
    <col min="5" max="12" width="7.54296875" bestFit="1" customWidth="1"/>
    <col min="13" max="15" width="7.1796875" bestFit="1" customWidth="1"/>
  </cols>
  <sheetData>
    <row r="1" spans="1:16" x14ac:dyDescent="0.35">
      <c r="A1" s="4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5"/>
    </row>
    <row r="2" spans="1:16" x14ac:dyDescent="0.35">
      <c r="A2" s="5"/>
      <c r="B2" s="6"/>
      <c r="C2" s="6"/>
      <c r="D2" s="16">
        <v>2019</v>
      </c>
      <c r="E2" s="16">
        <v>2020</v>
      </c>
      <c r="F2" s="16">
        <v>2021</v>
      </c>
      <c r="G2" s="16">
        <v>2022</v>
      </c>
      <c r="H2" s="16">
        <v>2023</v>
      </c>
      <c r="I2" s="16">
        <v>2024</v>
      </c>
      <c r="J2" s="16">
        <v>2025</v>
      </c>
      <c r="K2" s="16">
        <v>2026</v>
      </c>
      <c r="L2" s="16">
        <v>2027</v>
      </c>
      <c r="M2" s="16">
        <v>2028</v>
      </c>
      <c r="N2" s="16">
        <v>2029</v>
      </c>
      <c r="O2" s="16">
        <v>2030</v>
      </c>
      <c r="P2" s="13"/>
    </row>
    <row r="3" spans="1:16" x14ac:dyDescent="0.35">
      <c r="A3" s="5"/>
      <c r="B3" s="7" t="s">
        <v>12</v>
      </c>
      <c r="C3" s="7"/>
      <c r="D3" s="2">
        <f t="shared" ref="D3:O3" si="0">SUM(D4:D10)</f>
        <v>102.2</v>
      </c>
      <c r="E3" s="8">
        <f t="shared" si="0"/>
        <v>104.1</v>
      </c>
      <c r="F3" s="8">
        <f t="shared" si="0"/>
        <v>104</v>
      </c>
      <c r="G3" s="8">
        <f t="shared" si="0"/>
        <v>104.3</v>
      </c>
      <c r="H3" s="8">
        <f t="shared" si="0"/>
        <v>104</v>
      </c>
      <c r="I3" s="8">
        <f t="shared" si="0"/>
        <v>103.4</v>
      </c>
      <c r="J3" s="8">
        <f t="shared" si="0"/>
        <v>102.6</v>
      </c>
      <c r="K3" s="8">
        <f t="shared" si="0"/>
        <v>101.7</v>
      </c>
      <c r="L3" s="8">
        <f t="shared" si="0"/>
        <v>100.7</v>
      </c>
      <c r="M3" s="8">
        <f t="shared" si="0"/>
        <v>99.6</v>
      </c>
      <c r="N3" s="8">
        <f t="shared" si="0"/>
        <v>98.300000000000011</v>
      </c>
      <c r="O3" s="8">
        <f t="shared" si="0"/>
        <v>97.2</v>
      </c>
      <c r="P3" s="14"/>
    </row>
    <row r="4" spans="1:16" x14ac:dyDescent="0.35">
      <c r="A4" s="5"/>
      <c r="B4" s="9"/>
      <c r="C4" s="10" t="s">
        <v>38</v>
      </c>
      <c r="D4" s="3">
        <v>54.2</v>
      </c>
      <c r="E4" s="11">
        <v>53.2</v>
      </c>
      <c r="F4" s="11">
        <v>53.1</v>
      </c>
      <c r="G4" s="11">
        <v>53.2</v>
      </c>
      <c r="H4" s="11">
        <v>53</v>
      </c>
      <c r="I4" s="11">
        <v>52.6</v>
      </c>
      <c r="J4" s="11">
        <v>52.2</v>
      </c>
      <c r="K4" s="11">
        <v>51.6</v>
      </c>
      <c r="L4" s="11">
        <v>51.1</v>
      </c>
      <c r="M4" s="11">
        <v>50.4</v>
      </c>
      <c r="N4" s="11">
        <v>49.5</v>
      </c>
      <c r="O4" s="11">
        <v>48.6</v>
      </c>
      <c r="P4" s="11"/>
    </row>
    <row r="5" spans="1:16" x14ac:dyDescent="0.35">
      <c r="A5" s="5"/>
      <c r="B5" s="9"/>
      <c r="C5" s="10" t="s">
        <v>13</v>
      </c>
      <c r="D5" s="3">
        <v>3.4</v>
      </c>
      <c r="E5" s="11">
        <v>3.2</v>
      </c>
      <c r="F5" s="11">
        <v>3.1</v>
      </c>
      <c r="G5" s="11">
        <v>3</v>
      </c>
      <c r="H5" s="11">
        <v>3</v>
      </c>
      <c r="I5" s="11">
        <v>3</v>
      </c>
      <c r="J5" s="11">
        <v>4</v>
      </c>
      <c r="K5" s="11">
        <v>3.9</v>
      </c>
      <c r="L5" s="11">
        <v>3.8</v>
      </c>
      <c r="M5" s="11">
        <v>4.3</v>
      </c>
      <c r="N5" s="11">
        <v>4.0999999999999996</v>
      </c>
      <c r="O5" s="11">
        <v>4.7</v>
      </c>
      <c r="P5" s="11"/>
    </row>
    <row r="6" spans="1:16" x14ac:dyDescent="0.35">
      <c r="A6" s="5"/>
      <c r="B6" s="9"/>
      <c r="C6" s="10" t="s">
        <v>14</v>
      </c>
      <c r="D6" s="3">
        <v>1.8</v>
      </c>
      <c r="E6" s="11">
        <v>3.8</v>
      </c>
      <c r="F6" s="11">
        <v>3.8</v>
      </c>
      <c r="G6" s="11">
        <v>3.8</v>
      </c>
      <c r="H6" s="11">
        <v>3.8</v>
      </c>
      <c r="I6" s="11">
        <v>3.8</v>
      </c>
      <c r="J6" s="11">
        <v>3.7</v>
      </c>
      <c r="K6" s="11">
        <v>3.7</v>
      </c>
      <c r="L6" s="11">
        <v>3.6</v>
      </c>
      <c r="M6" s="11">
        <v>3.6</v>
      </c>
      <c r="N6" s="11">
        <v>3.5</v>
      </c>
      <c r="O6" s="11">
        <v>3.5</v>
      </c>
      <c r="P6" s="11"/>
    </row>
    <row r="7" spans="1:16" x14ac:dyDescent="0.35">
      <c r="A7" s="5"/>
      <c r="B7" s="9"/>
      <c r="C7" s="10" t="s">
        <v>15</v>
      </c>
      <c r="D7" s="3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/>
    </row>
    <row r="8" spans="1:16" x14ac:dyDescent="0.35">
      <c r="A8" s="5"/>
      <c r="B8" s="9"/>
      <c r="C8" s="10" t="s">
        <v>16</v>
      </c>
      <c r="D8" s="3">
        <v>0.2</v>
      </c>
      <c r="E8" s="11">
        <v>0.4</v>
      </c>
      <c r="F8" s="11">
        <v>0.7</v>
      </c>
      <c r="G8" s="11">
        <v>1</v>
      </c>
      <c r="H8" s="11">
        <v>1.4</v>
      </c>
      <c r="I8" s="11">
        <v>1.8</v>
      </c>
      <c r="J8" s="11">
        <v>2.2999999999999998</v>
      </c>
      <c r="K8" s="11">
        <v>2.9</v>
      </c>
      <c r="L8" s="11">
        <v>3.5</v>
      </c>
      <c r="M8" s="11">
        <v>4.2</v>
      </c>
      <c r="N8" s="11">
        <v>5</v>
      </c>
      <c r="O8" s="11">
        <v>5.9</v>
      </c>
      <c r="P8" s="11"/>
    </row>
    <row r="9" spans="1:16" x14ac:dyDescent="0.35">
      <c r="A9" s="5"/>
      <c r="B9" s="9"/>
      <c r="C9" s="10" t="s">
        <v>39</v>
      </c>
      <c r="D9" s="3">
        <v>42.6</v>
      </c>
      <c r="E9" s="11">
        <v>43.5</v>
      </c>
      <c r="F9" s="11">
        <v>43.3</v>
      </c>
      <c r="G9" s="11">
        <v>43.3</v>
      </c>
      <c r="H9" s="11">
        <v>42.8</v>
      </c>
      <c r="I9" s="11">
        <v>42.2</v>
      </c>
      <c r="J9" s="11">
        <v>40.4</v>
      </c>
      <c r="K9" s="11">
        <v>39.6</v>
      </c>
      <c r="L9" s="11">
        <v>38.700000000000003</v>
      </c>
      <c r="M9" s="11">
        <v>37.1</v>
      </c>
      <c r="N9" s="11">
        <v>36.200000000000003</v>
      </c>
      <c r="O9" s="11">
        <v>34.5</v>
      </c>
      <c r="P9" s="11"/>
    </row>
    <row r="10" spans="1:16" x14ac:dyDescent="0.35">
      <c r="A10" s="5"/>
      <c r="B10" s="9"/>
      <c r="C10" s="10" t="s">
        <v>17</v>
      </c>
      <c r="D10" s="3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5"/>
    </row>
    <row r="11" spans="1:16" x14ac:dyDescent="0.35">
      <c r="A11" s="5"/>
      <c r="B11" s="6"/>
      <c r="C11" s="6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5"/>
    </row>
    <row r="12" spans="1:16" x14ac:dyDescent="0.35">
      <c r="A12" s="5"/>
      <c r="B12" s="7" t="s">
        <v>18</v>
      </c>
      <c r="C12" s="7"/>
      <c r="D12" s="2">
        <f>SUM(D13:D19)</f>
        <v>28.6</v>
      </c>
      <c r="E12" s="8">
        <f t="shared" ref="E12:O12" si="1">SUM(E13:E19)</f>
        <v>28.900000000000002</v>
      </c>
      <c r="F12" s="8">
        <f t="shared" si="1"/>
        <v>28.800000000000004</v>
      </c>
      <c r="G12" s="8">
        <f t="shared" si="1"/>
        <v>28.700000000000003</v>
      </c>
      <c r="H12" s="8">
        <f t="shared" si="1"/>
        <v>28.499999999999996</v>
      </c>
      <c r="I12" s="8">
        <f t="shared" si="1"/>
        <v>28.3</v>
      </c>
      <c r="J12" s="8">
        <f t="shared" si="1"/>
        <v>27.9</v>
      </c>
      <c r="K12" s="8">
        <f t="shared" si="1"/>
        <v>27.5</v>
      </c>
      <c r="L12" s="8">
        <f t="shared" si="1"/>
        <v>27.2</v>
      </c>
      <c r="M12" s="8">
        <f t="shared" si="1"/>
        <v>26.8</v>
      </c>
      <c r="N12" s="8">
        <f t="shared" si="1"/>
        <v>26.3</v>
      </c>
      <c r="O12" s="8">
        <f t="shared" si="1"/>
        <v>25.900000000000002</v>
      </c>
      <c r="P12" s="5"/>
    </row>
    <row r="13" spans="1:16" x14ac:dyDescent="0.35">
      <c r="A13" s="5"/>
      <c r="B13" s="9"/>
      <c r="C13" s="10" t="s">
        <v>38</v>
      </c>
      <c r="D13" s="3">
        <v>1.5</v>
      </c>
      <c r="E13" s="11">
        <v>1.3</v>
      </c>
      <c r="F13" s="11">
        <v>1.2</v>
      </c>
      <c r="G13" s="11">
        <v>1.1000000000000001</v>
      </c>
      <c r="H13" s="11">
        <v>1</v>
      </c>
      <c r="I13" s="11">
        <v>1</v>
      </c>
      <c r="J13" s="11">
        <v>0.9</v>
      </c>
      <c r="K13" s="11">
        <v>0.8</v>
      </c>
      <c r="L13" s="11">
        <v>0.8</v>
      </c>
      <c r="M13" s="11">
        <v>0.8</v>
      </c>
      <c r="N13" s="11">
        <v>0.7</v>
      </c>
      <c r="O13" s="11">
        <v>0.7</v>
      </c>
      <c r="P13" s="5"/>
    </row>
    <row r="14" spans="1:16" x14ac:dyDescent="0.35">
      <c r="A14" s="5"/>
      <c r="B14" s="9"/>
      <c r="C14" s="10" t="s">
        <v>13</v>
      </c>
      <c r="D14" s="3">
        <v>2</v>
      </c>
      <c r="E14" s="11">
        <v>1.9</v>
      </c>
      <c r="F14" s="11">
        <v>1.8</v>
      </c>
      <c r="G14" s="11">
        <v>1.8</v>
      </c>
      <c r="H14" s="11">
        <v>1.8</v>
      </c>
      <c r="I14" s="11">
        <v>1.8</v>
      </c>
      <c r="J14" s="11">
        <v>2.4</v>
      </c>
      <c r="K14" s="11">
        <v>2.2999999999999998</v>
      </c>
      <c r="L14" s="11">
        <v>2.2999999999999998</v>
      </c>
      <c r="M14" s="11">
        <v>2.6</v>
      </c>
      <c r="N14" s="11">
        <v>2.5</v>
      </c>
      <c r="O14" s="11">
        <v>2.9</v>
      </c>
      <c r="P14" s="5"/>
    </row>
    <row r="15" spans="1:16" x14ac:dyDescent="0.35">
      <c r="A15" s="5"/>
      <c r="B15" s="9"/>
      <c r="C15" s="10" t="s">
        <v>14</v>
      </c>
      <c r="D15" s="3">
        <v>0</v>
      </c>
      <c r="E15" s="11">
        <v>0.1</v>
      </c>
      <c r="F15" s="11">
        <v>0.1</v>
      </c>
      <c r="G15" s="11">
        <v>0.1</v>
      </c>
      <c r="H15" s="11">
        <v>0.1</v>
      </c>
      <c r="I15" s="11">
        <v>0.1</v>
      </c>
      <c r="J15" s="11">
        <v>0.1</v>
      </c>
      <c r="K15" s="11">
        <v>0.1</v>
      </c>
      <c r="L15" s="11">
        <v>0.1</v>
      </c>
      <c r="M15" s="11">
        <v>0.1</v>
      </c>
      <c r="N15" s="11">
        <v>0.1</v>
      </c>
      <c r="O15" s="11">
        <v>0</v>
      </c>
      <c r="P15" s="5"/>
    </row>
    <row r="16" spans="1:16" x14ac:dyDescent="0.35">
      <c r="A16" s="5"/>
      <c r="B16" s="9"/>
      <c r="C16" s="10" t="s">
        <v>15</v>
      </c>
      <c r="D16" s="3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5"/>
    </row>
    <row r="17" spans="1:16" x14ac:dyDescent="0.35">
      <c r="A17" s="5"/>
      <c r="B17" s="9"/>
      <c r="C17" s="10" t="s">
        <v>39</v>
      </c>
      <c r="D17" s="3">
        <v>25.1</v>
      </c>
      <c r="E17" s="11">
        <v>25.6</v>
      </c>
      <c r="F17" s="11">
        <v>25.6</v>
      </c>
      <c r="G17" s="11">
        <v>25.6</v>
      </c>
      <c r="H17" s="11">
        <v>25.4</v>
      </c>
      <c r="I17" s="11">
        <v>25.1</v>
      </c>
      <c r="J17" s="11">
        <v>24.1</v>
      </c>
      <c r="K17" s="11">
        <v>23.8</v>
      </c>
      <c r="L17" s="11">
        <v>23.3</v>
      </c>
      <c r="M17" s="11">
        <v>22.5</v>
      </c>
      <c r="N17" s="11">
        <v>22</v>
      </c>
      <c r="O17" s="11">
        <v>21.1</v>
      </c>
      <c r="P17" s="5"/>
    </row>
    <row r="18" spans="1:16" x14ac:dyDescent="0.35">
      <c r="A18" s="5"/>
      <c r="B18" s="9"/>
      <c r="C18" s="10" t="s">
        <v>17</v>
      </c>
      <c r="D18" s="3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5"/>
    </row>
    <row r="19" spans="1:16" x14ac:dyDescent="0.35">
      <c r="A19" s="5"/>
      <c r="B19" s="9"/>
      <c r="C19" s="10" t="s">
        <v>16</v>
      </c>
      <c r="D19" s="3">
        <v>0</v>
      </c>
      <c r="E19" s="11">
        <v>0</v>
      </c>
      <c r="F19" s="11">
        <v>0.1</v>
      </c>
      <c r="G19" s="11">
        <v>0.1</v>
      </c>
      <c r="H19" s="11">
        <v>0.2</v>
      </c>
      <c r="I19" s="11">
        <v>0.3</v>
      </c>
      <c r="J19" s="11">
        <v>0.4</v>
      </c>
      <c r="K19" s="11">
        <v>0.5</v>
      </c>
      <c r="L19" s="11">
        <v>0.7</v>
      </c>
      <c r="M19" s="11">
        <v>0.8</v>
      </c>
      <c r="N19" s="11">
        <v>1</v>
      </c>
      <c r="O19" s="11">
        <v>1.2</v>
      </c>
      <c r="P19" s="5"/>
    </row>
    <row r="20" spans="1:16" x14ac:dyDescent="0.35">
      <c r="A20" s="5"/>
      <c r="B20" s="6"/>
      <c r="C20" s="6"/>
      <c r="D20" s="1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5"/>
    </row>
    <row r="21" spans="1:16" x14ac:dyDescent="0.35">
      <c r="A21" s="5"/>
      <c r="B21" s="7" t="s">
        <v>19</v>
      </c>
      <c r="C21" s="7"/>
      <c r="D21" s="2">
        <f>SUM(D22:D26)</f>
        <v>24</v>
      </c>
      <c r="E21" s="8">
        <f t="shared" ref="E21:O21" si="2">SUM(E22:E26)</f>
        <v>24.200000000000003</v>
      </c>
      <c r="F21" s="8">
        <f t="shared" si="2"/>
        <v>24.300000000000004</v>
      </c>
      <c r="G21" s="8">
        <f t="shared" si="2"/>
        <v>24.400000000000002</v>
      </c>
      <c r="H21" s="8">
        <f t="shared" si="2"/>
        <v>24.300000000000004</v>
      </c>
      <c r="I21" s="8">
        <f t="shared" si="2"/>
        <v>24.1</v>
      </c>
      <c r="J21" s="8">
        <f t="shared" si="2"/>
        <v>24</v>
      </c>
      <c r="K21" s="8">
        <f t="shared" si="2"/>
        <v>23.700000000000003</v>
      </c>
      <c r="L21" s="8">
        <f t="shared" si="2"/>
        <v>23.400000000000002</v>
      </c>
      <c r="M21" s="8">
        <f t="shared" si="2"/>
        <v>23</v>
      </c>
      <c r="N21" s="8">
        <f t="shared" si="2"/>
        <v>22.6</v>
      </c>
      <c r="O21" s="8">
        <f t="shared" si="2"/>
        <v>22.3</v>
      </c>
      <c r="P21" s="5"/>
    </row>
    <row r="22" spans="1:16" x14ac:dyDescent="0.35">
      <c r="A22" s="5"/>
      <c r="B22" s="6"/>
      <c r="C22" s="10" t="s">
        <v>13</v>
      </c>
      <c r="D22" s="3">
        <v>1.7</v>
      </c>
      <c r="E22" s="11">
        <v>1.6</v>
      </c>
      <c r="F22" s="11">
        <v>1.6</v>
      </c>
      <c r="G22" s="11">
        <v>1.6</v>
      </c>
      <c r="H22" s="11">
        <v>1.6</v>
      </c>
      <c r="I22" s="11">
        <v>1.6</v>
      </c>
      <c r="J22" s="11">
        <v>2.2000000000000002</v>
      </c>
      <c r="K22" s="11">
        <v>2.1</v>
      </c>
      <c r="L22" s="11">
        <v>2.1</v>
      </c>
      <c r="M22" s="11">
        <v>2.4</v>
      </c>
      <c r="N22" s="11">
        <v>2.2999999999999998</v>
      </c>
      <c r="O22" s="11">
        <v>2.7</v>
      </c>
      <c r="P22" s="5"/>
    </row>
    <row r="23" spans="1:16" x14ac:dyDescent="0.35">
      <c r="A23" s="5"/>
      <c r="B23" s="9"/>
      <c r="C23" s="10" t="s">
        <v>15</v>
      </c>
      <c r="D23" s="3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5"/>
    </row>
    <row r="24" spans="1:16" x14ac:dyDescent="0.35">
      <c r="A24" s="5"/>
      <c r="B24" s="9"/>
      <c r="C24" s="10" t="s">
        <v>39</v>
      </c>
      <c r="D24" s="3">
        <v>22.2</v>
      </c>
      <c r="E24" s="11">
        <v>22.5</v>
      </c>
      <c r="F24" s="11">
        <v>22.6</v>
      </c>
      <c r="G24" s="11">
        <v>22.7</v>
      </c>
      <c r="H24" s="11">
        <v>22.6</v>
      </c>
      <c r="I24" s="11">
        <v>22.5</v>
      </c>
      <c r="J24" s="11">
        <v>21.8</v>
      </c>
      <c r="K24" s="11">
        <v>21.6</v>
      </c>
      <c r="L24" s="11">
        <v>21.3</v>
      </c>
      <c r="M24" s="11">
        <v>20.6</v>
      </c>
      <c r="N24" s="11">
        <v>20.3</v>
      </c>
      <c r="O24" s="11">
        <v>19.600000000000001</v>
      </c>
      <c r="P24" s="5"/>
    </row>
    <row r="25" spans="1:16" x14ac:dyDescent="0.35">
      <c r="A25" s="5"/>
      <c r="B25" s="9"/>
      <c r="C25" s="10" t="s">
        <v>17</v>
      </c>
      <c r="D25" s="3">
        <v>0.1</v>
      </c>
      <c r="E25" s="11">
        <v>0.1</v>
      </c>
      <c r="F25" s="11">
        <v>0.1</v>
      </c>
      <c r="G25" s="11">
        <v>0.1</v>
      </c>
      <c r="H25" s="11">
        <v>0.1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5"/>
    </row>
    <row r="26" spans="1:16" x14ac:dyDescent="0.35">
      <c r="A26" s="5"/>
      <c r="B26" s="9"/>
      <c r="C26" s="10" t="s">
        <v>16</v>
      </c>
      <c r="D26" s="3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5"/>
    </row>
    <row r="27" spans="1:16" x14ac:dyDescent="0.35">
      <c r="A27" s="5"/>
      <c r="B27" s="6"/>
      <c r="C27" s="6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5"/>
    </row>
    <row r="28" spans="1:16" x14ac:dyDescent="0.35">
      <c r="A28" s="5"/>
      <c r="B28" s="7" t="s">
        <v>20</v>
      </c>
      <c r="C28" s="7"/>
      <c r="D28" s="2">
        <f t="shared" ref="D28:O28" si="3">SUM(D29:D34)</f>
        <v>8.1</v>
      </c>
      <c r="E28" s="8">
        <f t="shared" si="3"/>
        <v>8</v>
      </c>
      <c r="F28" s="8">
        <f t="shared" si="3"/>
        <v>7.8999999999999995</v>
      </c>
      <c r="G28" s="8">
        <f t="shared" si="3"/>
        <v>7.8</v>
      </c>
      <c r="H28" s="8">
        <f t="shared" si="3"/>
        <v>7.7</v>
      </c>
      <c r="I28" s="8">
        <f t="shared" si="3"/>
        <v>7.5</v>
      </c>
      <c r="J28" s="8">
        <f t="shared" si="3"/>
        <v>7.4</v>
      </c>
      <c r="K28" s="8">
        <f t="shared" si="3"/>
        <v>7.3</v>
      </c>
      <c r="L28" s="8">
        <f t="shared" si="3"/>
        <v>7.2</v>
      </c>
      <c r="M28" s="8">
        <f t="shared" si="3"/>
        <v>7.0000000000000009</v>
      </c>
      <c r="N28" s="8">
        <f t="shared" si="3"/>
        <v>7.0000000000000009</v>
      </c>
      <c r="O28" s="8">
        <f t="shared" si="3"/>
        <v>6.6999999999999993</v>
      </c>
      <c r="P28" s="5"/>
    </row>
    <row r="29" spans="1:16" x14ac:dyDescent="0.35">
      <c r="A29" s="5"/>
      <c r="B29" s="6"/>
      <c r="C29" s="10" t="s">
        <v>13</v>
      </c>
      <c r="D29" s="3">
        <v>0.6</v>
      </c>
      <c r="E29" s="11">
        <v>0.5</v>
      </c>
      <c r="F29" s="11">
        <v>0.5</v>
      </c>
      <c r="G29" s="11">
        <v>0.5</v>
      </c>
      <c r="H29" s="11">
        <v>0.5</v>
      </c>
      <c r="I29" s="11">
        <v>0.5</v>
      </c>
      <c r="J29" s="11">
        <v>0.6</v>
      </c>
      <c r="K29" s="11">
        <v>0.6</v>
      </c>
      <c r="L29" s="11">
        <v>0.6</v>
      </c>
      <c r="M29" s="11">
        <v>0.6</v>
      </c>
      <c r="N29" s="11">
        <v>0.6</v>
      </c>
      <c r="O29" s="11">
        <v>0.7</v>
      </c>
      <c r="P29" s="5"/>
    </row>
    <row r="30" spans="1:16" x14ac:dyDescent="0.35">
      <c r="A30" s="5"/>
      <c r="B30" s="9"/>
      <c r="C30" s="10" t="s">
        <v>15</v>
      </c>
      <c r="D30" s="3">
        <v>0</v>
      </c>
      <c r="E30" s="11">
        <v>0</v>
      </c>
      <c r="F30" s="11">
        <v>0</v>
      </c>
      <c r="G30" s="11">
        <v>0.1</v>
      </c>
      <c r="H30" s="11">
        <v>0.1</v>
      </c>
      <c r="I30" s="11">
        <v>0.1</v>
      </c>
      <c r="J30" s="11">
        <v>0.1</v>
      </c>
      <c r="K30" s="11">
        <v>0.2</v>
      </c>
      <c r="L30" s="11">
        <v>0.2</v>
      </c>
      <c r="M30" s="11">
        <v>0.3</v>
      </c>
      <c r="N30" s="11">
        <v>0.3</v>
      </c>
      <c r="O30" s="11">
        <v>0.3</v>
      </c>
      <c r="P30" s="5"/>
    </row>
    <row r="31" spans="1:16" x14ac:dyDescent="0.35">
      <c r="A31" s="5"/>
      <c r="B31" s="9"/>
      <c r="C31" s="10" t="s">
        <v>39</v>
      </c>
      <c r="D31" s="3">
        <v>7.3</v>
      </c>
      <c r="E31" s="11">
        <v>7.2</v>
      </c>
      <c r="F31" s="11">
        <v>7.1</v>
      </c>
      <c r="G31" s="11">
        <v>6.9</v>
      </c>
      <c r="H31" s="11">
        <v>6.7</v>
      </c>
      <c r="I31" s="11">
        <v>6.5</v>
      </c>
      <c r="J31" s="11">
        <v>6.2</v>
      </c>
      <c r="K31" s="11">
        <v>6</v>
      </c>
      <c r="L31" s="11">
        <v>5.8</v>
      </c>
      <c r="M31" s="11">
        <v>5.5</v>
      </c>
      <c r="N31" s="11">
        <v>5.4</v>
      </c>
      <c r="O31" s="11">
        <v>5.0999999999999996</v>
      </c>
      <c r="P31" s="5"/>
    </row>
    <row r="32" spans="1:16" x14ac:dyDescent="0.35">
      <c r="A32" s="5"/>
      <c r="B32" s="9"/>
      <c r="C32" s="10" t="s">
        <v>17</v>
      </c>
      <c r="D32" s="3">
        <v>0.2</v>
      </c>
      <c r="E32" s="11">
        <v>0.2</v>
      </c>
      <c r="F32" s="11">
        <v>0.2</v>
      </c>
      <c r="G32" s="11">
        <v>0.2</v>
      </c>
      <c r="H32" s="11">
        <v>0.2</v>
      </c>
      <c r="I32" s="11">
        <v>0.2</v>
      </c>
      <c r="J32" s="11">
        <v>0.2</v>
      </c>
      <c r="K32" s="11">
        <v>0.2</v>
      </c>
      <c r="L32" s="11">
        <v>0.2</v>
      </c>
      <c r="M32" s="11">
        <v>0.2</v>
      </c>
      <c r="N32" s="11">
        <v>0.2</v>
      </c>
      <c r="O32" s="11">
        <v>0.1</v>
      </c>
      <c r="P32" s="5"/>
    </row>
    <row r="33" spans="1:16" x14ac:dyDescent="0.35">
      <c r="A33" s="5"/>
      <c r="B33" s="9"/>
      <c r="C33" s="10" t="s">
        <v>21</v>
      </c>
      <c r="D33" s="3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5"/>
    </row>
    <row r="34" spans="1:16" x14ac:dyDescent="0.35">
      <c r="A34" s="5"/>
      <c r="B34" s="9"/>
      <c r="C34" s="10" t="s">
        <v>16</v>
      </c>
      <c r="D34" s="3">
        <v>0</v>
      </c>
      <c r="E34" s="11">
        <v>0.1</v>
      </c>
      <c r="F34" s="11">
        <v>0.1</v>
      </c>
      <c r="G34" s="11">
        <v>0.1</v>
      </c>
      <c r="H34" s="11">
        <v>0.2</v>
      </c>
      <c r="I34" s="11">
        <v>0.2</v>
      </c>
      <c r="J34" s="11">
        <v>0.3</v>
      </c>
      <c r="K34" s="11">
        <v>0.3</v>
      </c>
      <c r="L34" s="11">
        <v>0.4</v>
      </c>
      <c r="M34" s="11">
        <v>0.4</v>
      </c>
      <c r="N34" s="11">
        <v>0.5</v>
      </c>
      <c r="O34" s="11">
        <v>0.5</v>
      </c>
      <c r="P34" s="5"/>
    </row>
    <row r="35" spans="1:16" x14ac:dyDescent="0.35">
      <c r="A35" s="5"/>
      <c r="B35" s="6"/>
      <c r="C35" s="6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5"/>
    </row>
    <row r="36" spans="1:16" x14ac:dyDescent="0.35">
      <c r="A36" s="5"/>
      <c r="B36" s="7" t="s">
        <v>22</v>
      </c>
      <c r="C36" s="7"/>
      <c r="D36" s="2">
        <f t="shared" ref="D36:O36" si="4">SUM(D37:D38)</f>
        <v>0.8</v>
      </c>
      <c r="E36" s="8">
        <f t="shared" si="4"/>
        <v>0.79999999999999993</v>
      </c>
      <c r="F36" s="8">
        <f t="shared" si="4"/>
        <v>0.79999999999999993</v>
      </c>
      <c r="G36" s="8">
        <f t="shared" si="4"/>
        <v>0.79999999999999993</v>
      </c>
      <c r="H36" s="8">
        <f t="shared" si="4"/>
        <v>0.79999999999999993</v>
      </c>
      <c r="I36" s="8">
        <f t="shared" si="4"/>
        <v>0.79999999999999993</v>
      </c>
      <c r="J36" s="8">
        <f t="shared" si="4"/>
        <v>0.79999999999999993</v>
      </c>
      <c r="K36" s="8">
        <f t="shared" si="4"/>
        <v>0.79999999999999993</v>
      </c>
      <c r="L36" s="8">
        <f t="shared" si="4"/>
        <v>0.79999999999999993</v>
      </c>
      <c r="M36" s="8">
        <f t="shared" si="4"/>
        <v>0.79999999999999993</v>
      </c>
      <c r="N36" s="8">
        <f t="shared" si="4"/>
        <v>0.79999999999999993</v>
      </c>
      <c r="O36" s="8">
        <f t="shared" si="4"/>
        <v>0.79999999999999993</v>
      </c>
      <c r="P36" s="5"/>
    </row>
    <row r="37" spans="1:16" x14ac:dyDescent="0.35">
      <c r="A37" s="5"/>
      <c r="B37" s="6"/>
      <c r="C37" s="10" t="s">
        <v>38</v>
      </c>
      <c r="D37" s="3">
        <v>0.8</v>
      </c>
      <c r="E37" s="11">
        <v>0.7</v>
      </c>
      <c r="F37" s="11">
        <v>0.7</v>
      </c>
      <c r="G37" s="11">
        <v>0.7</v>
      </c>
      <c r="H37" s="11">
        <v>0.7</v>
      </c>
      <c r="I37" s="11">
        <v>0.7</v>
      </c>
      <c r="J37" s="11">
        <v>0.7</v>
      </c>
      <c r="K37" s="11">
        <v>0.7</v>
      </c>
      <c r="L37" s="11">
        <v>0.7</v>
      </c>
      <c r="M37" s="11">
        <v>0.7</v>
      </c>
      <c r="N37" s="11">
        <v>0.7</v>
      </c>
      <c r="O37" s="11">
        <v>0.7</v>
      </c>
      <c r="P37" s="5"/>
    </row>
    <row r="38" spans="1:16" x14ac:dyDescent="0.35">
      <c r="A38" s="5"/>
      <c r="B38" s="9"/>
      <c r="C38" s="10" t="s">
        <v>14</v>
      </c>
      <c r="D38" s="3">
        <v>0</v>
      </c>
      <c r="E38" s="11">
        <v>0.1</v>
      </c>
      <c r="F38" s="11">
        <v>0.1</v>
      </c>
      <c r="G38" s="11">
        <v>0.1</v>
      </c>
      <c r="H38" s="11">
        <v>0.1</v>
      </c>
      <c r="I38" s="11">
        <v>0.1</v>
      </c>
      <c r="J38" s="11">
        <v>0.1</v>
      </c>
      <c r="K38" s="11">
        <v>0.1</v>
      </c>
      <c r="L38" s="11">
        <v>0.1</v>
      </c>
      <c r="M38" s="11">
        <v>0.1</v>
      </c>
      <c r="N38" s="11">
        <v>0.1</v>
      </c>
      <c r="O38" s="11">
        <v>0.1</v>
      </c>
      <c r="P38" s="5"/>
    </row>
    <row r="39" spans="1:16" x14ac:dyDescent="0.35">
      <c r="A39" s="5"/>
      <c r="B39" s="6"/>
      <c r="C39" s="6"/>
      <c r="D39" s="1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5"/>
    </row>
    <row r="40" spans="1:16" x14ac:dyDescent="0.35">
      <c r="A40" s="5"/>
      <c r="B40" s="7" t="s">
        <v>23</v>
      </c>
      <c r="C40" s="7"/>
      <c r="D40" s="2">
        <f t="shared" ref="D40:O40" si="5">SUM(D41:D44)</f>
        <v>10.6</v>
      </c>
      <c r="E40" s="8">
        <f t="shared" si="5"/>
        <v>10.600000000000001</v>
      </c>
      <c r="F40" s="8">
        <f t="shared" si="5"/>
        <v>10.600000000000001</v>
      </c>
      <c r="G40" s="8">
        <f t="shared" si="5"/>
        <v>10.600000000000001</v>
      </c>
      <c r="H40" s="8">
        <f t="shared" si="5"/>
        <v>10.600000000000001</v>
      </c>
      <c r="I40" s="8">
        <f t="shared" si="5"/>
        <v>10.600000000000001</v>
      </c>
      <c r="J40" s="8">
        <f t="shared" si="5"/>
        <v>10.6</v>
      </c>
      <c r="K40" s="8">
        <f t="shared" si="5"/>
        <v>10.6</v>
      </c>
      <c r="L40" s="8">
        <f t="shared" si="5"/>
        <v>10.6</v>
      </c>
      <c r="M40" s="8">
        <f t="shared" si="5"/>
        <v>10.600000000000001</v>
      </c>
      <c r="N40" s="8">
        <f t="shared" si="5"/>
        <v>10.600000000000001</v>
      </c>
      <c r="O40" s="8">
        <f t="shared" si="5"/>
        <v>10.6</v>
      </c>
      <c r="P40" s="5"/>
    </row>
    <row r="41" spans="1:16" x14ac:dyDescent="0.35">
      <c r="A41" s="5"/>
      <c r="B41" s="6"/>
      <c r="C41" s="10" t="s">
        <v>38</v>
      </c>
      <c r="D41" s="3">
        <v>-1.6</v>
      </c>
      <c r="E41" s="11">
        <v>-1.5</v>
      </c>
      <c r="F41" s="11">
        <v>-1.5</v>
      </c>
      <c r="G41" s="11">
        <v>-1.5</v>
      </c>
      <c r="H41" s="11">
        <v>-1.5</v>
      </c>
      <c r="I41" s="11">
        <v>-1.5</v>
      </c>
      <c r="J41" s="11">
        <v>-1.5</v>
      </c>
      <c r="K41" s="11">
        <v>-1.5</v>
      </c>
      <c r="L41" s="11">
        <v>-1.5</v>
      </c>
      <c r="M41" s="11">
        <v>-1.5</v>
      </c>
      <c r="N41" s="11">
        <v>-1.5</v>
      </c>
      <c r="O41" s="11">
        <v>-1.5</v>
      </c>
      <c r="P41" s="5"/>
    </row>
    <row r="42" spans="1:16" x14ac:dyDescent="0.35">
      <c r="A42" s="5"/>
      <c r="B42" s="6"/>
      <c r="C42" s="10" t="s">
        <v>39</v>
      </c>
      <c r="D42" s="3">
        <v>12.2</v>
      </c>
      <c r="E42" s="11">
        <v>11.4</v>
      </c>
      <c r="F42" s="11">
        <v>11.4</v>
      </c>
      <c r="G42" s="11">
        <v>11.4</v>
      </c>
      <c r="H42" s="11">
        <v>11.4</v>
      </c>
      <c r="I42" s="11">
        <v>11.4</v>
      </c>
      <c r="J42" s="11">
        <v>11.1</v>
      </c>
      <c r="K42" s="11">
        <v>11.1</v>
      </c>
      <c r="L42" s="11">
        <v>11.1</v>
      </c>
      <c r="M42" s="11">
        <v>10.9</v>
      </c>
      <c r="N42" s="11">
        <v>10.9</v>
      </c>
      <c r="O42" s="11">
        <v>10.7</v>
      </c>
      <c r="P42" s="5"/>
    </row>
    <row r="43" spans="1:16" x14ac:dyDescent="0.35">
      <c r="A43" s="5"/>
      <c r="B43" s="6"/>
      <c r="C43" s="10" t="s">
        <v>13</v>
      </c>
      <c r="D43" s="3">
        <v>0</v>
      </c>
      <c r="E43" s="11">
        <v>0.8</v>
      </c>
      <c r="F43" s="11">
        <v>0.8</v>
      </c>
      <c r="G43" s="11">
        <v>0.8</v>
      </c>
      <c r="H43" s="11">
        <v>0.8</v>
      </c>
      <c r="I43" s="11">
        <v>0.8</v>
      </c>
      <c r="J43" s="11">
        <v>1.1000000000000001</v>
      </c>
      <c r="K43" s="11">
        <v>1.1000000000000001</v>
      </c>
      <c r="L43" s="11">
        <v>1.1000000000000001</v>
      </c>
      <c r="M43" s="11">
        <v>1.3</v>
      </c>
      <c r="N43" s="11">
        <v>1.3</v>
      </c>
      <c r="O43" s="11">
        <v>1.5</v>
      </c>
      <c r="P43" s="5"/>
    </row>
    <row r="44" spans="1:16" x14ac:dyDescent="0.35">
      <c r="A44" s="5"/>
      <c r="B44" s="6"/>
      <c r="C44" s="10" t="s">
        <v>14</v>
      </c>
      <c r="D44" s="3">
        <v>0</v>
      </c>
      <c r="E44" s="11">
        <v>-0.1</v>
      </c>
      <c r="F44" s="11">
        <v>-0.1</v>
      </c>
      <c r="G44" s="11">
        <v>-0.1</v>
      </c>
      <c r="H44" s="11">
        <v>-0.1</v>
      </c>
      <c r="I44" s="11">
        <v>-0.1</v>
      </c>
      <c r="J44" s="11">
        <v>-0.1</v>
      </c>
      <c r="K44" s="11">
        <v>-0.1</v>
      </c>
      <c r="L44" s="11">
        <v>-0.1</v>
      </c>
      <c r="M44" s="11">
        <v>-0.1</v>
      </c>
      <c r="N44" s="11">
        <v>-0.1</v>
      </c>
      <c r="O44" s="11">
        <v>-0.1</v>
      </c>
      <c r="P44" s="5"/>
    </row>
    <row r="45" spans="1:16" x14ac:dyDescent="0.35">
      <c r="A45" s="5"/>
      <c r="B45" s="6"/>
      <c r="C45" s="6"/>
      <c r="D45" s="17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5"/>
    </row>
    <row r="46" spans="1:16" x14ac:dyDescent="0.35">
      <c r="A46" s="5"/>
      <c r="B46" s="7" t="s">
        <v>24</v>
      </c>
      <c r="C46" s="7"/>
      <c r="D46" s="19">
        <f t="shared" ref="D46:O46" si="6">SUM(D47:D50)</f>
        <v>8.3000000000000007</v>
      </c>
      <c r="E46" s="20">
        <f t="shared" si="6"/>
        <v>8.3000000000000007</v>
      </c>
      <c r="F46" s="20">
        <f t="shared" si="6"/>
        <v>8.3000000000000007</v>
      </c>
      <c r="G46" s="20">
        <f t="shared" si="6"/>
        <v>8.3000000000000007</v>
      </c>
      <c r="H46" s="20">
        <f t="shared" si="6"/>
        <v>8.1999999999999993</v>
      </c>
      <c r="I46" s="20">
        <f t="shared" si="6"/>
        <v>8.1999999999999993</v>
      </c>
      <c r="J46" s="20">
        <f t="shared" si="6"/>
        <v>8.1999999999999993</v>
      </c>
      <c r="K46" s="20">
        <f t="shared" si="6"/>
        <v>8.1999999999999993</v>
      </c>
      <c r="L46" s="20">
        <f t="shared" si="6"/>
        <v>8.1999999999999993</v>
      </c>
      <c r="M46" s="20">
        <f t="shared" si="6"/>
        <v>8.1999999999999993</v>
      </c>
      <c r="N46" s="20">
        <f t="shared" si="6"/>
        <v>8.1999999999999993</v>
      </c>
      <c r="O46" s="20">
        <f t="shared" si="6"/>
        <v>8.1</v>
      </c>
      <c r="P46" s="5"/>
    </row>
    <row r="47" spans="1:16" x14ac:dyDescent="0.35">
      <c r="A47" s="5"/>
      <c r="B47" s="9"/>
      <c r="C47" s="10" t="s">
        <v>25</v>
      </c>
      <c r="D47" s="3">
        <v>1.5</v>
      </c>
      <c r="E47" s="11">
        <v>1.5</v>
      </c>
      <c r="F47" s="11">
        <v>1.5</v>
      </c>
      <c r="G47" s="11">
        <v>1.5</v>
      </c>
      <c r="H47" s="11">
        <v>1.5</v>
      </c>
      <c r="I47" s="11">
        <v>1.5</v>
      </c>
      <c r="J47" s="11">
        <v>1.5</v>
      </c>
      <c r="K47" s="11">
        <v>1.5</v>
      </c>
      <c r="L47" s="11">
        <v>1.5</v>
      </c>
      <c r="M47" s="11">
        <v>1.5</v>
      </c>
      <c r="N47" s="11">
        <v>1.5</v>
      </c>
      <c r="O47" s="11">
        <v>1.5</v>
      </c>
      <c r="P47" s="5"/>
    </row>
    <row r="48" spans="1:16" x14ac:dyDescent="0.35">
      <c r="A48" s="5"/>
      <c r="B48" s="9"/>
      <c r="C48" s="10" t="s">
        <v>39</v>
      </c>
      <c r="D48" s="3">
        <v>5.3</v>
      </c>
      <c r="E48" s="11">
        <v>5.3</v>
      </c>
      <c r="F48" s="11">
        <v>5.3</v>
      </c>
      <c r="G48" s="11">
        <v>5.3</v>
      </c>
      <c r="H48" s="11">
        <v>5.2</v>
      </c>
      <c r="I48" s="11">
        <v>5.2</v>
      </c>
      <c r="J48" s="11">
        <v>5.2</v>
      </c>
      <c r="K48" s="11">
        <v>5.2</v>
      </c>
      <c r="L48" s="11">
        <v>5.2</v>
      </c>
      <c r="M48" s="11">
        <v>5.2</v>
      </c>
      <c r="N48" s="11">
        <v>5.2</v>
      </c>
      <c r="O48" s="11">
        <v>5.0999999999999996</v>
      </c>
      <c r="P48" s="5"/>
    </row>
    <row r="49" spans="1:16" x14ac:dyDescent="0.35">
      <c r="A49" s="5"/>
      <c r="B49" s="9"/>
      <c r="C49" s="10" t="s">
        <v>17</v>
      </c>
      <c r="D49" s="3">
        <v>1.5</v>
      </c>
      <c r="E49" s="11">
        <v>1.5</v>
      </c>
      <c r="F49" s="11">
        <v>1.5</v>
      </c>
      <c r="G49" s="11">
        <v>1.5</v>
      </c>
      <c r="H49" s="11">
        <v>1.5</v>
      </c>
      <c r="I49" s="11">
        <v>1.5</v>
      </c>
      <c r="J49" s="11">
        <v>1.5</v>
      </c>
      <c r="K49" s="11">
        <v>1.5</v>
      </c>
      <c r="L49" s="11">
        <v>1.5</v>
      </c>
      <c r="M49" s="11">
        <v>1.5</v>
      </c>
      <c r="N49" s="11">
        <v>1.5</v>
      </c>
      <c r="O49" s="11">
        <v>1.5</v>
      </c>
      <c r="P49" s="5"/>
    </row>
    <row r="50" spans="1:16" x14ac:dyDescent="0.35">
      <c r="A50" s="5"/>
      <c r="B50" s="9"/>
      <c r="C50" s="10" t="s">
        <v>16</v>
      </c>
      <c r="D50" s="3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5"/>
    </row>
    <row r="51" spans="1:16" x14ac:dyDescent="0.35">
      <c r="A51" s="5"/>
      <c r="B51" s="6"/>
      <c r="C51" s="6"/>
      <c r="D51" s="1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5"/>
    </row>
    <row r="52" spans="1:16" x14ac:dyDescent="0.35">
      <c r="A52" s="5"/>
      <c r="B52" s="7" t="s">
        <v>26</v>
      </c>
      <c r="C52" s="7"/>
      <c r="D52" s="19">
        <f t="shared" ref="D52:O52" si="7">SUM(D53:D54)</f>
        <v>2</v>
      </c>
      <c r="E52" s="21">
        <f t="shared" si="7"/>
        <v>2</v>
      </c>
      <c r="F52" s="21">
        <f t="shared" si="7"/>
        <v>2</v>
      </c>
      <c r="G52" s="21">
        <f t="shared" si="7"/>
        <v>2</v>
      </c>
      <c r="H52" s="21">
        <f t="shared" si="7"/>
        <v>2.1</v>
      </c>
      <c r="I52" s="21">
        <f t="shared" si="7"/>
        <v>2.1</v>
      </c>
      <c r="J52" s="21">
        <f t="shared" si="7"/>
        <v>2.1</v>
      </c>
      <c r="K52" s="21">
        <f t="shared" si="7"/>
        <v>2.1</v>
      </c>
      <c r="L52" s="21">
        <f t="shared" si="7"/>
        <v>2.1</v>
      </c>
      <c r="M52" s="21">
        <f t="shared" si="7"/>
        <v>2.2000000000000002</v>
      </c>
      <c r="N52" s="21">
        <f t="shared" si="7"/>
        <v>2.2000000000000002</v>
      </c>
      <c r="O52" s="21">
        <f t="shared" si="7"/>
        <v>2.2000000000000002</v>
      </c>
      <c r="P52" s="5"/>
    </row>
    <row r="53" spans="1:16" x14ac:dyDescent="0.35">
      <c r="A53" s="5"/>
      <c r="B53" s="6"/>
      <c r="C53" s="10" t="s">
        <v>38</v>
      </c>
      <c r="D53" s="3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5"/>
    </row>
    <row r="54" spans="1:16" x14ac:dyDescent="0.35">
      <c r="A54" s="5"/>
      <c r="B54" s="9"/>
      <c r="C54" s="10" t="s">
        <v>27</v>
      </c>
      <c r="D54" s="3">
        <v>2</v>
      </c>
      <c r="E54" s="11">
        <v>2</v>
      </c>
      <c r="F54" s="11">
        <v>2</v>
      </c>
      <c r="G54" s="11">
        <v>2</v>
      </c>
      <c r="H54" s="11">
        <v>2.1</v>
      </c>
      <c r="I54" s="11">
        <v>2.1</v>
      </c>
      <c r="J54" s="11">
        <v>2.1</v>
      </c>
      <c r="K54" s="11">
        <v>2.1</v>
      </c>
      <c r="L54" s="11">
        <v>2.1</v>
      </c>
      <c r="M54" s="11">
        <v>2.2000000000000002</v>
      </c>
      <c r="N54" s="11">
        <v>2.2000000000000002</v>
      </c>
      <c r="O54" s="11">
        <v>2.2000000000000002</v>
      </c>
      <c r="P54" s="5"/>
    </row>
    <row r="55" spans="1:16" x14ac:dyDescent="0.35">
      <c r="A55" s="5"/>
      <c r="B55" s="6"/>
      <c r="C55" s="6"/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5"/>
    </row>
    <row r="56" spans="1:16" x14ac:dyDescent="0.35">
      <c r="A56" s="5"/>
      <c r="B56" s="7" t="s">
        <v>28</v>
      </c>
      <c r="C56" s="7"/>
      <c r="D56" s="19">
        <f t="shared" ref="D56:O56" si="8">SUM(D57:D60)</f>
        <v>4.5</v>
      </c>
      <c r="E56" s="20">
        <f t="shared" si="8"/>
        <v>4.5</v>
      </c>
      <c r="F56" s="20">
        <f t="shared" si="8"/>
        <v>4.6000000000000005</v>
      </c>
      <c r="G56" s="20">
        <f t="shared" si="8"/>
        <v>4.6000000000000005</v>
      </c>
      <c r="H56" s="20">
        <f t="shared" si="8"/>
        <v>4.6000000000000005</v>
      </c>
      <c r="I56" s="20">
        <f t="shared" si="8"/>
        <v>4.6000000000000005</v>
      </c>
      <c r="J56" s="20">
        <f t="shared" si="8"/>
        <v>4.6000000000000005</v>
      </c>
      <c r="K56" s="20">
        <f t="shared" si="8"/>
        <v>4.6000000000000005</v>
      </c>
      <c r="L56" s="20">
        <f t="shared" si="8"/>
        <v>3.6</v>
      </c>
      <c r="M56" s="20">
        <f t="shared" si="8"/>
        <v>4</v>
      </c>
      <c r="N56" s="20">
        <f t="shared" si="8"/>
        <v>4</v>
      </c>
      <c r="O56" s="20">
        <f t="shared" si="8"/>
        <v>4.0999999999999996</v>
      </c>
      <c r="P56" s="5"/>
    </row>
    <row r="57" spans="1:16" x14ac:dyDescent="0.35">
      <c r="A57" s="5"/>
      <c r="B57" s="9"/>
      <c r="C57" s="10" t="s">
        <v>38</v>
      </c>
      <c r="D57" s="3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5"/>
    </row>
    <row r="58" spans="1:16" x14ac:dyDescent="0.35">
      <c r="A58" s="5"/>
      <c r="B58" s="6"/>
      <c r="C58" s="10" t="s">
        <v>16</v>
      </c>
      <c r="D58" s="3">
        <v>1.5</v>
      </c>
      <c r="E58" s="11">
        <v>1.5</v>
      </c>
      <c r="F58" s="11">
        <v>1.6</v>
      </c>
      <c r="G58" s="11">
        <v>1.6</v>
      </c>
      <c r="H58" s="11">
        <v>1.6</v>
      </c>
      <c r="I58" s="11">
        <v>1.9</v>
      </c>
      <c r="J58" s="11">
        <v>1.9</v>
      </c>
      <c r="K58" s="11">
        <v>1.9</v>
      </c>
      <c r="L58" s="11">
        <v>2.5</v>
      </c>
      <c r="M58" s="11">
        <v>3</v>
      </c>
      <c r="N58" s="11">
        <v>3.1</v>
      </c>
      <c r="O58" s="11">
        <v>3.2</v>
      </c>
      <c r="P58" s="5"/>
    </row>
    <row r="59" spans="1:16" x14ac:dyDescent="0.35">
      <c r="A59" s="5"/>
      <c r="B59" s="9"/>
      <c r="C59" s="10" t="s">
        <v>39</v>
      </c>
      <c r="D59" s="3">
        <v>3</v>
      </c>
      <c r="E59" s="11">
        <v>2.8</v>
      </c>
      <c r="F59" s="11">
        <v>2.8</v>
      </c>
      <c r="G59" s="11">
        <v>2.8</v>
      </c>
      <c r="H59" s="11">
        <v>2.8</v>
      </c>
      <c r="I59" s="11">
        <v>2.5</v>
      </c>
      <c r="J59" s="11">
        <v>2.5</v>
      </c>
      <c r="K59" s="11">
        <v>2.5</v>
      </c>
      <c r="L59" s="11">
        <v>1</v>
      </c>
      <c r="M59" s="11">
        <v>0.9</v>
      </c>
      <c r="N59" s="11">
        <v>0.8</v>
      </c>
      <c r="O59" s="11">
        <v>0.8</v>
      </c>
      <c r="P59" s="5"/>
    </row>
    <row r="60" spans="1:16" x14ac:dyDescent="0.35">
      <c r="A60" s="5"/>
      <c r="B60" s="9"/>
      <c r="C60" s="10" t="s">
        <v>13</v>
      </c>
      <c r="D60" s="3">
        <v>0</v>
      </c>
      <c r="E60" s="11">
        <v>0.2</v>
      </c>
      <c r="F60" s="11">
        <v>0.2</v>
      </c>
      <c r="G60" s="11">
        <v>0.2</v>
      </c>
      <c r="H60" s="11">
        <v>0.2</v>
      </c>
      <c r="I60" s="11">
        <v>0.2</v>
      </c>
      <c r="J60" s="11">
        <v>0.2</v>
      </c>
      <c r="K60" s="11">
        <v>0.2</v>
      </c>
      <c r="L60" s="11">
        <v>0.1</v>
      </c>
      <c r="M60" s="11">
        <v>0.1</v>
      </c>
      <c r="N60" s="11">
        <v>0.1</v>
      </c>
      <c r="O60" s="11">
        <v>0.1</v>
      </c>
      <c r="P60" s="5"/>
    </row>
    <row r="61" spans="1:16" x14ac:dyDescent="0.35">
      <c r="A61" s="5"/>
      <c r="B61" s="6"/>
      <c r="C61" s="6"/>
      <c r="D61" s="1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5"/>
    </row>
    <row r="62" spans="1:16" x14ac:dyDescent="0.35">
      <c r="A62" s="5"/>
      <c r="B62" s="7" t="s">
        <v>45</v>
      </c>
      <c r="C62" s="7"/>
      <c r="D62" s="19">
        <f>SUM(D63:D66)</f>
        <v>2.6</v>
      </c>
      <c r="E62" s="20">
        <f t="shared" ref="E62:O62" si="9">SUM(E63:E66)</f>
        <v>2.6</v>
      </c>
      <c r="F62" s="20">
        <f t="shared" si="9"/>
        <v>2.6</v>
      </c>
      <c r="G62" s="20">
        <f t="shared" si="9"/>
        <v>2.6</v>
      </c>
      <c r="H62" s="20">
        <f t="shared" si="9"/>
        <v>2.6</v>
      </c>
      <c r="I62" s="20">
        <f t="shared" si="9"/>
        <v>2.6</v>
      </c>
      <c r="J62" s="20">
        <f t="shared" si="9"/>
        <v>2.6</v>
      </c>
      <c r="K62" s="20">
        <f t="shared" si="9"/>
        <v>2.6</v>
      </c>
      <c r="L62" s="20">
        <f t="shared" si="9"/>
        <v>2.6</v>
      </c>
      <c r="M62" s="20">
        <f t="shared" si="9"/>
        <v>2.6</v>
      </c>
      <c r="N62" s="20">
        <f t="shared" si="9"/>
        <v>2.6</v>
      </c>
      <c r="O62" s="20">
        <f t="shared" si="9"/>
        <v>2.6</v>
      </c>
      <c r="P62" s="5"/>
    </row>
    <row r="63" spans="1:16" x14ac:dyDescent="0.35">
      <c r="A63" s="5"/>
      <c r="B63" s="6"/>
      <c r="C63" s="10" t="s">
        <v>38</v>
      </c>
      <c r="D63" s="3">
        <v>0.3</v>
      </c>
      <c r="E63" s="11">
        <v>0.3</v>
      </c>
      <c r="F63" s="11">
        <v>0.3</v>
      </c>
      <c r="G63" s="11">
        <v>0.3</v>
      </c>
      <c r="H63" s="11">
        <v>0.3</v>
      </c>
      <c r="I63" s="11">
        <v>0.3</v>
      </c>
      <c r="J63" s="11">
        <v>0.3</v>
      </c>
      <c r="K63" s="11">
        <v>0.3</v>
      </c>
      <c r="L63" s="11">
        <v>0.3</v>
      </c>
      <c r="M63" s="11">
        <v>0.3</v>
      </c>
      <c r="N63" s="11">
        <v>0.3</v>
      </c>
      <c r="O63" s="11">
        <v>0.3</v>
      </c>
      <c r="P63" s="5"/>
    </row>
    <row r="64" spans="1:16" x14ac:dyDescent="0.35">
      <c r="A64" s="5"/>
      <c r="B64" s="9"/>
      <c r="C64" s="10" t="s">
        <v>39</v>
      </c>
      <c r="D64" s="3">
        <v>1.4</v>
      </c>
      <c r="E64" s="11">
        <v>1.4</v>
      </c>
      <c r="F64" s="11">
        <v>1.4</v>
      </c>
      <c r="G64" s="11">
        <v>1.4</v>
      </c>
      <c r="H64" s="11">
        <v>1.4</v>
      </c>
      <c r="I64" s="11">
        <v>1.4</v>
      </c>
      <c r="J64" s="11">
        <v>1.4</v>
      </c>
      <c r="K64" s="11">
        <v>1.4</v>
      </c>
      <c r="L64" s="11">
        <v>1.4</v>
      </c>
      <c r="M64" s="11">
        <v>1.4</v>
      </c>
      <c r="N64" s="11">
        <v>1.4</v>
      </c>
      <c r="O64" s="11">
        <v>1.4</v>
      </c>
      <c r="P64" s="5"/>
    </row>
    <row r="65" spans="1:16" x14ac:dyDescent="0.35">
      <c r="A65" s="5"/>
      <c r="B65" s="9"/>
      <c r="C65" s="10" t="s">
        <v>27</v>
      </c>
      <c r="D65" s="3">
        <v>0.9</v>
      </c>
      <c r="E65" s="11">
        <v>0.9</v>
      </c>
      <c r="F65" s="11">
        <v>0.9</v>
      </c>
      <c r="G65" s="11">
        <v>0.9</v>
      </c>
      <c r="H65" s="11">
        <v>0.9</v>
      </c>
      <c r="I65" s="11">
        <v>0.9</v>
      </c>
      <c r="J65" s="11">
        <v>0.9</v>
      </c>
      <c r="K65" s="11">
        <v>0.9</v>
      </c>
      <c r="L65" s="11">
        <v>0.9</v>
      </c>
      <c r="M65" s="11">
        <v>0.9</v>
      </c>
      <c r="N65" s="11">
        <v>0.9</v>
      </c>
      <c r="O65" s="11">
        <v>0.9</v>
      </c>
      <c r="P65" s="5"/>
    </row>
    <row r="66" spans="1:16" x14ac:dyDescent="0.35">
      <c r="A66" s="5"/>
      <c r="B66" s="9"/>
      <c r="C66" s="10" t="s">
        <v>14</v>
      </c>
      <c r="D66" s="3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5"/>
    </row>
    <row r="67" spans="1:16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</sheetData>
  <conditionalFormatting sqref="D3:P3 D63:O66 D57:O60 D53:O54 D47:O50 D41:O44 D29:O34 D22:O26 D13:O19 P4:P9 D4:O10">
    <cfRule type="expression" dxfId="25" priority="17">
      <formula>D3=0</formula>
    </cfRule>
  </conditionalFormatting>
  <conditionalFormatting sqref="D40:O40">
    <cfRule type="expression" dxfId="24" priority="1">
      <formula>D40=0</formula>
    </cfRule>
  </conditionalFormatting>
  <conditionalFormatting sqref="D37:O38">
    <cfRule type="expression" dxfId="23" priority="9">
      <formula>D37=0</formula>
    </cfRule>
  </conditionalFormatting>
  <conditionalFormatting sqref="D12:O12">
    <cfRule type="expression" dxfId="22" priority="5">
      <formula>D12=0</formula>
    </cfRule>
  </conditionalFormatting>
  <conditionalFormatting sqref="D21:O21">
    <cfRule type="expression" dxfId="21" priority="4">
      <formula>D21=0</formula>
    </cfRule>
  </conditionalFormatting>
  <conditionalFormatting sqref="D28:O28">
    <cfRule type="expression" dxfId="20" priority="3">
      <formula>D28=0</formula>
    </cfRule>
  </conditionalFormatting>
  <conditionalFormatting sqref="D36:O36">
    <cfRule type="expression" dxfId="19" priority="2">
      <formula>D36=0</formula>
    </cfRule>
  </conditionalFormatting>
  <conditionalFormatting sqref="B42:B44">
    <cfRule type="duplicateValues" dxfId="18" priority="19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P78"/>
  <sheetViews>
    <sheetView showGridLines="0" zoomScale="99" zoomScaleNormal="99" workbookViewId="0"/>
  </sheetViews>
  <sheetFormatPr defaultRowHeight="14.5" x14ac:dyDescent="0.35"/>
  <cols>
    <col min="2" max="2" width="13.81640625" customWidth="1"/>
    <col min="3" max="3" width="21.1796875" bestFit="1" customWidth="1"/>
  </cols>
  <sheetData>
    <row r="1" spans="1:16" x14ac:dyDescent="0.35">
      <c r="A1" s="4" t="s">
        <v>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5"/>
    </row>
    <row r="2" spans="1:16" x14ac:dyDescent="0.35">
      <c r="A2" s="5"/>
      <c r="B2" s="6"/>
      <c r="C2" s="6"/>
      <c r="D2" s="16">
        <v>2019</v>
      </c>
      <c r="E2" s="16">
        <v>2020</v>
      </c>
      <c r="F2" s="16">
        <v>2021</v>
      </c>
      <c r="G2" s="16">
        <v>2022</v>
      </c>
      <c r="H2" s="16">
        <v>2023</v>
      </c>
      <c r="I2" s="16">
        <v>2024</v>
      </c>
      <c r="J2" s="16">
        <v>2025</v>
      </c>
      <c r="K2" s="16">
        <v>2026</v>
      </c>
      <c r="L2" s="16">
        <v>2027</v>
      </c>
      <c r="M2" s="16">
        <v>2028</v>
      </c>
      <c r="N2" s="16">
        <v>2029</v>
      </c>
      <c r="O2" s="16">
        <v>2030</v>
      </c>
      <c r="P2" s="13"/>
    </row>
    <row r="3" spans="1:16" x14ac:dyDescent="0.35">
      <c r="A3" s="5"/>
      <c r="B3" s="7" t="s">
        <v>12</v>
      </c>
      <c r="C3" s="7"/>
      <c r="D3" s="2">
        <f>SUM(D4:D11)</f>
        <v>7.3</v>
      </c>
      <c r="E3" s="8">
        <f t="shared" ref="E3:O3" si="0">SUM(E4:E11)</f>
        <v>7.2</v>
      </c>
      <c r="F3" s="8">
        <f t="shared" si="0"/>
        <v>7.2</v>
      </c>
      <c r="G3" s="8">
        <f t="shared" si="0"/>
        <v>7.2</v>
      </c>
      <c r="H3" s="8">
        <f t="shared" si="0"/>
        <v>7.2</v>
      </c>
      <c r="I3" s="8">
        <f t="shared" si="0"/>
        <v>7</v>
      </c>
      <c r="J3" s="8">
        <f t="shared" si="0"/>
        <v>6.9</v>
      </c>
      <c r="K3" s="8">
        <f t="shared" si="0"/>
        <v>6.8</v>
      </c>
      <c r="L3" s="8">
        <f t="shared" si="0"/>
        <v>6.7</v>
      </c>
      <c r="M3" s="8">
        <f t="shared" si="0"/>
        <v>6.5</v>
      </c>
      <c r="N3" s="8">
        <f t="shared" si="0"/>
        <v>6.4</v>
      </c>
      <c r="O3" s="8">
        <f t="shared" si="0"/>
        <v>6.2</v>
      </c>
      <c r="P3" s="14"/>
    </row>
    <row r="4" spans="1:16" x14ac:dyDescent="0.35">
      <c r="A4" s="5"/>
      <c r="B4" s="9"/>
      <c r="C4" s="10" t="s">
        <v>38</v>
      </c>
      <c r="D4" s="3">
        <v>4</v>
      </c>
      <c r="E4" s="11">
        <v>3.9</v>
      </c>
      <c r="F4" s="11">
        <v>3.9</v>
      </c>
      <c r="G4" s="11">
        <v>3.9</v>
      </c>
      <c r="H4" s="11">
        <v>3.9</v>
      </c>
      <c r="I4" s="11">
        <v>3.8</v>
      </c>
      <c r="J4" s="11">
        <v>3.8</v>
      </c>
      <c r="K4" s="11">
        <v>3.8</v>
      </c>
      <c r="L4" s="11">
        <v>3.7</v>
      </c>
      <c r="M4" s="11">
        <v>3.7</v>
      </c>
      <c r="N4" s="11">
        <v>3.6</v>
      </c>
      <c r="O4" s="11">
        <v>3.5</v>
      </c>
      <c r="P4" s="11"/>
    </row>
    <row r="5" spans="1:16" x14ac:dyDescent="0.35">
      <c r="A5" s="5"/>
      <c r="B5" s="9"/>
      <c r="C5" s="10" t="s">
        <v>13</v>
      </c>
      <c r="D5" s="3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/>
    </row>
    <row r="6" spans="1:16" x14ac:dyDescent="0.35">
      <c r="A6" s="5"/>
      <c r="B6" s="9"/>
      <c r="C6" s="10" t="s">
        <v>14</v>
      </c>
      <c r="D6" s="3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/>
    </row>
    <row r="7" spans="1:16" x14ac:dyDescent="0.35">
      <c r="A7" s="5"/>
      <c r="B7" s="9"/>
      <c r="C7" s="10" t="s">
        <v>15</v>
      </c>
      <c r="D7" s="3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/>
    </row>
    <row r="8" spans="1:16" x14ac:dyDescent="0.35">
      <c r="A8" s="5"/>
      <c r="B8" s="9"/>
      <c r="C8" s="10" t="s">
        <v>16</v>
      </c>
      <c r="D8" s="3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/>
    </row>
    <row r="9" spans="1:16" x14ac:dyDescent="0.35">
      <c r="A9" s="5"/>
      <c r="B9" s="9"/>
      <c r="C9" s="10" t="s">
        <v>46</v>
      </c>
      <c r="D9" s="3">
        <v>0.1</v>
      </c>
      <c r="E9" s="11">
        <v>0.1</v>
      </c>
      <c r="F9" s="11">
        <v>0.1</v>
      </c>
      <c r="G9" s="11">
        <v>0.1</v>
      </c>
      <c r="H9" s="11">
        <v>0.1</v>
      </c>
      <c r="I9" s="11">
        <v>0.1</v>
      </c>
      <c r="J9" s="11">
        <v>0.1</v>
      </c>
      <c r="K9" s="11">
        <v>0.1</v>
      </c>
      <c r="L9" s="11">
        <v>0.1</v>
      </c>
      <c r="M9" s="11">
        <v>0.1</v>
      </c>
      <c r="N9" s="11">
        <v>0.1</v>
      </c>
      <c r="O9" s="11">
        <v>0.1</v>
      </c>
      <c r="P9" s="11"/>
    </row>
    <row r="10" spans="1:16" x14ac:dyDescent="0.35">
      <c r="A10" s="5"/>
      <c r="B10" s="9"/>
      <c r="C10" s="10" t="s">
        <v>39</v>
      </c>
      <c r="D10" s="3">
        <v>3.2</v>
      </c>
      <c r="E10" s="11">
        <v>3.2</v>
      </c>
      <c r="F10" s="11">
        <v>3.2</v>
      </c>
      <c r="G10" s="11">
        <v>3.2</v>
      </c>
      <c r="H10" s="11">
        <v>3.2</v>
      </c>
      <c r="I10" s="11">
        <v>3.1</v>
      </c>
      <c r="J10" s="11">
        <v>3</v>
      </c>
      <c r="K10" s="11">
        <v>2.9</v>
      </c>
      <c r="L10" s="11">
        <v>2.9</v>
      </c>
      <c r="M10" s="11">
        <v>2.7</v>
      </c>
      <c r="N10" s="11">
        <v>2.7</v>
      </c>
      <c r="O10" s="11">
        <v>2.6</v>
      </c>
      <c r="P10" s="5"/>
    </row>
    <row r="11" spans="1:16" x14ac:dyDescent="0.35">
      <c r="A11" s="5"/>
      <c r="B11" s="6"/>
      <c r="C11" s="10" t="s">
        <v>17</v>
      </c>
      <c r="D11" s="3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5"/>
    </row>
    <row r="12" spans="1:16" x14ac:dyDescent="0.35">
      <c r="A12" s="5"/>
      <c r="B12" s="6"/>
      <c r="C12" s="6"/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"/>
    </row>
    <row r="13" spans="1:16" x14ac:dyDescent="0.35">
      <c r="A13" s="5"/>
      <c r="B13" s="7" t="s">
        <v>18</v>
      </c>
      <c r="C13" s="7"/>
      <c r="D13" s="2">
        <f>SUM(D14:D21)</f>
        <v>2</v>
      </c>
      <c r="E13" s="8">
        <f t="shared" ref="E13:O13" si="1">SUM(E14:E21)</f>
        <v>2</v>
      </c>
      <c r="F13" s="8">
        <f t="shared" si="1"/>
        <v>2</v>
      </c>
      <c r="G13" s="8">
        <f t="shared" si="1"/>
        <v>2</v>
      </c>
      <c r="H13" s="8">
        <f t="shared" si="1"/>
        <v>2</v>
      </c>
      <c r="I13" s="8">
        <f t="shared" si="1"/>
        <v>2</v>
      </c>
      <c r="J13" s="8">
        <f t="shared" si="1"/>
        <v>1.9000000000000001</v>
      </c>
      <c r="K13" s="8">
        <f t="shared" si="1"/>
        <v>1.9000000000000001</v>
      </c>
      <c r="L13" s="8">
        <f t="shared" si="1"/>
        <v>1.8</v>
      </c>
      <c r="M13" s="8">
        <f t="shared" si="1"/>
        <v>1.8</v>
      </c>
      <c r="N13" s="8">
        <f t="shared" si="1"/>
        <v>1.7000000000000002</v>
      </c>
      <c r="O13" s="8">
        <f t="shared" si="1"/>
        <v>1.7000000000000002</v>
      </c>
      <c r="P13" s="5"/>
    </row>
    <row r="14" spans="1:16" x14ac:dyDescent="0.35">
      <c r="A14" s="5"/>
      <c r="B14" s="9"/>
      <c r="C14" s="10" t="s">
        <v>38</v>
      </c>
      <c r="D14" s="3">
        <v>0.1</v>
      </c>
      <c r="E14" s="11">
        <v>0.1</v>
      </c>
      <c r="F14" s="11">
        <v>0.1</v>
      </c>
      <c r="G14" s="11">
        <v>0.1</v>
      </c>
      <c r="H14" s="11">
        <v>0.1</v>
      </c>
      <c r="I14" s="11">
        <v>0.1</v>
      </c>
      <c r="J14" s="11">
        <v>0.1</v>
      </c>
      <c r="K14" s="11">
        <v>0.1</v>
      </c>
      <c r="L14" s="11">
        <v>0.1</v>
      </c>
      <c r="M14" s="11">
        <v>0.1</v>
      </c>
      <c r="N14" s="11">
        <v>0.1</v>
      </c>
      <c r="O14" s="11">
        <v>0.1</v>
      </c>
      <c r="P14" s="5"/>
    </row>
    <row r="15" spans="1:16" x14ac:dyDescent="0.35">
      <c r="A15" s="5"/>
      <c r="B15" s="9"/>
      <c r="C15" s="10" t="s">
        <v>13</v>
      </c>
      <c r="D15" s="3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5"/>
    </row>
    <row r="16" spans="1:16" x14ac:dyDescent="0.35">
      <c r="A16" s="5"/>
      <c r="B16" s="9"/>
      <c r="C16" s="10" t="s">
        <v>14</v>
      </c>
      <c r="D16" s="3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5"/>
    </row>
    <row r="17" spans="1:16" x14ac:dyDescent="0.35">
      <c r="A17" s="5"/>
      <c r="B17" s="9"/>
      <c r="C17" s="10" t="s">
        <v>15</v>
      </c>
      <c r="D17" s="3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5"/>
    </row>
    <row r="18" spans="1:16" x14ac:dyDescent="0.35">
      <c r="A18" s="5"/>
      <c r="B18" s="9"/>
      <c r="C18" s="10" t="s">
        <v>46</v>
      </c>
      <c r="D18" s="3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5"/>
    </row>
    <row r="19" spans="1:16" x14ac:dyDescent="0.35">
      <c r="A19" s="5"/>
      <c r="B19" s="9"/>
      <c r="C19" s="10" t="s">
        <v>39</v>
      </c>
      <c r="D19" s="3">
        <v>1.9</v>
      </c>
      <c r="E19" s="11">
        <v>1.9</v>
      </c>
      <c r="F19" s="11">
        <v>1.9</v>
      </c>
      <c r="G19" s="11">
        <v>1.9</v>
      </c>
      <c r="H19" s="11">
        <v>1.9</v>
      </c>
      <c r="I19" s="11">
        <v>1.9</v>
      </c>
      <c r="J19" s="11">
        <v>1.8</v>
      </c>
      <c r="K19" s="11">
        <v>1.8</v>
      </c>
      <c r="L19" s="11">
        <v>1.7</v>
      </c>
      <c r="M19" s="11">
        <v>1.7</v>
      </c>
      <c r="N19" s="11">
        <v>1.6</v>
      </c>
      <c r="O19" s="11">
        <v>1.6</v>
      </c>
      <c r="P19" s="5"/>
    </row>
    <row r="20" spans="1:16" x14ac:dyDescent="0.35">
      <c r="A20" s="5"/>
      <c r="B20" s="9"/>
      <c r="C20" s="10" t="s">
        <v>17</v>
      </c>
      <c r="D20" s="3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5"/>
    </row>
    <row r="21" spans="1:16" x14ac:dyDescent="0.35">
      <c r="A21" s="5"/>
      <c r="B21" s="9"/>
      <c r="C21" s="10" t="s">
        <v>16</v>
      </c>
      <c r="D21" s="3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5"/>
    </row>
    <row r="22" spans="1:16" x14ac:dyDescent="0.35">
      <c r="A22" s="5"/>
      <c r="B22" s="6"/>
      <c r="C22" s="6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"/>
    </row>
    <row r="23" spans="1:16" x14ac:dyDescent="0.35">
      <c r="A23" s="5"/>
      <c r="B23" s="7" t="s">
        <v>19</v>
      </c>
      <c r="C23" s="7"/>
      <c r="D23" s="2">
        <f>SUM(D24:D29)</f>
        <v>1.6</v>
      </c>
      <c r="E23" s="8">
        <f t="shared" ref="E23:O23" si="2">SUM(E24:E29)</f>
        <v>1.7</v>
      </c>
      <c r="F23" s="8">
        <f t="shared" si="2"/>
        <v>1.7</v>
      </c>
      <c r="G23" s="8">
        <f t="shared" si="2"/>
        <v>1.7</v>
      </c>
      <c r="H23" s="8">
        <f t="shared" si="2"/>
        <v>1.7</v>
      </c>
      <c r="I23" s="8">
        <f t="shared" si="2"/>
        <v>1.7</v>
      </c>
      <c r="J23" s="8">
        <f t="shared" si="2"/>
        <v>1.6</v>
      </c>
      <c r="K23" s="8">
        <f t="shared" si="2"/>
        <v>1.6</v>
      </c>
      <c r="L23" s="8">
        <f t="shared" si="2"/>
        <v>1.6</v>
      </c>
      <c r="M23" s="8">
        <f t="shared" si="2"/>
        <v>1.5</v>
      </c>
      <c r="N23" s="8">
        <f t="shared" si="2"/>
        <v>1.5</v>
      </c>
      <c r="O23" s="8">
        <f t="shared" si="2"/>
        <v>1.4</v>
      </c>
      <c r="P23" s="5"/>
    </row>
    <row r="24" spans="1:16" x14ac:dyDescent="0.35">
      <c r="A24" s="5"/>
      <c r="B24" s="6"/>
      <c r="C24" s="10" t="s">
        <v>13</v>
      </c>
      <c r="D24" s="3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5"/>
    </row>
    <row r="25" spans="1:16" x14ac:dyDescent="0.35">
      <c r="A25" s="5"/>
      <c r="B25" s="9"/>
      <c r="C25" s="10" t="s">
        <v>15</v>
      </c>
      <c r="D25" s="3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5"/>
    </row>
    <row r="26" spans="1:16" x14ac:dyDescent="0.35">
      <c r="A26" s="5"/>
      <c r="B26" s="9"/>
      <c r="C26" s="10" t="s">
        <v>46</v>
      </c>
      <c r="D26" s="3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5"/>
    </row>
    <row r="27" spans="1:16" x14ac:dyDescent="0.35">
      <c r="A27" s="5"/>
      <c r="B27" s="9"/>
      <c r="C27" s="10" t="s">
        <v>39</v>
      </c>
      <c r="D27" s="3">
        <v>1.6</v>
      </c>
      <c r="E27" s="11">
        <v>1.7</v>
      </c>
      <c r="F27" s="11">
        <v>1.7</v>
      </c>
      <c r="G27" s="11">
        <v>1.7</v>
      </c>
      <c r="H27" s="11">
        <v>1.7</v>
      </c>
      <c r="I27" s="11">
        <v>1.7</v>
      </c>
      <c r="J27" s="11">
        <v>1.6</v>
      </c>
      <c r="K27" s="11">
        <v>1.6</v>
      </c>
      <c r="L27" s="11">
        <v>1.6</v>
      </c>
      <c r="M27" s="11">
        <v>1.5</v>
      </c>
      <c r="N27" s="11">
        <v>1.5</v>
      </c>
      <c r="O27" s="11">
        <v>1.4</v>
      </c>
      <c r="P27" s="5"/>
    </row>
    <row r="28" spans="1:16" x14ac:dyDescent="0.35">
      <c r="A28" s="5"/>
      <c r="B28" s="9"/>
      <c r="C28" s="10" t="s">
        <v>17</v>
      </c>
      <c r="D28" s="3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5"/>
    </row>
    <row r="29" spans="1:16" x14ac:dyDescent="0.35">
      <c r="A29" s="5"/>
      <c r="B29" s="6"/>
      <c r="C29" s="10" t="s">
        <v>16</v>
      </c>
      <c r="D29" s="3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5"/>
    </row>
    <row r="30" spans="1:16" x14ac:dyDescent="0.35">
      <c r="A30" s="5"/>
      <c r="B30" s="6"/>
      <c r="C30" s="6"/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5"/>
    </row>
    <row r="31" spans="1:16" x14ac:dyDescent="0.35">
      <c r="A31" s="5"/>
      <c r="B31" s="7" t="s">
        <v>20</v>
      </c>
      <c r="C31" s="7"/>
      <c r="D31" s="2">
        <f>SUM(D32:D38)</f>
        <v>0.5</v>
      </c>
      <c r="E31" s="14">
        <f t="shared" ref="E31:O31" si="3">SUM(E32:E38)</f>
        <v>0.5</v>
      </c>
      <c r="F31" s="14">
        <f t="shared" si="3"/>
        <v>0.5</v>
      </c>
      <c r="G31" s="14">
        <f t="shared" si="3"/>
        <v>0.5</v>
      </c>
      <c r="H31" s="14">
        <f t="shared" si="3"/>
        <v>0.5</v>
      </c>
      <c r="I31" s="14">
        <f>SUM(I32:I38)</f>
        <v>0.5</v>
      </c>
      <c r="J31" s="14">
        <f t="shared" si="3"/>
        <v>0.5</v>
      </c>
      <c r="K31" s="14">
        <f t="shared" si="3"/>
        <v>0.4</v>
      </c>
      <c r="L31" s="14">
        <f t="shared" si="3"/>
        <v>0.4</v>
      </c>
      <c r="M31" s="14">
        <f t="shared" si="3"/>
        <v>0.4</v>
      </c>
      <c r="N31" s="14">
        <f t="shared" si="3"/>
        <v>0.4</v>
      </c>
      <c r="O31" s="14">
        <f t="shared" si="3"/>
        <v>0.4</v>
      </c>
      <c r="P31" s="5"/>
    </row>
    <row r="32" spans="1:16" x14ac:dyDescent="0.35">
      <c r="A32" s="5"/>
      <c r="B32" s="6"/>
      <c r="C32" s="10" t="s">
        <v>13</v>
      </c>
      <c r="D32" s="3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5"/>
    </row>
    <row r="33" spans="1:16" x14ac:dyDescent="0.35">
      <c r="A33" s="5"/>
      <c r="B33" s="9"/>
      <c r="C33" s="10" t="s">
        <v>15</v>
      </c>
      <c r="D33" s="3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5"/>
    </row>
    <row r="34" spans="1:16" x14ac:dyDescent="0.35">
      <c r="A34" s="5"/>
      <c r="B34" s="9"/>
      <c r="C34" s="10" t="s">
        <v>46</v>
      </c>
      <c r="D34" s="3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5"/>
    </row>
    <row r="35" spans="1:16" x14ac:dyDescent="0.35">
      <c r="A35" s="5"/>
      <c r="B35" s="9"/>
      <c r="C35" s="10" t="s">
        <v>39</v>
      </c>
      <c r="D35" s="3">
        <v>0.5</v>
      </c>
      <c r="E35" s="11">
        <v>0.5</v>
      </c>
      <c r="F35" s="11">
        <v>0.5</v>
      </c>
      <c r="G35" s="11">
        <v>0.5</v>
      </c>
      <c r="H35" s="11">
        <v>0.5</v>
      </c>
      <c r="I35" s="11">
        <v>0.5</v>
      </c>
      <c r="J35" s="11">
        <v>0.5</v>
      </c>
      <c r="K35" s="11">
        <v>0.4</v>
      </c>
      <c r="L35" s="11">
        <v>0.4</v>
      </c>
      <c r="M35" s="11">
        <v>0.4</v>
      </c>
      <c r="N35" s="11">
        <v>0.4</v>
      </c>
      <c r="O35" s="11">
        <v>0.4</v>
      </c>
      <c r="P35" s="5"/>
    </row>
    <row r="36" spans="1:16" x14ac:dyDescent="0.35">
      <c r="A36" s="5"/>
      <c r="B36" s="9"/>
      <c r="C36" s="10" t="s">
        <v>17</v>
      </c>
      <c r="D36" s="3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5"/>
    </row>
    <row r="37" spans="1:16" x14ac:dyDescent="0.35">
      <c r="A37" s="5"/>
      <c r="B37" s="9"/>
      <c r="C37" s="10" t="s">
        <v>21</v>
      </c>
      <c r="D37" s="3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5"/>
    </row>
    <row r="38" spans="1:16" x14ac:dyDescent="0.35">
      <c r="A38" s="5"/>
      <c r="B38" s="6"/>
      <c r="C38" s="10" t="s">
        <v>16</v>
      </c>
      <c r="D38" s="3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5"/>
    </row>
    <row r="39" spans="1:16" x14ac:dyDescent="0.35">
      <c r="A39" s="5"/>
      <c r="B39" s="6"/>
      <c r="C39" s="6"/>
      <c r="D39" s="52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"/>
    </row>
    <row r="40" spans="1:16" x14ac:dyDescent="0.35">
      <c r="A40" s="5"/>
      <c r="B40" s="7" t="s">
        <v>22</v>
      </c>
      <c r="C40" s="7"/>
      <c r="D40" s="2">
        <f>SUM(D41:D43)</f>
        <v>0.1</v>
      </c>
      <c r="E40" s="8">
        <f t="shared" ref="E40:O40" si="4">SUM(E41:E43)</f>
        <v>0.1</v>
      </c>
      <c r="F40" s="8">
        <f t="shared" si="4"/>
        <v>0.1</v>
      </c>
      <c r="G40" s="8">
        <f t="shared" si="4"/>
        <v>0.1</v>
      </c>
      <c r="H40" s="8">
        <f t="shared" si="4"/>
        <v>0.1</v>
      </c>
      <c r="I40" s="8">
        <f t="shared" si="4"/>
        <v>0.1</v>
      </c>
      <c r="J40" s="8">
        <f t="shared" si="4"/>
        <v>0.1</v>
      </c>
      <c r="K40" s="8">
        <f t="shared" si="4"/>
        <v>0.1</v>
      </c>
      <c r="L40" s="8">
        <f t="shared" si="4"/>
        <v>0.1</v>
      </c>
      <c r="M40" s="8">
        <f t="shared" si="4"/>
        <v>0.1</v>
      </c>
      <c r="N40" s="8">
        <f t="shared" si="4"/>
        <v>0.1</v>
      </c>
      <c r="O40" s="8">
        <f t="shared" si="4"/>
        <v>0.1</v>
      </c>
      <c r="P40" s="5"/>
    </row>
    <row r="41" spans="1:16" x14ac:dyDescent="0.35">
      <c r="A41" s="5"/>
      <c r="B41" s="6"/>
      <c r="C41" s="10" t="s">
        <v>38</v>
      </c>
      <c r="D41" s="3">
        <v>0.1</v>
      </c>
      <c r="E41" s="11">
        <v>0.1</v>
      </c>
      <c r="F41" s="11">
        <v>0.1</v>
      </c>
      <c r="G41" s="11">
        <v>0.1</v>
      </c>
      <c r="H41" s="11">
        <v>0.1</v>
      </c>
      <c r="I41" s="11">
        <v>0.1</v>
      </c>
      <c r="J41" s="11">
        <v>0.1</v>
      </c>
      <c r="K41" s="11">
        <v>0.1</v>
      </c>
      <c r="L41" s="11">
        <v>0.1</v>
      </c>
      <c r="M41" s="11">
        <v>0.1</v>
      </c>
      <c r="N41" s="11">
        <v>0.1</v>
      </c>
      <c r="O41" s="11">
        <v>0.1</v>
      </c>
      <c r="P41" s="5"/>
    </row>
    <row r="42" spans="1:16" x14ac:dyDescent="0.35">
      <c r="A42" s="5"/>
      <c r="B42" s="9"/>
      <c r="C42" s="10" t="s">
        <v>14</v>
      </c>
      <c r="D42" s="3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5"/>
    </row>
    <row r="43" spans="1:16" x14ac:dyDescent="0.35">
      <c r="A43" s="5"/>
      <c r="B43" s="6"/>
      <c r="C43" s="10" t="s">
        <v>46</v>
      </c>
      <c r="D43" s="3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5"/>
    </row>
    <row r="44" spans="1:16" x14ac:dyDescent="0.35">
      <c r="A44" s="5"/>
      <c r="B44" s="6"/>
      <c r="C44" s="6"/>
      <c r="D44" s="52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"/>
    </row>
    <row r="45" spans="1:16" x14ac:dyDescent="0.35">
      <c r="A45" s="5"/>
      <c r="B45" s="7" t="s">
        <v>23</v>
      </c>
      <c r="C45" s="7"/>
      <c r="D45" s="2">
        <f>SUM(D46:D50)</f>
        <v>0.8</v>
      </c>
      <c r="E45" s="8">
        <f t="shared" ref="E45:O45" si="5">SUM(E46:E50)</f>
        <v>0.70000000000000007</v>
      </c>
      <c r="F45" s="8">
        <f t="shared" si="5"/>
        <v>0.70000000000000007</v>
      </c>
      <c r="G45" s="8">
        <f t="shared" si="5"/>
        <v>0.70000000000000007</v>
      </c>
      <c r="H45" s="8">
        <f t="shared" si="5"/>
        <v>0.70000000000000007</v>
      </c>
      <c r="I45" s="8">
        <f t="shared" si="5"/>
        <v>0.70000000000000007</v>
      </c>
      <c r="J45" s="8">
        <f t="shared" si="5"/>
        <v>0.70000000000000007</v>
      </c>
      <c r="K45" s="8">
        <f t="shared" si="5"/>
        <v>0.70000000000000007</v>
      </c>
      <c r="L45" s="8">
        <f t="shared" si="5"/>
        <v>0.70000000000000007</v>
      </c>
      <c r="M45" s="8">
        <f t="shared" si="5"/>
        <v>0.70000000000000007</v>
      </c>
      <c r="N45" s="8">
        <f t="shared" si="5"/>
        <v>0.70000000000000007</v>
      </c>
      <c r="O45" s="8">
        <f t="shared" si="5"/>
        <v>0.70000000000000007</v>
      </c>
      <c r="P45" s="5"/>
    </row>
    <row r="46" spans="1:16" x14ac:dyDescent="0.35">
      <c r="A46" s="5"/>
      <c r="B46" s="6"/>
      <c r="C46" s="10" t="s">
        <v>38</v>
      </c>
      <c r="D46" s="3">
        <v>-0.1</v>
      </c>
      <c r="E46" s="11">
        <v>-0.1</v>
      </c>
      <c r="F46" s="11">
        <v>-0.1</v>
      </c>
      <c r="G46" s="11">
        <v>-0.1</v>
      </c>
      <c r="H46" s="11">
        <v>-0.1</v>
      </c>
      <c r="I46" s="11">
        <v>-0.1</v>
      </c>
      <c r="J46" s="11">
        <v>-0.1</v>
      </c>
      <c r="K46" s="11">
        <v>-0.1</v>
      </c>
      <c r="L46" s="11">
        <v>-0.1</v>
      </c>
      <c r="M46" s="11">
        <v>-0.1</v>
      </c>
      <c r="N46" s="11">
        <v>-0.1</v>
      </c>
      <c r="O46" s="11">
        <v>-0.1</v>
      </c>
      <c r="P46" s="5"/>
    </row>
    <row r="47" spans="1:16" x14ac:dyDescent="0.35">
      <c r="A47" s="5"/>
      <c r="B47" s="6"/>
      <c r="C47" s="10" t="s">
        <v>46</v>
      </c>
      <c r="D47" s="3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5"/>
    </row>
    <row r="48" spans="1:16" x14ac:dyDescent="0.35">
      <c r="A48" s="5"/>
      <c r="B48" s="6"/>
      <c r="C48" s="10" t="s">
        <v>39</v>
      </c>
      <c r="D48" s="3">
        <v>0.9</v>
      </c>
      <c r="E48" s="11">
        <v>0.8</v>
      </c>
      <c r="F48" s="11">
        <v>0.8</v>
      </c>
      <c r="G48" s="11">
        <v>0.8</v>
      </c>
      <c r="H48" s="11">
        <v>0.8</v>
      </c>
      <c r="I48" s="11">
        <v>0.8</v>
      </c>
      <c r="J48" s="11">
        <v>0.8</v>
      </c>
      <c r="K48" s="11">
        <v>0.8</v>
      </c>
      <c r="L48" s="11">
        <v>0.8</v>
      </c>
      <c r="M48" s="11">
        <v>0.8</v>
      </c>
      <c r="N48" s="11">
        <v>0.8</v>
      </c>
      <c r="O48" s="11">
        <v>0.8</v>
      </c>
      <c r="P48" s="5"/>
    </row>
    <row r="49" spans="1:16" x14ac:dyDescent="0.35">
      <c r="A49" s="5"/>
      <c r="B49" s="6"/>
      <c r="C49" s="10" t="s">
        <v>13</v>
      </c>
      <c r="D49" s="3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5"/>
    </row>
    <row r="50" spans="1:16" x14ac:dyDescent="0.35">
      <c r="A50" s="5"/>
      <c r="B50" s="6"/>
      <c r="C50" s="10" t="s">
        <v>14</v>
      </c>
      <c r="D50" s="3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5"/>
    </row>
    <row r="51" spans="1:16" x14ac:dyDescent="0.35">
      <c r="A51" s="5"/>
      <c r="B51" s="6"/>
      <c r="C51" s="6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"/>
    </row>
    <row r="52" spans="1:16" x14ac:dyDescent="0.35">
      <c r="A52" s="5"/>
      <c r="B52" s="7" t="s">
        <v>24</v>
      </c>
      <c r="C52" s="7"/>
      <c r="D52" s="19">
        <f>SUM(D53:D57)</f>
        <v>0.6</v>
      </c>
      <c r="E52" s="21">
        <f t="shared" ref="E52:O52" si="6">SUM(E53:E57)</f>
        <v>0.6</v>
      </c>
      <c r="F52" s="21">
        <f t="shared" si="6"/>
        <v>0.6</v>
      </c>
      <c r="G52" s="21">
        <f t="shared" si="6"/>
        <v>0.6</v>
      </c>
      <c r="H52" s="21">
        <f t="shared" si="6"/>
        <v>0.6</v>
      </c>
      <c r="I52" s="21">
        <f t="shared" si="6"/>
        <v>0.6</v>
      </c>
      <c r="J52" s="21">
        <f t="shared" si="6"/>
        <v>0.6</v>
      </c>
      <c r="K52" s="21">
        <f t="shared" si="6"/>
        <v>0.6</v>
      </c>
      <c r="L52" s="21">
        <f t="shared" si="6"/>
        <v>0.6</v>
      </c>
      <c r="M52" s="21">
        <f t="shared" si="6"/>
        <v>0.6</v>
      </c>
      <c r="N52" s="21">
        <f t="shared" si="6"/>
        <v>0.6</v>
      </c>
      <c r="O52" s="21">
        <f t="shared" si="6"/>
        <v>0.6</v>
      </c>
      <c r="P52" s="5"/>
    </row>
    <row r="53" spans="1:16" x14ac:dyDescent="0.35">
      <c r="A53" s="5"/>
      <c r="B53" s="9"/>
      <c r="C53" s="10" t="s">
        <v>46</v>
      </c>
      <c r="D53" s="3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5"/>
    </row>
    <row r="54" spans="1:16" x14ac:dyDescent="0.35">
      <c r="A54" s="5"/>
      <c r="B54" s="9"/>
      <c r="C54" s="10" t="s">
        <v>25</v>
      </c>
      <c r="D54" s="3">
        <v>0.1</v>
      </c>
      <c r="E54" s="11">
        <v>0.1</v>
      </c>
      <c r="F54" s="11">
        <v>0.1</v>
      </c>
      <c r="G54" s="11">
        <v>0.1</v>
      </c>
      <c r="H54" s="11">
        <v>0.1</v>
      </c>
      <c r="I54" s="11">
        <v>0.1</v>
      </c>
      <c r="J54" s="11">
        <v>0.1</v>
      </c>
      <c r="K54" s="11">
        <v>0.1</v>
      </c>
      <c r="L54" s="11">
        <v>0.1</v>
      </c>
      <c r="M54" s="11">
        <v>0.1</v>
      </c>
      <c r="N54" s="11">
        <v>0.1</v>
      </c>
      <c r="O54" s="11">
        <v>0.1</v>
      </c>
      <c r="P54" s="5"/>
    </row>
    <row r="55" spans="1:16" x14ac:dyDescent="0.35">
      <c r="A55" s="5"/>
      <c r="B55" s="9"/>
      <c r="C55" s="10" t="s">
        <v>39</v>
      </c>
      <c r="D55" s="3">
        <v>0.4</v>
      </c>
      <c r="E55" s="11">
        <v>0.4</v>
      </c>
      <c r="F55" s="11">
        <v>0.4</v>
      </c>
      <c r="G55" s="11">
        <v>0.4</v>
      </c>
      <c r="H55" s="11">
        <v>0.4</v>
      </c>
      <c r="I55" s="11">
        <v>0.4</v>
      </c>
      <c r="J55" s="11">
        <v>0.4</v>
      </c>
      <c r="K55" s="11">
        <v>0.4</v>
      </c>
      <c r="L55" s="11">
        <v>0.4</v>
      </c>
      <c r="M55" s="11">
        <v>0.4</v>
      </c>
      <c r="N55" s="11">
        <v>0.4</v>
      </c>
      <c r="O55" s="11">
        <v>0.4</v>
      </c>
      <c r="P55" s="5"/>
    </row>
    <row r="56" spans="1:16" x14ac:dyDescent="0.35">
      <c r="A56" s="5"/>
      <c r="B56" s="9"/>
      <c r="C56" s="10" t="s">
        <v>17</v>
      </c>
      <c r="D56" s="3">
        <v>0.1</v>
      </c>
      <c r="E56" s="11">
        <v>0.1</v>
      </c>
      <c r="F56" s="11">
        <v>0.1</v>
      </c>
      <c r="G56" s="11">
        <v>0.1</v>
      </c>
      <c r="H56" s="11">
        <v>0.1</v>
      </c>
      <c r="I56" s="11">
        <v>0.1</v>
      </c>
      <c r="J56" s="11">
        <v>0.1</v>
      </c>
      <c r="K56" s="11">
        <v>0.1</v>
      </c>
      <c r="L56" s="11">
        <v>0.1</v>
      </c>
      <c r="M56" s="11">
        <v>0.1</v>
      </c>
      <c r="N56" s="11">
        <v>0.1</v>
      </c>
      <c r="O56" s="11">
        <v>0.1</v>
      </c>
      <c r="P56" s="5"/>
    </row>
    <row r="57" spans="1:16" x14ac:dyDescent="0.35">
      <c r="A57" s="5"/>
      <c r="B57" s="6"/>
      <c r="C57" s="10" t="s">
        <v>16</v>
      </c>
      <c r="D57" s="3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5"/>
    </row>
    <row r="58" spans="1:16" x14ac:dyDescent="0.35">
      <c r="A58" s="5"/>
      <c r="B58" s="6"/>
      <c r="C58" s="6"/>
      <c r="D58" s="52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"/>
    </row>
    <row r="59" spans="1:16" x14ac:dyDescent="0.35">
      <c r="A59" s="5"/>
      <c r="B59" s="7" t="s">
        <v>26</v>
      </c>
      <c r="C59" s="7"/>
      <c r="D59" s="19">
        <f>SUM(D60:D62)</f>
        <v>0.1</v>
      </c>
      <c r="E59" s="21">
        <f t="shared" ref="E59:O59" si="7">SUM(E60:E62)</f>
        <v>0.1</v>
      </c>
      <c r="F59" s="21">
        <f t="shared" si="7"/>
        <v>0.1</v>
      </c>
      <c r="G59" s="21">
        <f t="shared" si="7"/>
        <v>0.1</v>
      </c>
      <c r="H59" s="21">
        <f t="shared" si="7"/>
        <v>0.1</v>
      </c>
      <c r="I59" s="21">
        <f t="shared" si="7"/>
        <v>0.1</v>
      </c>
      <c r="J59" s="21">
        <f t="shared" si="7"/>
        <v>0.2</v>
      </c>
      <c r="K59" s="21">
        <f t="shared" si="7"/>
        <v>0.2</v>
      </c>
      <c r="L59" s="21">
        <f t="shared" si="7"/>
        <v>0.2</v>
      </c>
      <c r="M59" s="21">
        <f t="shared" si="7"/>
        <v>0.2</v>
      </c>
      <c r="N59" s="21">
        <f t="shared" si="7"/>
        <v>0.2</v>
      </c>
      <c r="O59" s="21">
        <f t="shared" si="7"/>
        <v>0.2</v>
      </c>
      <c r="P59" s="5"/>
    </row>
    <row r="60" spans="1:16" x14ac:dyDescent="0.35">
      <c r="A60" s="5"/>
      <c r="B60" s="6"/>
      <c r="C60" s="10" t="s">
        <v>38</v>
      </c>
      <c r="D60" s="3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5"/>
    </row>
    <row r="61" spans="1:16" x14ac:dyDescent="0.35">
      <c r="A61" s="5"/>
      <c r="B61" s="9"/>
      <c r="C61" s="10" t="s">
        <v>46</v>
      </c>
      <c r="D61" s="3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5"/>
    </row>
    <row r="62" spans="1:16" x14ac:dyDescent="0.35">
      <c r="A62" s="5"/>
      <c r="B62" s="6"/>
      <c r="C62" s="10" t="s">
        <v>27</v>
      </c>
      <c r="D62" s="3">
        <v>0.1</v>
      </c>
      <c r="E62" s="11">
        <v>0.1</v>
      </c>
      <c r="F62" s="11">
        <v>0.1</v>
      </c>
      <c r="G62" s="11">
        <v>0.1</v>
      </c>
      <c r="H62" s="11">
        <v>0.1</v>
      </c>
      <c r="I62" s="11">
        <v>0.1</v>
      </c>
      <c r="J62" s="11">
        <v>0.2</v>
      </c>
      <c r="K62" s="11">
        <v>0.2</v>
      </c>
      <c r="L62" s="11">
        <v>0.2</v>
      </c>
      <c r="M62" s="11">
        <v>0.2</v>
      </c>
      <c r="N62" s="11">
        <v>0.2</v>
      </c>
      <c r="O62" s="11">
        <v>0.2</v>
      </c>
      <c r="P62" s="5"/>
    </row>
    <row r="63" spans="1:16" x14ac:dyDescent="0.35">
      <c r="A63" s="5"/>
      <c r="B63" s="6"/>
      <c r="C63" s="6"/>
      <c r="D63" s="52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"/>
    </row>
    <row r="64" spans="1:16" x14ac:dyDescent="0.35">
      <c r="A64" s="5"/>
      <c r="B64" s="7" t="s">
        <v>28</v>
      </c>
      <c r="C64" s="7"/>
      <c r="D64" s="19">
        <f>SUM(D65:D69)</f>
        <v>0.2</v>
      </c>
      <c r="E64" s="21">
        <f t="shared" ref="E64:O64" si="8">SUM(E65:E69)</f>
        <v>0.2</v>
      </c>
      <c r="F64" s="21">
        <f t="shared" si="8"/>
        <v>0.2</v>
      </c>
      <c r="G64" s="21">
        <f t="shared" si="8"/>
        <v>0.2</v>
      </c>
      <c r="H64" s="21">
        <f t="shared" si="8"/>
        <v>0.2</v>
      </c>
      <c r="I64" s="21">
        <f t="shared" si="8"/>
        <v>0.2</v>
      </c>
      <c r="J64" s="21">
        <f t="shared" si="8"/>
        <v>0.2</v>
      </c>
      <c r="K64" s="21">
        <f t="shared" si="8"/>
        <v>0.2</v>
      </c>
      <c r="L64" s="21">
        <f t="shared" si="8"/>
        <v>0.1</v>
      </c>
      <c r="M64" s="21">
        <f t="shared" si="8"/>
        <v>0.1</v>
      </c>
      <c r="N64" s="21">
        <f t="shared" si="8"/>
        <v>0.1</v>
      </c>
      <c r="O64" s="21">
        <f t="shared" si="8"/>
        <v>0.1</v>
      </c>
      <c r="P64" s="5"/>
    </row>
    <row r="65" spans="1:16" x14ac:dyDescent="0.35">
      <c r="A65" s="5"/>
      <c r="B65" s="9"/>
      <c r="C65" s="10" t="s">
        <v>38</v>
      </c>
      <c r="D65" s="3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5"/>
    </row>
    <row r="66" spans="1:16" x14ac:dyDescent="0.35">
      <c r="A66" s="5"/>
      <c r="B66" s="6"/>
      <c r="C66" s="10" t="s">
        <v>16</v>
      </c>
      <c r="D66" s="3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5"/>
    </row>
    <row r="67" spans="1:16" x14ac:dyDescent="0.35">
      <c r="A67" s="5"/>
      <c r="B67" s="9"/>
      <c r="C67" s="10" t="s">
        <v>46</v>
      </c>
      <c r="D67" s="3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5"/>
    </row>
    <row r="68" spans="1:16" x14ac:dyDescent="0.35">
      <c r="A68" s="5"/>
      <c r="B68" s="9"/>
      <c r="C68" s="10" t="s">
        <v>39</v>
      </c>
      <c r="D68" s="3">
        <v>0.2</v>
      </c>
      <c r="E68" s="11">
        <v>0.2</v>
      </c>
      <c r="F68" s="11">
        <v>0.2</v>
      </c>
      <c r="G68" s="11">
        <v>0.2</v>
      </c>
      <c r="H68" s="11">
        <v>0.2</v>
      </c>
      <c r="I68" s="11">
        <v>0.2</v>
      </c>
      <c r="J68" s="11">
        <v>0.2</v>
      </c>
      <c r="K68" s="11">
        <v>0.2</v>
      </c>
      <c r="L68" s="11">
        <v>0.1</v>
      </c>
      <c r="M68" s="11">
        <v>0.1</v>
      </c>
      <c r="N68" s="11">
        <v>0.1</v>
      </c>
      <c r="O68" s="11">
        <v>0.1</v>
      </c>
      <c r="P68" s="5"/>
    </row>
    <row r="69" spans="1:16" x14ac:dyDescent="0.35">
      <c r="A69" s="5"/>
      <c r="B69" s="6"/>
      <c r="C69" s="10" t="s">
        <v>13</v>
      </c>
      <c r="D69" s="3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5"/>
    </row>
    <row r="70" spans="1:16" x14ac:dyDescent="0.35">
      <c r="A70" s="5"/>
      <c r="B70" s="6"/>
      <c r="C70" s="6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"/>
    </row>
    <row r="71" spans="1:16" x14ac:dyDescent="0.35">
      <c r="A71" s="5"/>
      <c r="B71" s="7" t="s">
        <v>45</v>
      </c>
      <c r="C71" s="7"/>
      <c r="D71" s="19">
        <f>SUM(D72:D76)</f>
        <v>0.2</v>
      </c>
      <c r="E71" s="21">
        <f t="shared" ref="E71:O71" si="9">SUM(E72:E76)</f>
        <v>0.2</v>
      </c>
      <c r="F71" s="21">
        <f t="shared" si="9"/>
        <v>0.2</v>
      </c>
      <c r="G71" s="21">
        <f t="shared" si="9"/>
        <v>0.2</v>
      </c>
      <c r="H71" s="21">
        <f t="shared" si="9"/>
        <v>0.2</v>
      </c>
      <c r="I71" s="21">
        <f t="shared" si="9"/>
        <v>0.2</v>
      </c>
      <c r="J71" s="21">
        <f t="shared" si="9"/>
        <v>0.2</v>
      </c>
      <c r="K71" s="21">
        <f t="shared" si="9"/>
        <v>0.2</v>
      </c>
      <c r="L71" s="21">
        <f t="shared" si="9"/>
        <v>0.2</v>
      </c>
      <c r="M71" s="21">
        <f t="shared" si="9"/>
        <v>0.2</v>
      </c>
      <c r="N71" s="21">
        <f t="shared" si="9"/>
        <v>0.2</v>
      </c>
      <c r="O71" s="21">
        <f t="shared" si="9"/>
        <v>0.2</v>
      </c>
      <c r="P71" s="5"/>
    </row>
    <row r="72" spans="1:16" x14ac:dyDescent="0.35">
      <c r="A72" s="5"/>
      <c r="B72" s="6"/>
      <c r="C72" s="10" t="s">
        <v>38</v>
      </c>
      <c r="D72" s="3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5"/>
    </row>
    <row r="73" spans="1:16" x14ac:dyDescent="0.35">
      <c r="A73" s="5"/>
      <c r="B73" s="9"/>
      <c r="C73" s="10" t="s">
        <v>46</v>
      </c>
      <c r="D73" s="3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5"/>
    </row>
    <row r="74" spans="1:16" x14ac:dyDescent="0.35">
      <c r="A74" s="5"/>
      <c r="B74" s="9"/>
      <c r="C74" s="10" t="s">
        <v>39</v>
      </c>
      <c r="D74" s="3">
        <v>0.1</v>
      </c>
      <c r="E74" s="11">
        <v>0.1</v>
      </c>
      <c r="F74" s="11">
        <v>0.1</v>
      </c>
      <c r="G74" s="11">
        <v>0.1</v>
      </c>
      <c r="H74" s="11">
        <v>0.1</v>
      </c>
      <c r="I74" s="11">
        <v>0.1</v>
      </c>
      <c r="J74" s="11">
        <v>0.1</v>
      </c>
      <c r="K74" s="11">
        <v>0.1</v>
      </c>
      <c r="L74" s="11">
        <v>0.1</v>
      </c>
      <c r="M74" s="11">
        <v>0.1</v>
      </c>
      <c r="N74" s="11">
        <v>0.1</v>
      </c>
      <c r="O74" s="11">
        <v>0.1</v>
      </c>
      <c r="P74" s="5"/>
    </row>
    <row r="75" spans="1:16" x14ac:dyDescent="0.35">
      <c r="A75" s="5"/>
      <c r="B75" s="9"/>
      <c r="C75" s="10" t="s">
        <v>27</v>
      </c>
      <c r="D75" s="3">
        <v>0.1</v>
      </c>
      <c r="E75" s="11">
        <v>0.1</v>
      </c>
      <c r="F75" s="11">
        <v>0.1</v>
      </c>
      <c r="G75" s="11">
        <v>0.1</v>
      </c>
      <c r="H75" s="11">
        <v>0.1</v>
      </c>
      <c r="I75" s="11">
        <v>0.1</v>
      </c>
      <c r="J75" s="11">
        <v>0.1</v>
      </c>
      <c r="K75" s="11">
        <v>0.1</v>
      </c>
      <c r="L75" s="11">
        <v>0.1</v>
      </c>
      <c r="M75" s="11">
        <v>0.1</v>
      </c>
      <c r="N75" s="11">
        <v>0.1</v>
      </c>
      <c r="O75" s="11">
        <v>0.1</v>
      </c>
      <c r="P75" s="5"/>
    </row>
    <row r="76" spans="1:16" x14ac:dyDescent="0.35">
      <c r="A76" s="5"/>
      <c r="B76" s="5"/>
      <c r="C76" s="10" t="s">
        <v>14</v>
      </c>
      <c r="D76" s="3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5"/>
    </row>
    <row r="77" spans="1:16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x14ac:dyDescent="0.35">
      <c r="A78" s="10" t="s">
        <v>47</v>
      </c>
      <c r="B78" s="10" t="s">
        <v>48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</sheetData>
  <conditionalFormatting sqref="D3:P3 D65:O68 D60:O61 D53:O56 D46:O49 D32:O37 D24:O28 D14:O21 P4:P9 D4:O10 D72:O76">
    <cfRule type="expression" dxfId="17" priority="15">
      <formula>D3=0</formula>
    </cfRule>
  </conditionalFormatting>
  <conditionalFormatting sqref="D45:O45">
    <cfRule type="expression" dxfId="16" priority="9">
      <formula>D45=0</formula>
    </cfRule>
  </conditionalFormatting>
  <conditionalFormatting sqref="D41:O42">
    <cfRule type="expression" dxfId="15" priority="14">
      <formula>D41=0</formula>
    </cfRule>
  </conditionalFormatting>
  <conditionalFormatting sqref="D13:O13">
    <cfRule type="expression" dxfId="14" priority="13">
      <formula>D13=0</formula>
    </cfRule>
  </conditionalFormatting>
  <conditionalFormatting sqref="D23:O23">
    <cfRule type="expression" dxfId="13" priority="12">
      <formula>D23=0</formula>
    </cfRule>
  </conditionalFormatting>
  <conditionalFormatting sqref="D31:O31">
    <cfRule type="expression" dxfId="12" priority="11">
      <formula>D31=0</formula>
    </cfRule>
  </conditionalFormatting>
  <conditionalFormatting sqref="D40:O40">
    <cfRule type="expression" dxfId="11" priority="10">
      <formula>D40=0</formula>
    </cfRule>
  </conditionalFormatting>
  <conditionalFormatting sqref="B47:B49">
    <cfRule type="duplicateValues" dxfId="10" priority="16"/>
  </conditionalFormatting>
  <conditionalFormatting sqref="D29:O29">
    <cfRule type="expression" dxfId="9" priority="8">
      <formula>D29=0</formula>
    </cfRule>
  </conditionalFormatting>
  <conditionalFormatting sqref="D38:O38">
    <cfRule type="expression" dxfId="8" priority="7">
      <formula>D38=0</formula>
    </cfRule>
  </conditionalFormatting>
  <conditionalFormatting sqref="D43:O43">
    <cfRule type="expression" dxfId="7" priority="6">
      <formula>D43=0</formula>
    </cfRule>
  </conditionalFormatting>
  <conditionalFormatting sqref="D50:O50">
    <cfRule type="expression" dxfId="6" priority="5">
      <formula>D50=0</formula>
    </cfRule>
  </conditionalFormatting>
  <conditionalFormatting sqref="D57:O57">
    <cfRule type="expression" dxfId="5" priority="4">
      <formula>D57=0</formula>
    </cfRule>
  </conditionalFormatting>
  <conditionalFormatting sqref="D62:O62">
    <cfRule type="expression" dxfId="4" priority="3">
      <formula>D62=0</formula>
    </cfRule>
  </conditionalFormatting>
  <conditionalFormatting sqref="D69:O69">
    <cfRule type="expression" dxfId="3" priority="2">
      <formula>D69=0</formula>
    </cfRule>
  </conditionalFormatting>
  <conditionalFormatting sqref="D11:O11">
    <cfRule type="expression" dxfId="2" priority="1">
      <formula>D11=0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AF29"/>
  <sheetViews>
    <sheetView showGridLines="0" zoomScale="98" zoomScaleNormal="98" workbookViewId="0"/>
  </sheetViews>
  <sheetFormatPr defaultRowHeight="14.5" x14ac:dyDescent="0.35"/>
  <cols>
    <col min="17" max="17" width="11.7265625" bestFit="1" customWidth="1"/>
    <col min="18" max="18" width="11.7265625" customWidth="1"/>
    <col min="19" max="19" width="11.7265625" bestFit="1" customWidth="1"/>
    <col min="20" max="20" width="7" bestFit="1" customWidth="1"/>
    <col min="21" max="32" width="11.54296875" bestFit="1" customWidth="1"/>
  </cols>
  <sheetData>
    <row r="1" spans="1:32" x14ac:dyDescent="0.35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32" x14ac:dyDescent="0.35">
      <c r="D2" s="24">
        <v>2019</v>
      </c>
      <c r="E2" s="25">
        <v>2020</v>
      </c>
      <c r="F2" s="26">
        <v>2021</v>
      </c>
      <c r="G2" s="26">
        <v>2022</v>
      </c>
      <c r="H2" s="26">
        <v>2023</v>
      </c>
      <c r="I2" s="26">
        <v>2024</v>
      </c>
      <c r="J2" s="26">
        <v>2025</v>
      </c>
      <c r="K2" s="26">
        <v>2026</v>
      </c>
      <c r="L2" s="26">
        <v>2027</v>
      </c>
      <c r="M2" s="26">
        <v>2028</v>
      </c>
      <c r="N2" s="26">
        <v>2029</v>
      </c>
      <c r="O2" s="26">
        <v>2030</v>
      </c>
    </row>
    <row r="3" spans="1:32" x14ac:dyDescent="0.35">
      <c r="B3" s="27" t="s">
        <v>30</v>
      </c>
      <c r="C3" s="27"/>
      <c r="D3" s="28">
        <v>223000</v>
      </c>
      <c r="E3" s="29">
        <v>196000</v>
      </c>
      <c r="F3" s="29">
        <v>230000</v>
      </c>
      <c r="G3" s="29">
        <v>227000</v>
      </c>
      <c r="H3" s="29">
        <v>219000</v>
      </c>
      <c r="I3" s="29">
        <v>229000</v>
      </c>
      <c r="J3" s="29">
        <v>234000</v>
      </c>
      <c r="K3" s="29">
        <v>243000</v>
      </c>
      <c r="L3" s="29">
        <v>257000</v>
      </c>
      <c r="M3" s="29">
        <v>262000</v>
      </c>
      <c r="N3" s="29">
        <v>279000</v>
      </c>
      <c r="O3" s="29">
        <v>302000</v>
      </c>
      <c r="Q3" s="34"/>
      <c r="R3" s="34"/>
    </row>
    <row r="4" spans="1:32" x14ac:dyDescent="0.35">
      <c r="B4" s="30"/>
      <c r="C4" s="30" t="s">
        <v>38</v>
      </c>
      <c r="D4" s="31">
        <v>156000</v>
      </c>
      <c r="E4" s="32">
        <v>121000</v>
      </c>
      <c r="F4" s="32">
        <v>139000</v>
      </c>
      <c r="G4" s="32">
        <v>130000</v>
      </c>
      <c r="H4" s="32">
        <v>119000</v>
      </c>
      <c r="I4" s="32">
        <v>119000</v>
      </c>
      <c r="J4" s="32">
        <v>112000</v>
      </c>
      <c r="K4" s="32">
        <v>111000</v>
      </c>
      <c r="L4" s="32">
        <v>112000</v>
      </c>
      <c r="M4" s="32">
        <v>106000</v>
      </c>
      <c r="N4" s="32">
        <v>107000</v>
      </c>
      <c r="O4" s="32">
        <v>109000</v>
      </c>
      <c r="Q4" s="34"/>
      <c r="R4" s="34"/>
    </row>
    <row r="5" spans="1:32" x14ac:dyDescent="0.35">
      <c r="B5" s="33"/>
      <c r="C5" s="33" t="s">
        <v>39</v>
      </c>
      <c r="D5" s="31">
        <v>58000</v>
      </c>
      <c r="E5" s="32">
        <v>43000</v>
      </c>
      <c r="F5" s="32">
        <v>51000</v>
      </c>
      <c r="G5" s="34">
        <v>47000</v>
      </c>
      <c r="H5" s="34">
        <v>44000</v>
      </c>
      <c r="I5" s="34">
        <v>44000</v>
      </c>
      <c r="J5" s="34">
        <v>47000</v>
      </c>
      <c r="K5" s="34">
        <v>46000</v>
      </c>
      <c r="L5" s="34">
        <v>46000</v>
      </c>
      <c r="M5" s="34">
        <v>48000</v>
      </c>
      <c r="N5" s="34">
        <v>48000</v>
      </c>
      <c r="O5" s="34">
        <v>49000</v>
      </c>
      <c r="Q5" s="34"/>
      <c r="R5" s="34"/>
    </row>
    <row r="6" spans="1:32" x14ac:dyDescent="0.35">
      <c r="B6" s="33"/>
      <c r="C6" s="33" t="s">
        <v>43</v>
      </c>
      <c r="D6" s="31">
        <v>5000</v>
      </c>
      <c r="E6" s="32">
        <v>14000</v>
      </c>
      <c r="F6" s="32">
        <v>24000</v>
      </c>
      <c r="G6" s="34">
        <v>33000</v>
      </c>
      <c r="H6" s="34">
        <v>39000</v>
      </c>
      <c r="I6" s="34">
        <v>48000</v>
      </c>
      <c r="J6" s="34">
        <v>57000</v>
      </c>
      <c r="K6" s="34">
        <v>67000</v>
      </c>
      <c r="L6" s="34">
        <v>79000</v>
      </c>
      <c r="M6" s="34">
        <v>89000</v>
      </c>
      <c r="N6" s="34">
        <v>105000</v>
      </c>
      <c r="O6" s="34">
        <v>124000</v>
      </c>
      <c r="Q6" s="34"/>
      <c r="R6" s="34"/>
    </row>
    <row r="7" spans="1:32" x14ac:dyDescent="0.35">
      <c r="B7" s="33"/>
      <c r="C7" s="33" t="s">
        <v>41</v>
      </c>
      <c r="D7" s="31">
        <v>4000</v>
      </c>
      <c r="E7" s="32">
        <v>18000</v>
      </c>
      <c r="F7" s="32">
        <v>16000</v>
      </c>
      <c r="G7" s="34">
        <v>17000</v>
      </c>
      <c r="H7" s="34">
        <v>17000</v>
      </c>
      <c r="I7" s="34">
        <v>18000</v>
      </c>
      <c r="J7" s="34">
        <v>18000</v>
      </c>
      <c r="K7" s="34">
        <v>19000</v>
      </c>
      <c r="L7" s="34">
        <v>20000</v>
      </c>
      <c r="M7" s="34">
        <v>19000</v>
      </c>
      <c r="N7" s="34">
        <v>19000</v>
      </c>
      <c r="O7" s="34">
        <v>20000</v>
      </c>
      <c r="Q7" s="34"/>
      <c r="R7" s="34"/>
    </row>
    <row r="8" spans="1:32" x14ac:dyDescent="0.35">
      <c r="B8" s="33"/>
      <c r="C8" s="33"/>
      <c r="D8" s="35"/>
      <c r="E8" s="32"/>
      <c r="F8" s="32"/>
      <c r="G8" s="34"/>
      <c r="H8" s="34"/>
      <c r="I8" s="34"/>
      <c r="J8" s="34"/>
      <c r="K8" s="34"/>
      <c r="L8" s="34"/>
      <c r="M8" s="34"/>
      <c r="N8" s="34"/>
      <c r="O8" s="34"/>
      <c r="Q8" s="34"/>
      <c r="R8" s="34"/>
    </row>
    <row r="9" spans="1:32" x14ac:dyDescent="0.35">
      <c r="B9" s="27" t="s">
        <v>31</v>
      </c>
      <c r="C9" s="27"/>
      <c r="D9" s="28">
        <v>32900</v>
      </c>
      <c r="E9" s="29">
        <v>29630</v>
      </c>
      <c r="F9" s="29">
        <v>30630</v>
      </c>
      <c r="G9" s="29">
        <v>31530</v>
      </c>
      <c r="H9" s="29">
        <v>31530</v>
      </c>
      <c r="I9" s="29">
        <v>32530</v>
      </c>
      <c r="J9" s="29">
        <v>32420</v>
      </c>
      <c r="K9" s="29">
        <v>33420</v>
      </c>
      <c r="L9" s="29">
        <v>33320</v>
      </c>
      <c r="M9" s="29">
        <v>35320</v>
      </c>
      <c r="N9" s="29">
        <v>35320</v>
      </c>
      <c r="O9" s="29">
        <v>38320</v>
      </c>
      <c r="Q9" s="34"/>
      <c r="R9" s="34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  <row r="10" spans="1:32" x14ac:dyDescent="0.35">
      <c r="B10" s="36"/>
      <c r="C10" s="37" t="s">
        <v>38</v>
      </c>
      <c r="D10" s="31">
        <v>1900</v>
      </c>
      <c r="E10" s="38">
        <v>1600</v>
      </c>
      <c r="F10" s="38">
        <v>1600</v>
      </c>
      <c r="G10" s="38">
        <v>1500</v>
      </c>
      <c r="H10" s="38">
        <v>1500</v>
      </c>
      <c r="I10" s="38">
        <v>1500</v>
      </c>
      <c r="J10" s="38">
        <v>1400</v>
      </c>
      <c r="K10" s="38">
        <v>1400</v>
      </c>
      <c r="L10" s="38">
        <v>1300</v>
      </c>
      <c r="M10" s="38">
        <v>1300</v>
      </c>
      <c r="N10" s="38">
        <v>1300</v>
      </c>
      <c r="O10" s="38">
        <v>1300</v>
      </c>
      <c r="Q10" s="34"/>
      <c r="R10" s="34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x14ac:dyDescent="0.35">
      <c r="B11" s="39"/>
      <c r="C11" s="39" t="s">
        <v>39</v>
      </c>
      <c r="D11" s="31">
        <v>31000</v>
      </c>
      <c r="E11" s="38">
        <v>26000</v>
      </c>
      <c r="F11" s="38">
        <v>26000</v>
      </c>
      <c r="G11" s="40">
        <v>25000</v>
      </c>
      <c r="H11" s="40">
        <v>24000</v>
      </c>
      <c r="I11" s="40">
        <v>24000</v>
      </c>
      <c r="J11" s="40">
        <v>23000</v>
      </c>
      <c r="K11" s="40">
        <v>23000</v>
      </c>
      <c r="L11" s="40">
        <v>22000</v>
      </c>
      <c r="M11" s="40">
        <v>22000</v>
      </c>
      <c r="N11" s="40">
        <v>21000</v>
      </c>
      <c r="O11" s="40">
        <v>21000</v>
      </c>
      <c r="Q11" s="34"/>
      <c r="R11" s="34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2" x14ac:dyDescent="0.35">
      <c r="B12" s="33"/>
      <c r="C12" s="39" t="s">
        <v>43</v>
      </c>
      <c r="D12" s="31">
        <v>0</v>
      </c>
      <c r="E12" s="32">
        <v>2000</v>
      </c>
      <c r="F12" s="32">
        <v>3000</v>
      </c>
      <c r="G12" s="34">
        <v>5000</v>
      </c>
      <c r="H12" s="34">
        <v>6000</v>
      </c>
      <c r="I12" s="34">
        <v>7000</v>
      </c>
      <c r="J12" s="34">
        <v>8000</v>
      </c>
      <c r="K12" s="34">
        <v>9000</v>
      </c>
      <c r="L12" s="34">
        <v>10000</v>
      </c>
      <c r="M12" s="34">
        <v>12000</v>
      </c>
      <c r="N12" s="34">
        <v>13000</v>
      </c>
      <c r="O12" s="34">
        <v>16000</v>
      </c>
      <c r="Q12" s="34"/>
      <c r="R12" s="34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</row>
    <row r="13" spans="1:32" x14ac:dyDescent="0.35">
      <c r="B13" s="33"/>
      <c r="C13" s="33" t="s">
        <v>40</v>
      </c>
      <c r="D13" s="31">
        <v>0</v>
      </c>
      <c r="E13" s="32">
        <v>30</v>
      </c>
      <c r="F13" s="32">
        <v>30</v>
      </c>
      <c r="G13" s="34">
        <v>30</v>
      </c>
      <c r="H13" s="34">
        <v>30</v>
      </c>
      <c r="I13" s="34">
        <v>30</v>
      </c>
      <c r="J13" s="34">
        <v>20</v>
      </c>
      <c r="K13" s="34">
        <v>20</v>
      </c>
      <c r="L13" s="34">
        <v>20</v>
      </c>
      <c r="M13" s="34">
        <v>20</v>
      </c>
      <c r="N13" s="34">
        <v>20</v>
      </c>
      <c r="O13" s="34">
        <v>20</v>
      </c>
      <c r="Q13" s="34"/>
      <c r="R13" s="34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1:32" x14ac:dyDescent="0.35">
      <c r="B14" s="39"/>
      <c r="C14" s="39"/>
      <c r="D14" s="15"/>
      <c r="E14" s="41"/>
      <c r="F14" s="41"/>
      <c r="G14" s="42"/>
      <c r="H14" s="42"/>
      <c r="I14" s="42"/>
      <c r="J14" s="42"/>
      <c r="K14" s="42"/>
      <c r="L14" s="42"/>
      <c r="M14" s="42"/>
      <c r="N14" s="42"/>
      <c r="O14" s="42"/>
      <c r="Q14" s="34"/>
      <c r="R14" s="34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2" x14ac:dyDescent="0.35">
      <c r="B15" s="27" t="s">
        <v>32</v>
      </c>
      <c r="C15" s="27"/>
      <c r="D15" s="28">
        <v>4040</v>
      </c>
      <c r="E15" s="29">
        <v>4010</v>
      </c>
      <c r="F15" s="29">
        <v>4010</v>
      </c>
      <c r="G15" s="29">
        <v>4010</v>
      </c>
      <c r="H15" s="29">
        <v>4010</v>
      </c>
      <c r="I15" s="29">
        <v>4020</v>
      </c>
      <c r="J15" s="29">
        <v>4020</v>
      </c>
      <c r="K15" s="29">
        <v>5030</v>
      </c>
      <c r="L15" s="29">
        <v>5040</v>
      </c>
      <c r="M15" s="29">
        <v>5050</v>
      </c>
      <c r="N15" s="29">
        <v>5040</v>
      </c>
      <c r="O15" s="29">
        <v>5060</v>
      </c>
      <c r="Q15" s="34"/>
      <c r="R15" s="34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2" x14ac:dyDescent="0.35">
      <c r="B16" s="37"/>
      <c r="C16" s="37" t="s">
        <v>39</v>
      </c>
      <c r="D16" s="31">
        <v>4000</v>
      </c>
      <c r="E16" s="38">
        <v>4000</v>
      </c>
      <c r="F16" s="38">
        <v>4000</v>
      </c>
      <c r="G16" s="38">
        <v>4000</v>
      </c>
      <c r="H16" s="38">
        <v>4000</v>
      </c>
      <c r="I16" s="38">
        <v>4000</v>
      </c>
      <c r="J16" s="38">
        <v>4000</v>
      </c>
      <c r="K16" s="38">
        <v>5000</v>
      </c>
      <c r="L16" s="38">
        <v>5000</v>
      </c>
      <c r="M16" s="38">
        <v>5000</v>
      </c>
      <c r="N16" s="38">
        <v>5000</v>
      </c>
      <c r="O16" s="38">
        <v>5000</v>
      </c>
      <c r="Q16" s="34"/>
      <c r="R16" s="34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2:32" x14ac:dyDescent="0.35">
      <c r="B17" s="43"/>
      <c r="C17" s="39" t="s">
        <v>43</v>
      </c>
      <c r="D17" s="31">
        <v>0</v>
      </c>
      <c r="E17" s="38">
        <v>0</v>
      </c>
      <c r="F17" s="38">
        <v>0</v>
      </c>
      <c r="G17" s="38">
        <v>0</v>
      </c>
      <c r="H17" s="38">
        <v>0</v>
      </c>
      <c r="I17" s="38">
        <v>10</v>
      </c>
      <c r="J17" s="38">
        <v>10</v>
      </c>
      <c r="K17" s="38">
        <v>20</v>
      </c>
      <c r="L17" s="38">
        <v>30</v>
      </c>
      <c r="M17" s="38">
        <v>30</v>
      </c>
      <c r="N17" s="38">
        <v>30</v>
      </c>
      <c r="O17" s="38">
        <v>40</v>
      </c>
      <c r="Q17" s="34"/>
      <c r="R17" s="34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x14ac:dyDescent="0.35">
      <c r="B18" s="39"/>
      <c r="C18" s="39" t="s">
        <v>40</v>
      </c>
      <c r="D18" s="31">
        <v>40</v>
      </c>
      <c r="E18" s="38">
        <v>10</v>
      </c>
      <c r="F18" s="38">
        <v>10</v>
      </c>
      <c r="G18" s="38">
        <v>10</v>
      </c>
      <c r="H18" s="38">
        <v>10</v>
      </c>
      <c r="I18" s="38">
        <v>10</v>
      </c>
      <c r="J18" s="38">
        <v>10</v>
      </c>
      <c r="K18" s="38">
        <v>10</v>
      </c>
      <c r="L18" s="38">
        <v>10</v>
      </c>
      <c r="M18" s="38">
        <v>10</v>
      </c>
      <c r="N18" s="38">
        <v>10</v>
      </c>
      <c r="O18" s="38">
        <v>10</v>
      </c>
      <c r="Q18" s="34"/>
      <c r="R18" s="34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2:32" x14ac:dyDescent="0.35">
      <c r="B19" s="39"/>
      <c r="C19" s="39" t="s">
        <v>21</v>
      </c>
      <c r="D19" s="31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10</v>
      </c>
      <c r="N19" s="38">
        <v>0</v>
      </c>
      <c r="O19" s="38">
        <v>10</v>
      </c>
      <c r="Q19" s="34"/>
      <c r="R19" s="34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2:32" x14ac:dyDescent="0.35">
      <c r="D20" s="44"/>
      <c r="E20" s="45"/>
      <c r="F20" s="45"/>
      <c r="G20" s="46"/>
      <c r="H20" s="46"/>
      <c r="I20" s="46"/>
      <c r="J20" s="46"/>
      <c r="K20" s="46"/>
      <c r="L20" s="46"/>
      <c r="M20" s="46"/>
      <c r="N20" s="46"/>
      <c r="O20" s="46"/>
      <c r="Q20" s="34"/>
      <c r="R20" s="34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2:32" x14ac:dyDescent="0.35">
      <c r="B21" s="27" t="s">
        <v>33</v>
      </c>
      <c r="C21" s="27"/>
      <c r="D21" s="28">
        <v>530</v>
      </c>
      <c r="E21" s="29">
        <v>690</v>
      </c>
      <c r="F21" s="29">
        <v>700</v>
      </c>
      <c r="G21" s="29">
        <v>710</v>
      </c>
      <c r="H21" s="29">
        <v>690</v>
      </c>
      <c r="I21" s="29">
        <v>690</v>
      </c>
      <c r="J21" s="29">
        <v>680</v>
      </c>
      <c r="K21" s="29">
        <v>680</v>
      </c>
      <c r="L21" s="29">
        <v>680</v>
      </c>
      <c r="M21" s="29">
        <v>690</v>
      </c>
      <c r="N21" s="29">
        <v>690</v>
      </c>
      <c r="O21" s="29">
        <v>690</v>
      </c>
      <c r="Q21" s="34"/>
      <c r="R21" s="34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2:32" x14ac:dyDescent="0.35">
      <c r="B22" s="37"/>
      <c r="C22" s="37" t="s">
        <v>39</v>
      </c>
      <c r="D22" s="31">
        <v>450</v>
      </c>
      <c r="E22" s="38">
        <v>610</v>
      </c>
      <c r="F22" s="38">
        <v>590</v>
      </c>
      <c r="G22" s="38">
        <v>570</v>
      </c>
      <c r="H22" s="38">
        <v>530</v>
      </c>
      <c r="I22" s="38">
        <v>520</v>
      </c>
      <c r="J22" s="38">
        <v>510</v>
      </c>
      <c r="K22" s="38">
        <v>500</v>
      </c>
      <c r="L22" s="38">
        <v>480</v>
      </c>
      <c r="M22" s="38">
        <v>480</v>
      </c>
      <c r="N22" s="38">
        <v>490</v>
      </c>
      <c r="O22" s="38">
        <v>480</v>
      </c>
      <c r="Q22" s="34"/>
      <c r="R22" s="34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2:32" x14ac:dyDescent="0.35">
      <c r="B23" s="39"/>
      <c r="C23" s="39" t="s">
        <v>43</v>
      </c>
      <c r="D23" s="31">
        <v>80</v>
      </c>
      <c r="E23" s="38">
        <v>50</v>
      </c>
      <c r="F23" s="38">
        <v>70</v>
      </c>
      <c r="G23" s="38">
        <v>90</v>
      </c>
      <c r="H23" s="38">
        <v>100</v>
      </c>
      <c r="I23" s="38">
        <v>110</v>
      </c>
      <c r="J23" s="38">
        <v>110</v>
      </c>
      <c r="K23" s="38">
        <v>120</v>
      </c>
      <c r="L23" s="38">
        <v>130</v>
      </c>
      <c r="M23" s="38">
        <v>140</v>
      </c>
      <c r="N23" s="38">
        <v>150</v>
      </c>
      <c r="O23" s="38">
        <v>150</v>
      </c>
      <c r="Q23" s="34"/>
      <c r="R23" s="34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2:32" x14ac:dyDescent="0.35">
      <c r="B24" s="39"/>
      <c r="C24" s="39" t="s">
        <v>40</v>
      </c>
      <c r="D24" s="31">
        <v>0</v>
      </c>
      <c r="E24" s="38">
        <v>20</v>
      </c>
      <c r="F24" s="38">
        <v>30</v>
      </c>
      <c r="G24" s="38">
        <v>40</v>
      </c>
      <c r="H24" s="38">
        <v>50</v>
      </c>
      <c r="I24" s="38">
        <v>50</v>
      </c>
      <c r="J24" s="38">
        <v>50</v>
      </c>
      <c r="K24" s="38">
        <v>50</v>
      </c>
      <c r="L24" s="38">
        <v>50</v>
      </c>
      <c r="M24" s="38">
        <v>50</v>
      </c>
      <c r="N24" s="38">
        <v>50</v>
      </c>
      <c r="O24" s="38">
        <v>50</v>
      </c>
      <c r="Q24" s="34"/>
      <c r="R24" s="34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</row>
    <row r="25" spans="2:32" x14ac:dyDescent="0.35">
      <c r="B25" s="43"/>
      <c r="C25" s="39" t="s">
        <v>21</v>
      </c>
      <c r="D25" s="31">
        <v>0</v>
      </c>
      <c r="E25" s="38">
        <v>10</v>
      </c>
      <c r="F25" s="38">
        <v>10</v>
      </c>
      <c r="G25" s="38">
        <v>10</v>
      </c>
      <c r="H25" s="38">
        <v>10</v>
      </c>
      <c r="I25" s="38">
        <v>10</v>
      </c>
      <c r="J25" s="38">
        <v>10</v>
      </c>
      <c r="K25" s="38">
        <v>10</v>
      </c>
      <c r="L25" s="38">
        <v>20</v>
      </c>
      <c r="M25" s="38">
        <v>20</v>
      </c>
      <c r="N25" s="38">
        <v>0</v>
      </c>
      <c r="O25" s="38">
        <v>10</v>
      </c>
      <c r="Q25" s="34"/>
      <c r="R25" s="34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</row>
    <row r="26" spans="2:32" x14ac:dyDescent="0.35">
      <c r="B26" s="39"/>
      <c r="C26" s="39"/>
      <c r="D26" s="15"/>
      <c r="E26" s="41"/>
      <c r="F26" s="41"/>
      <c r="G26" s="42"/>
      <c r="H26" s="42"/>
      <c r="I26" s="42"/>
      <c r="J26" s="42"/>
      <c r="K26" s="42"/>
      <c r="L26" s="42"/>
      <c r="M26" s="42"/>
      <c r="N26" s="42"/>
      <c r="O26" s="42"/>
      <c r="Q26" s="34"/>
      <c r="R26" s="34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</row>
    <row r="27" spans="2:32" x14ac:dyDescent="0.35">
      <c r="B27" s="27" t="s">
        <v>34</v>
      </c>
      <c r="C27" s="27"/>
      <c r="D27" s="28">
        <v>3100</v>
      </c>
      <c r="E27" s="29">
        <v>2200</v>
      </c>
      <c r="F27" s="29">
        <v>2300</v>
      </c>
      <c r="G27" s="29">
        <v>2200</v>
      </c>
      <c r="H27" s="29">
        <v>2300</v>
      </c>
      <c r="I27" s="29">
        <v>2200</v>
      </c>
      <c r="J27" s="29">
        <v>2300</v>
      </c>
      <c r="K27" s="29">
        <v>2200</v>
      </c>
      <c r="L27" s="29">
        <v>2300</v>
      </c>
      <c r="M27" s="29">
        <v>2200</v>
      </c>
      <c r="N27" s="29">
        <v>2300</v>
      </c>
      <c r="O27" s="29">
        <v>2200</v>
      </c>
      <c r="Q27" s="34"/>
      <c r="R27" s="34"/>
    </row>
    <row r="28" spans="2:32" x14ac:dyDescent="0.35">
      <c r="B28" s="37"/>
      <c r="C28" s="37" t="s">
        <v>38</v>
      </c>
      <c r="D28" s="31">
        <v>3100</v>
      </c>
      <c r="E28" s="38">
        <v>2200</v>
      </c>
      <c r="F28" s="38">
        <v>2300</v>
      </c>
      <c r="G28" s="38">
        <v>2200</v>
      </c>
      <c r="H28" s="38">
        <v>2300</v>
      </c>
      <c r="I28" s="38">
        <v>2200</v>
      </c>
      <c r="J28" s="38">
        <v>2300</v>
      </c>
      <c r="K28" s="38">
        <v>2200</v>
      </c>
      <c r="L28" s="38">
        <v>2300</v>
      </c>
      <c r="M28" s="38">
        <v>2200</v>
      </c>
      <c r="N28" s="38">
        <v>2300</v>
      </c>
      <c r="O28" s="38">
        <v>2200</v>
      </c>
      <c r="Q28" s="34"/>
      <c r="R28" s="34"/>
    </row>
    <row r="29" spans="2:32" ht="15" thickBot="1" x14ac:dyDescent="0.4">
      <c r="B29" s="47"/>
      <c r="C29" s="47"/>
      <c r="D29" s="48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Q29" s="34"/>
      <c r="R29" s="34"/>
    </row>
  </sheetData>
  <conditionalFormatting sqref="D3:O29 Q3:R29">
    <cfRule type="expression" dxfId="1" priority="1">
      <formula>D3=0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F32"/>
  <sheetViews>
    <sheetView showGridLines="0" zoomScale="98" zoomScaleNormal="98" workbookViewId="0"/>
  </sheetViews>
  <sheetFormatPr defaultRowHeight="14.5" x14ac:dyDescent="0.35"/>
  <cols>
    <col min="17" max="17" width="11.7265625" bestFit="1" customWidth="1"/>
    <col min="18" max="18" width="11.7265625" customWidth="1"/>
    <col min="19" max="19" width="11.7265625" bestFit="1" customWidth="1"/>
    <col min="20" max="20" width="7" bestFit="1" customWidth="1"/>
    <col min="21" max="32" width="13.26953125" bestFit="1" customWidth="1"/>
  </cols>
  <sheetData>
    <row r="1" spans="1:32" x14ac:dyDescent="0.35">
      <c r="A1" s="22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32" x14ac:dyDescent="0.35">
      <c r="D2" s="24">
        <v>2019</v>
      </c>
      <c r="E2" s="25">
        <v>2020</v>
      </c>
      <c r="F2" s="26">
        <v>2021</v>
      </c>
      <c r="G2" s="26">
        <v>2022</v>
      </c>
      <c r="H2" s="26">
        <v>2023</v>
      </c>
      <c r="I2" s="26">
        <v>2024</v>
      </c>
      <c r="J2" s="26">
        <v>2025</v>
      </c>
      <c r="K2" s="26">
        <v>2026</v>
      </c>
      <c r="L2" s="26">
        <v>2027</v>
      </c>
      <c r="M2" s="26">
        <v>2028</v>
      </c>
      <c r="N2" s="26">
        <v>2029</v>
      </c>
      <c r="O2" s="26">
        <v>2030</v>
      </c>
    </row>
    <row r="3" spans="1:32" x14ac:dyDescent="0.35">
      <c r="B3" s="27" t="s">
        <v>30</v>
      </c>
      <c r="C3" s="27"/>
      <c r="D3" s="28">
        <v>2559000</v>
      </c>
      <c r="E3" s="29">
        <v>2632000</v>
      </c>
      <c r="F3" s="29">
        <v>2701000</v>
      </c>
      <c r="G3" s="29">
        <v>2764000</v>
      </c>
      <c r="H3" s="29">
        <v>2815000</v>
      </c>
      <c r="I3" s="29">
        <v>2867000</v>
      </c>
      <c r="J3" s="29">
        <v>2924000</v>
      </c>
      <c r="K3" s="29">
        <v>2980000</v>
      </c>
      <c r="L3" s="29">
        <v>3043000</v>
      </c>
      <c r="M3" s="29">
        <v>3108000</v>
      </c>
      <c r="N3" s="29">
        <v>3178000</v>
      </c>
      <c r="O3" s="29">
        <v>3260000</v>
      </c>
      <c r="Q3" s="34"/>
      <c r="R3" s="34"/>
    </row>
    <row r="4" spans="1:32" x14ac:dyDescent="0.35">
      <c r="B4" s="30"/>
      <c r="C4" s="30" t="s">
        <v>38</v>
      </c>
      <c r="D4" s="31">
        <v>1752000</v>
      </c>
      <c r="E4" s="32">
        <v>1783000</v>
      </c>
      <c r="F4" s="32">
        <v>1808000</v>
      </c>
      <c r="G4" s="32">
        <v>1825000</v>
      </c>
      <c r="H4" s="32">
        <v>1832000</v>
      </c>
      <c r="I4" s="32">
        <v>1837000</v>
      </c>
      <c r="J4" s="32">
        <v>1837000</v>
      </c>
      <c r="K4" s="32">
        <v>1836000</v>
      </c>
      <c r="L4" s="32">
        <v>1835000</v>
      </c>
      <c r="M4" s="32">
        <v>1827000</v>
      </c>
      <c r="N4" s="32">
        <v>1816000</v>
      </c>
      <c r="O4" s="32">
        <v>1803000</v>
      </c>
      <c r="Q4" s="34"/>
      <c r="R4" s="34"/>
    </row>
    <row r="5" spans="1:32" x14ac:dyDescent="0.35">
      <c r="B5" s="33"/>
      <c r="C5" s="33" t="s">
        <v>39</v>
      </c>
      <c r="D5" s="31">
        <v>782000</v>
      </c>
      <c r="E5" s="32">
        <v>788000</v>
      </c>
      <c r="F5" s="32">
        <v>797000</v>
      </c>
      <c r="G5" s="34">
        <v>801000</v>
      </c>
      <c r="H5" s="34">
        <v>799000</v>
      </c>
      <c r="I5" s="34">
        <v>793000</v>
      </c>
      <c r="J5" s="34">
        <v>789000</v>
      </c>
      <c r="K5" s="34">
        <v>779000</v>
      </c>
      <c r="L5" s="34">
        <v>766000</v>
      </c>
      <c r="M5" s="34">
        <v>754000</v>
      </c>
      <c r="N5" s="34">
        <v>740000</v>
      </c>
      <c r="O5" s="34">
        <v>725000</v>
      </c>
      <c r="Q5" s="34"/>
      <c r="R5" s="34"/>
    </row>
    <row r="6" spans="1:32" x14ac:dyDescent="0.35">
      <c r="B6" s="33"/>
      <c r="C6" s="33" t="s">
        <v>43</v>
      </c>
      <c r="D6" s="31">
        <v>15000</v>
      </c>
      <c r="E6" s="32">
        <v>31000</v>
      </c>
      <c r="F6" s="32">
        <v>53000</v>
      </c>
      <c r="G6" s="34">
        <v>81000</v>
      </c>
      <c r="H6" s="34">
        <v>114000</v>
      </c>
      <c r="I6" s="34">
        <v>153000</v>
      </c>
      <c r="J6" s="34">
        <v>200000</v>
      </c>
      <c r="K6" s="34">
        <v>253000</v>
      </c>
      <c r="L6" s="34">
        <v>316000</v>
      </c>
      <c r="M6" s="34">
        <v>387000</v>
      </c>
      <c r="N6" s="34">
        <v>469000</v>
      </c>
      <c r="O6" s="34">
        <v>566000</v>
      </c>
      <c r="Q6" s="34"/>
      <c r="R6" s="34"/>
    </row>
    <row r="7" spans="1:32" x14ac:dyDescent="0.35">
      <c r="B7" s="33"/>
      <c r="C7" s="33" t="s">
        <v>41</v>
      </c>
      <c r="D7" s="31">
        <v>10000</v>
      </c>
      <c r="E7" s="32">
        <v>30000</v>
      </c>
      <c r="F7" s="32">
        <v>43000</v>
      </c>
      <c r="G7" s="34">
        <v>57000</v>
      </c>
      <c r="H7" s="34">
        <v>70000</v>
      </c>
      <c r="I7" s="34">
        <v>84000</v>
      </c>
      <c r="J7" s="34">
        <v>98000</v>
      </c>
      <c r="K7" s="34">
        <v>112000</v>
      </c>
      <c r="L7" s="34">
        <v>126000</v>
      </c>
      <c r="M7" s="34">
        <v>140000</v>
      </c>
      <c r="N7" s="34">
        <v>153000</v>
      </c>
      <c r="O7" s="34">
        <v>166000</v>
      </c>
      <c r="Q7" s="34"/>
      <c r="R7" s="34"/>
    </row>
    <row r="8" spans="1:32" x14ac:dyDescent="0.35">
      <c r="B8" s="33"/>
      <c r="C8" s="33"/>
      <c r="D8" s="35"/>
      <c r="E8" s="32"/>
      <c r="F8" s="32"/>
      <c r="G8" s="34"/>
      <c r="H8" s="34"/>
      <c r="I8" s="34"/>
      <c r="J8" s="34"/>
      <c r="K8" s="34"/>
      <c r="L8" s="34"/>
      <c r="M8" s="34"/>
      <c r="N8" s="34"/>
      <c r="O8" s="34"/>
      <c r="Q8" s="34"/>
      <c r="R8" s="34"/>
    </row>
    <row r="9" spans="1:32" x14ac:dyDescent="0.35">
      <c r="B9" s="27" t="s">
        <v>31</v>
      </c>
      <c r="C9" s="27"/>
      <c r="D9" s="28">
        <v>380100</v>
      </c>
      <c r="E9" s="29">
        <v>383200</v>
      </c>
      <c r="F9" s="29">
        <v>388200</v>
      </c>
      <c r="G9" s="29">
        <v>394200</v>
      </c>
      <c r="H9" s="29">
        <v>399200</v>
      </c>
      <c r="I9" s="29">
        <v>406200</v>
      </c>
      <c r="J9" s="29">
        <v>413300</v>
      </c>
      <c r="K9" s="29">
        <v>421300</v>
      </c>
      <c r="L9" s="29">
        <v>429300</v>
      </c>
      <c r="M9" s="29">
        <v>439300</v>
      </c>
      <c r="N9" s="29">
        <v>446300</v>
      </c>
      <c r="O9" s="29">
        <v>458300</v>
      </c>
      <c r="Q9" s="34"/>
      <c r="R9" s="34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  <row r="10" spans="1:32" x14ac:dyDescent="0.35">
      <c r="B10" s="36"/>
      <c r="C10" s="37" t="s">
        <v>38</v>
      </c>
      <c r="D10" s="31">
        <v>39000</v>
      </c>
      <c r="E10" s="38">
        <v>36000</v>
      </c>
      <c r="F10" s="38">
        <v>34000</v>
      </c>
      <c r="G10" s="38">
        <v>32000</v>
      </c>
      <c r="H10" s="38">
        <v>30000</v>
      </c>
      <c r="I10" s="38">
        <v>29000</v>
      </c>
      <c r="J10" s="38">
        <v>28000</v>
      </c>
      <c r="K10" s="38">
        <v>27000</v>
      </c>
      <c r="L10" s="38">
        <v>26000</v>
      </c>
      <c r="M10" s="38">
        <v>26000</v>
      </c>
      <c r="N10" s="38">
        <v>25000</v>
      </c>
      <c r="O10" s="38">
        <v>25000</v>
      </c>
      <c r="Q10" s="34"/>
      <c r="R10" s="34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x14ac:dyDescent="0.35">
      <c r="B11" s="39"/>
      <c r="C11" s="39" t="s">
        <v>39</v>
      </c>
      <c r="D11" s="31">
        <v>340000</v>
      </c>
      <c r="E11" s="38">
        <v>344000</v>
      </c>
      <c r="F11" s="38">
        <v>348000</v>
      </c>
      <c r="G11" s="40">
        <v>351000</v>
      </c>
      <c r="H11" s="40">
        <v>353000</v>
      </c>
      <c r="I11" s="40">
        <v>354000</v>
      </c>
      <c r="J11" s="40">
        <v>355000</v>
      </c>
      <c r="K11" s="40">
        <v>355000</v>
      </c>
      <c r="L11" s="40">
        <v>354000</v>
      </c>
      <c r="M11" s="40">
        <v>353000</v>
      </c>
      <c r="N11" s="40">
        <v>349000</v>
      </c>
      <c r="O11" s="40">
        <v>346000</v>
      </c>
      <c r="Q11" s="34"/>
      <c r="R11" s="34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2" x14ac:dyDescent="0.35">
      <c r="B12" s="33"/>
      <c r="C12" s="39" t="s">
        <v>43</v>
      </c>
      <c r="D12" s="31">
        <v>1000</v>
      </c>
      <c r="E12" s="32">
        <v>3000</v>
      </c>
      <c r="F12" s="32">
        <v>6000</v>
      </c>
      <c r="G12" s="34">
        <v>11000</v>
      </c>
      <c r="H12" s="34">
        <v>16000</v>
      </c>
      <c r="I12" s="34">
        <v>23000</v>
      </c>
      <c r="J12" s="34">
        <v>30000</v>
      </c>
      <c r="K12" s="34">
        <v>39000</v>
      </c>
      <c r="L12" s="34">
        <v>49000</v>
      </c>
      <c r="M12" s="34">
        <v>60000</v>
      </c>
      <c r="N12" s="34">
        <v>72000</v>
      </c>
      <c r="O12" s="34">
        <v>87000</v>
      </c>
      <c r="Q12" s="34"/>
      <c r="R12" s="34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</row>
    <row r="13" spans="1:32" x14ac:dyDescent="0.35">
      <c r="B13" s="33"/>
      <c r="C13" s="33" t="s">
        <v>40</v>
      </c>
      <c r="D13" s="31">
        <v>100</v>
      </c>
      <c r="E13" s="32">
        <v>200</v>
      </c>
      <c r="F13" s="32">
        <v>200</v>
      </c>
      <c r="G13" s="34">
        <v>200</v>
      </c>
      <c r="H13" s="34">
        <v>200</v>
      </c>
      <c r="I13" s="34">
        <v>200</v>
      </c>
      <c r="J13" s="34">
        <v>300</v>
      </c>
      <c r="K13" s="34">
        <v>300</v>
      </c>
      <c r="L13" s="34">
        <v>300</v>
      </c>
      <c r="M13" s="34">
        <v>300</v>
      </c>
      <c r="N13" s="34">
        <v>300</v>
      </c>
      <c r="O13" s="34">
        <v>300</v>
      </c>
      <c r="Q13" s="34"/>
      <c r="R13" s="34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1:32" x14ac:dyDescent="0.35">
      <c r="B14" s="39"/>
      <c r="C14" s="39"/>
      <c r="D14" s="15"/>
      <c r="E14" s="41"/>
      <c r="F14" s="41"/>
      <c r="G14" s="42"/>
      <c r="H14" s="42"/>
      <c r="I14" s="42"/>
      <c r="J14" s="42"/>
      <c r="K14" s="42"/>
      <c r="L14" s="42"/>
      <c r="M14" s="42"/>
      <c r="N14" s="42"/>
      <c r="O14" s="42"/>
      <c r="Q14" s="34"/>
      <c r="R14" s="34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2" x14ac:dyDescent="0.35">
      <c r="B15" s="27" t="s">
        <v>32</v>
      </c>
      <c r="C15" s="27"/>
      <c r="D15" s="28">
        <v>42200</v>
      </c>
      <c r="E15" s="29">
        <v>42200</v>
      </c>
      <c r="F15" s="29">
        <v>42200</v>
      </c>
      <c r="G15" s="29">
        <v>42200</v>
      </c>
      <c r="H15" s="29">
        <v>42200</v>
      </c>
      <c r="I15" s="29">
        <v>42200</v>
      </c>
      <c r="J15" s="29">
        <v>43100</v>
      </c>
      <c r="K15" s="29">
        <v>43100</v>
      </c>
      <c r="L15" s="29">
        <v>43210</v>
      </c>
      <c r="M15" s="29">
        <v>44210</v>
      </c>
      <c r="N15" s="29">
        <v>44220</v>
      </c>
      <c r="O15" s="29">
        <v>45320</v>
      </c>
      <c r="Q15" s="34"/>
      <c r="R15" s="34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2" x14ac:dyDescent="0.35">
      <c r="B16" s="37"/>
      <c r="C16" s="37" t="s">
        <v>39</v>
      </c>
      <c r="D16" s="31">
        <v>42000</v>
      </c>
      <c r="E16" s="38">
        <v>42000</v>
      </c>
      <c r="F16" s="38">
        <v>42000</v>
      </c>
      <c r="G16" s="38">
        <v>42000</v>
      </c>
      <c r="H16" s="38">
        <v>42000</v>
      </c>
      <c r="I16" s="38">
        <v>42000</v>
      </c>
      <c r="J16" s="38">
        <v>43000</v>
      </c>
      <c r="K16" s="38">
        <v>43000</v>
      </c>
      <c r="L16" s="38">
        <v>43000</v>
      </c>
      <c r="M16" s="38">
        <v>44000</v>
      </c>
      <c r="N16" s="38">
        <v>44000</v>
      </c>
      <c r="O16" s="38">
        <v>45000</v>
      </c>
      <c r="Q16" s="34"/>
      <c r="R16" s="34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2:32" x14ac:dyDescent="0.35">
      <c r="B17" s="43"/>
      <c r="C17" s="39" t="s">
        <v>43</v>
      </c>
      <c r="D17" s="31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100</v>
      </c>
      <c r="M17" s="38">
        <v>100</v>
      </c>
      <c r="N17" s="38">
        <v>100</v>
      </c>
      <c r="O17" s="38">
        <v>200</v>
      </c>
      <c r="Q17" s="34"/>
      <c r="R17" s="34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x14ac:dyDescent="0.35">
      <c r="B18" s="39"/>
      <c r="C18" s="39" t="s">
        <v>40</v>
      </c>
      <c r="D18" s="31">
        <v>200</v>
      </c>
      <c r="E18" s="38">
        <v>200</v>
      </c>
      <c r="F18" s="38">
        <v>200</v>
      </c>
      <c r="G18" s="38">
        <v>200</v>
      </c>
      <c r="H18" s="38">
        <v>200</v>
      </c>
      <c r="I18" s="38">
        <v>200</v>
      </c>
      <c r="J18" s="38">
        <v>100</v>
      </c>
      <c r="K18" s="38">
        <v>100</v>
      </c>
      <c r="L18" s="38">
        <v>100</v>
      </c>
      <c r="M18" s="38">
        <v>100</v>
      </c>
      <c r="N18" s="38">
        <v>100</v>
      </c>
      <c r="O18" s="38">
        <v>100</v>
      </c>
      <c r="Q18" s="34"/>
      <c r="R18" s="34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2:32" x14ac:dyDescent="0.35">
      <c r="B19" s="39"/>
      <c r="C19" s="39" t="s">
        <v>21</v>
      </c>
      <c r="D19" s="31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10</v>
      </c>
      <c r="M19" s="38">
        <v>10</v>
      </c>
      <c r="N19" s="38">
        <v>20</v>
      </c>
      <c r="O19" s="38">
        <v>20</v>
      </c>
      <c r="Q19" s="34"/>
      <c r="R19" s="34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2:32" x14ac:dyDescent="0.35">
      <c r="D20" s="44"/>
      <c r="E20" s="45"/>
      <c r="F20" s="45"/>
      <c r="G20" s="46"/>
      <c r="H20" s="46"/>
      <c r="I20" s="46"/>
      <c r="J20" s="46"/>
      <c r="K20" s="46"/>
      <c r="L20" s="46"/>
      <c r="M20" s="46"/>
      <c r="N20" s="46"/>
      <c r="O20" s="46"/>
      <c r="Q20" s="34"/>
      <c r="R20" s="34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2:32" x14ac:dyDescent="0.35">
      <c r="B21" s="27" t="s">
        <v>33</v>
      </c>
      <c r="C21" s="27"/>
      <c r="D21" s="28">
        <v>11300</v>
      </c>
      <c r="E21" s="29">
        <v>11310</v>
      </c>
      <c r="F21" s="29">
        <v>10410</v>
      </c>
      <c r="G21" s="29">
        <v>10520</v>
      </c>
      <c r="H21" s="29">
        <v>10730</v>
      </c>
      <c r="I21" s="29">
        <v>10840</v>
      </c>
      <c r="J21" s="29">
        <v>11050</v>
      </c>
      <c r="K21" s="29">
        <v>10160</v>
      </c>
      <c r="L21" s="29">
        <v>10370</v>
      </c>
      <c r="M21" s="29">
        <v>10590</v>
      </c>
      <c r="N21" s="29">
        <v>10690</v>
      </c>
      <c r="O21" s="29">
        <v>10790</v>
      </c>
      <c r="Q21" s="34"/>
      <c r="R21" s="34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2:32" x14ac:dyDescent="0.35">
      <c r="B22" s="37"/>
      <c r="C22" s="37" t="s">
        <v>39</v>
      </c>
      <c r="D22" s="31">
        <v>11000</v>
      </c>
      <c r="E22" s="38">
        <v>11000</v>
      </c>
      <c r="F22" s="38">
        <v>10000</v>
      </c>
      <c r="G22" s="38">
        <v>10000</v>
      </c>
      <c r="H22" s="38">
        <v>10000</v>
      </c>
      <c r="I22" s="38">
        <v>10000</v>
      </c>
      <c r="J22" s="38">
        <v>10000</v>
      </c>
      <c r="K22" s="38">
        <v>9000</v>
      </c>
      <c r="L22" s="38">
        <v>9000</v>
      </c>
      <c r="M22" s="38">
        <v>9000</v>
      </c>
      <c r="N22" s="38">
        <v>9000</v>
      </c>
      <c r="O22" s="38">
        <v>9000</v>
      </c>
      <c r="Q22" s="34"/>
      <c r="R22" s="34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2:32" x14ac:dyDescent="0.35">
      <c r="B23" s="39"/>
      <c r="C23" s="39" t="s">
        <v>43</v>
      </c>
      <c r="D23" s="31">
        <v>100</v>
      </c>
      <c r="E23" s="38">
        <v>100</v>
      </c>
      <c r="F23" s="38">
        <v>200</v>
      </c>
      <c r="G23" s="38">
        <v>300</v>
      </c>
      <c r="H23" s="38">
        <v>400</v>
      </c>
      <c r="I23" s="38">
        <v>500</v>
      </c>
      <c r="J23" s="38">
        <v>600</v>
      </c>
      <c r="K23" s="38">
        <v>700</v>
      </c>
      <c r="L23" s="38">
        <v>900</v>
      </c>
      <c r="M23" s="38">
        <v>1000</v>
      </c>
      <c r="N23" s="38">
        <v>1100</v>
      </c>
      <c r="O23" s="38">
        <v>1200</v>
      </c>
      <c r="Q23" s="34"/>
      <c r="R23" s="34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2:32" x14ac:dyDescent="0.35">
      <c r="B24" s="39"/>
      <c r="C24" s="39" t="s">
        <v>40</v>
      </c>
      <c r="D24" s="31">
        <v>200</v>
      </c>
      <c r="E24" s="38">
        <v>200</v>
      </c>
      <c r="F24" s="38">
        <v>200</v>
      </c>
      <c r="G24" s="38">
        <v>200</v>
      </c>
      <c r="H24" s="38">
        <v>300</v>
      </c>
      <c r="I24" s="38">
        <v>300</v>
      </c>
      <c r="J24" s="38">
        <v>400</v>
      </c>
      <c r="K24" s="38">
        <v>400</v>
      </c>
      <c r="L24" s="38">
        <v>400</v>
      </c>
      <c r="M24" s="38">
        <v>500</v>
      </c>
      <c r="N24" s="38">
        <v>500</v>
      </c>
      <c r="O24" s="38">
        <v>500</v>
      </c>
      <c r="Q24" s="34"/>
      <c r="R24" s="34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</row>
    <row r="25" spans="2:32" x14ac:dyDescent="0.35">
      <c r="B25" s="43"/>
      <c r="C25" s="39" t="s">
        <v>21</v>
      </c>
      <c r="D25" s="31">
        <v>0</v>
      </c>
      <c r="E25" s="38">
        <v>10</v>
      </c>
      <c r="F25" s="38">
        <v>10</v>
      </c>
      <c r="G25" s="38">
        <v>20</v>
      </c>
      <c r="H25" s="38">
        <v>30</v>
      </c>
      <c r="I25" s="38">
        <v>40</v>
      </c>
      <c r="J25" s="38">
        <v>50</v>
      </c>
      <c r="K25" s="38">
        <v>60</v>
      </c>
      <c r="L25" s="38">
        <v>70</v>
      </c>
      <c r="M25" s="38">
        <v>90</v>
      </c>
      <c r="N25" s="38">
        <v>90</v>
      </c>
      <c r="O25" s="38">
        <v>90</v>
      </c>
      <c r="Q25" s="34"/>
      <c r="R25" s="34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</row>
    <row r="26" spans="2:32" x14ac:dyDescent="0.35">
      <c r="B26" s="39"/>
      <c r="C26" s="39"/>
      <c r="D26" s="15"/>
      <c r="E26" s="41"/>
      <c r="F26" s="41"/>
      <c r="G26" s="42"/>
      <c r="H26" s="42"/>
      <c r="I26" s="42"/>
      <c r="J26" s="42"/>
      <c r="K26" s="42"/>
      <c r="L26" s="42"/>
      <c r="M26" s="42"/>
      <c r="N26" s="42"/>
      <c r="O26" s="42"/>
      <c r="Q26" s="34"/>
      <c r="R26" s="34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</row>
    <row r="27" spans="2:32" x14ac:dyDescent="0.35">
      <c r="B27" s="27" t="s">
        <v>34</v>
      </c>
      <c r="C27" s="27"/>
      <c r="D27" s="28">
        <v>162000</v>
      </c>
      <c r="E27" s="29">
        <v>163000</v>
      </c>
      <c r="F27" s="29">
        <v>165000</v>
      </c>
      <c r="G27" s="29">
        <v>166000</v>
      </c>
      <c r="H27" s="29">
        <v>168000</v>
      </c>
      <c r="I27" s="29">
        <v>170000</v>
      </c>
      <c r="J27" s="29">
        <v>171000</v>
      </c>
      <c r="K27" s="29">
        <v>173000</v>
      </c>
      <c r="L27" s="29">
        <v>174000</v>
      </c>
      <c r="M27" s="29">
        <v>176000</v>
      </c>
      <c r="N27" s="29">
        <v>178000</v>
      </c>
      <c r="O27" s="29">
        <v>179000</v>
      </c>
      <c r="Q27" s="34"/>
      <c r="R27" s="34"/>
    </row>
    <row r="28" spans="2:32" x14ac:dyDescent="0.35">
      <c r="B28" s="37"/>
      <c r="C28" s="37" t="s">
        <v>38</v>
      </c>
      <c r="D28" s="31">
        <v>162000</v>
      </c>
      <c r="E28" s="38">
        <v>163000</v>
      </c>
      <c r="F28" s="38">
        <v>165000</v>
      </c>
      <c r="G28" s="38">
        <v>166000</v>
      </c>
      <c r="H28" s="38">
        <v>168000</v>
      </c>
      <c r="I28" s="38">
        <v>170000</v>
      </c>
      <c r="J28" s="38">
        <v>171000</v>
      </c>
      <c r="K28" s="38">
        <v>173000</v>
      </c>
      <c r="L28" s="38">
        <v>174000</v>
      </c>
      <c r="M28" s="38">
        <v>176000</v>
      </c>
      <c r="N28" s="38">
        <v>178000</v>
      </c>
      <c r="O28" s="38">
        <v>179000</v>
      </c>
      <c r="Q28" s="34"/>
      <c r="R28" s="34"/>
    </row>
    <row r="29" spans="2:32" ht="15" thickBot="1" x14ac:dyDescent="0.4">
      <c r="B29" s="47"/>
      <c r="C29" s="47"/>
      <c r="D29" s="48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Q29" s="34"/>
      <c r="R29" s="34"/>
    </row>
    <row r="32" spans="2:32" x14ac:dyDescent="0.35">
      <c r="O32" s="54"/>
    </row>
  </sheetData>
  <conditionalFormatting sqref="D3:O29 Q3:R29">
    <cfRule type="expression" dxfId="0" priority="1">
      <formula>D3=0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B431"/>
  <sheetViews>
    <sheetView showGridLines="0" zoomScale="98" zoomScaleNormal="98" workbookViewId="0"/>
  </sheetViews>
  <sheetFormatPr defaultColWidth="9.1796875" defaultRowHeight="14.5" x14ac:dyDescent="0.35"/>
  <cols>
    <col min="1" max="12" width="9.1796875" style="1"/>
    <col min="13" max="13" width="70.7265625" style="1" customWidth="1"/>
    <col min="14" max="16384" width="9.1796875" style="1"/>
  </cols>
  <sheetData>
    <row r="1" spans="1:54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</row>
    <row r="2" spans="1:54" x14ac:dyDescent="0.35">
      <c r="M2" s="56" t="s">
        <v>79</v>
      </c>
    </row>
    <row r="3" spans="1:54" x14ac:dyDescent="0.35">
      <c r="M3" s="56" t="s">
        <v>49</v>
      </c>
      <c r="N3" s="56" t="s">
        <v>0</v>
      </c>
      <c r="O3" s="56" t="s">
        <v>1</v>
      </c>
      <c r="P3" s="56" t="s">
        <v>2</v>
      </c>
      <c r="Q3" s="56" t="s">
        <v>3</v>
      </c>
      <c r="R3" s="56" t="s">
        <v>4</v>
      </c>
      <c r="S3" s="56" t="s">
        <v>5</v>
      </c>
      <c r="T3" s="56" t="s">
        <v>6</v>
      </c>
      <c r="U3" s="56" t="s">
        <v>7</v>
      </c>
      <c r="V3" s="56" t="s">
        <v>8</v>
      </c>
      <c r="W3" s="56" t="s">
        <v>9</v>
      </c>
      <c r="X3" s="56" t="s">
        <v>10</v>
      </c>
      <c r="Y3" s="56" t="s">
        <v>11</v>
      </c>
    </row>
    <row r="4" spans="1:54" x14ac:dyDescent="0.35">
      <c r="B4" s="1" t="s">
        <v>69</v>
      </c>
      <c r="M4" s="1" t="s">
        <v>72</v>
      </c>
      <c r="N4" s="1">
        <v>100</v>
      </c>
      <c r="O4" s="1">
        <v>99.28</v>
      </c>
      <c r="P4" s="1">
        <v>98.08</v>
      </c>
      <c r="Q4" s="1">
        <v>96.57</v>
      </c>
      <c r="R4" s="1">
        <v>94.77</v>
      </c>
      <c r="S4" s="1">
        <v>92.88</v>
      </c>
      <c r="T4" s="1">
        <v>90.86</v>
      </c>
      <c r="U4" s="1">
        <v>88.75</v>
      </c>
      <c r="V4" s="1">
        <v>86.6</v>
      </c>
      <c r="W4" s="1">
        <v>84.4</v>
      </c>
      <c r="X4" s="1">
        <v>82.16</v>
      </c>
      <c r="Y4" s="1">
        <v>79.84</v>
      </c>
    </row>
    <row r="5" spans="1:54" x14ac:dyDescent="0.35">
      <c r="B5" s="1" t="s">
        <v>71</v>
      </c>
      <c r="C5" s="1" t="s">
        <v>49</v>
      </c>
      <c r="M5" s="1" t="s">
        <v>35</v>
      </c>
      <c r="N5" s="1">
        <v>100</v>
      </c>
      <c r="O5" s="1">
        <v>100.69</v>
      </c>
      <c r="P5" s="1">
        <v>100.54</v>
      </c>
      <c r="Q5" s="1">
        <v>100.06</v>
      </c>
      <c r="R5" s="1">
        <v>99.26</v>
      </c>
      <c r="S5" s="1">
        <v>98.33</v>
      </c>
      <c r="T5" s="1">
        <v>97.23</v>
      </c>
      <c r="U5" s="1">
        <v>96</v>
      </c>
      <c r="V5" s="1">
        <v>94.69</v>
      </c>
      <c r="W5" s="1">
        <v>93.28</v>
      </c>
      <c r="X5" s="1">
        <v>91.78</v>
      </c>
      <c r="Y5" s="1">
        <v>90.18</v>
      </c>
    </row>
    <row r="6" spans="1:54" x14ac:dyDescent="0.35">
      <c r="M6" s="1" t="s">
        <v>70</v>
      </c>
      <c r="N6" s="1">
        <v>100</v>
      </c>
      <c r="O6" s="1">
        <v>101.41</v>
      </c>
      <c r="P6" s="1">
        <v>102.51</v>
      </c>
      <c r="Q6" s="1">
        <v>103.62</v>
      </c>
      <c r="R6" s="1">
        <v>104.74</v>
      </c>
      <c r="S6" s="1">
        <v>105.87</v>
      </c>
      <c r="T6" s="1">
        <v>107.01</v>
      </c>
      <c r="U6" s="1">
        <v>108.17</v>
      </c>
      <c r="V6" s="1">
        <v>109.33</v>
      </c>
      <c r="W6" s="1">
        <v>110.52</v>
      </c>
      <c r="X6" s="1">
        <v>111.71</v>
      </c>
      <c r="Y6" s="1">
        <v>112.94</v>
      </c>
    </row>
    <row r="26" spans="1:54" x14ac:dyDescent="0.3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</row>
    <row r="27" spans="1:54" x14ac:dyDescent="0.35">
      <c r="M27" s="56" t="s">
        <v>80</v>
      </c>
    </row>
    <row r="28" spans="1:54" x14ac:dyDescent="0.35">
      <c r="M28" s="56" t="s">
        <v>49</v>
      </c>
      <c r="N28" s="56" t="s">
        <v>0</v>
      </c>
      <c r="O28" s="56" t="s">
        <v>1</v>
      </c>
      <c r="P28" s="56" t="s">
        <v>2</v>
      </c>
      <c r="Q28" s="56" t="s">
        <v>3</v>
      </c>
      <c r="R28" s="56" t="s">
        <v>4</v>
      </c>
      <c r="S28" s="56" t="s">
        <v>5</v>
      </c>
      <c r="T28" s="56" t="s">
        <v>6</v>
      </c>
      <c r="U28" s="56" t="s">
        <v>7</v>
      </c>
      <c r="V28" s="56" t="s">
        <v>8</v>
      </c>
      <c r="W28" s="56" t="s">
        <v>9</v>
      </c>
      <c r="X28" s="56" t="s">
        <v>10</v>
      </c>
      <c r="Y28" s="56" t="s">
        <v>11</v>
      </c>
    </row>
    <row r="29" spans="1:54" x14ac:dyDescent="0.35">
      <c r="B29" s="1" t="s">
        <v>69</v>
      </c>
      <c r="M29" s="1" t="s">
        <v>72</v>
      </c>
      <c r="N29" s="1">
        <v>100</v>
      </c>
      <c r="O29" s="1">
        <v>99.45</v>
      </c>
      <c r="P29" s="1">
        <v>98.51</v>
      </c>
      <c r="Q29" s="1">
        <v>97.23</v>
      </c>
      <c r="R29" s="1">
        <v>95.71</v>
      </c>
      <c r="S29" s="1">
        <v>93.97</v>
      </c>
      <c r="T29" s="1">
        <v>92.07</v>
      </c>
      <c r="U29" s="1">
        <v>89.98</v>
      </c>
      <c r="V29" s="1">
        <v>87.66</v>
      </c>
      <c r="W29" s="1">
        <v>85.19</v>
      </c>
      <c r="X29" s="1">
        <v>82.61</v>
      </c>
      <c r="Y29" s="1">
        <v>79.930000000000007</v>
      </c>
    </row>
    <row r="30" spans="1:54" x14ac:dyDescent="0.35">
      <c r="B30" s="1" t="s">
        <v>71</v>
      </c>
      <c r="C30" s="1" t="s">
        <v>49</v>
      </c>
      <c r="M30" s="1" t="s">
        <v>35</v>
      </c>
      <c r="N30" s="1">
        <v>100</v>
      </c>
      <c r="O30" s="1">
        <v>101.12</v>
      </c>
      <c r="P30" s="1">
        <v>101.45</v>
      </c>
      <c r="Q30" s="1">
        <v>101.43</v>
      </c>
      <c r="R30" s="1">
        <v>101.12</v>
      </c>
      <c r="S30" s="1">
        <v>100.57</v>
      </c>
      <c r="T30" s="1">
        <v>99.81</v>
      </c>
      <c r="U30" s="1">
        <v>98.81</v>
      </c>
      <c r="V30" s="1">
        <v>97.5</v>
      </c>
      <c r="W30" s="1">
        <v>95.96</v>
      </c>
      <c r="X30" s="1">
        <v>94.26</v>
      </c>
      <c r="Y30" s="1">
        <v>92.68</v>
      </c>
    </row>
    <row r="31" spans="1:54" x14ac:dyDescent="0.35">
      <c r="M31" s="1" t="s">
        <v>70</v>
      </c>
      <c r="N31" s="1">
        <v>100</v>
      </c>
      <c r="O31" s="1">
        <v>101.68</v>
      </c>
      <c r="P31" s="1">
        <v>102.99</v>
      </c>
      <c r="Q31" s="1">
        <v>104.32</v>
      </c>
      <c r="R31" s="1">
        <v>105.66</v>
      </c>
      <c r="S31" s="1">
        <v>107.02</v>
      </c>
      <c r="T31" s="1">
        <v>108.4</v>
      </c>
      <c r="U31" s="1">
        <v>109.8</v>
      </c>
      <c r="V31" s="1">
        <v>111.22</v>
      </c>
      <c r="W31" s="1">
        <v>112.65</v>
      </c>
      <c r="X31" s="1">
        <v>114.11</v>
      </c>
      <c r="Y31" s="1">
        <v>115.96</v>
      </c>
    </row>
    <row r="51" spans="1:54" x14ac:dyDescent="0.3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</row>
    <row r="52" spans="1:54" x14ac:dyDescent="0.35">
      <c r="M52" s="56" t="s">
        <v>81</v>
      </c>
    </row>
    <row r="53" spans="1:54" x14ac:dyDescent="0.35">
      <c r="M53" s="56" t="s">
        <v>49</v>
      </c>
      <c r="N53" s="56" t="s">
        <v>0</v>
      </c>
      <c r="O53" s="56" t="s">
        <v>1</v>
      </c>
      <c r="P53" s="56" t="s">
        <v>2</v>
      </c>
      <c r="Q53" s="56" t="s">
        <v>3</v>
      </c>
      <c r="R53" s="56" t="s">
        <v>4</v>
      </c>
      <c r="S53" s="56" t="s">
        <v>5</v>
      </c>
      <c r="T53" s="56" t="s">
        <v>6</v>
      </c>
      <c r="U53" s="56" t="s">
        <v>7</v>
      </c>
      <c r="V53" s="56" t="s">
        <v>8</v>
      </c>
      <c r="W53" s="56" t="s">
        <v>9</v>
      </c>
      <c r="X53" s="56" t="s">
        <v>10</v>
      </c>
      <c r="Y53" s="56" t="s">
        <v>11</v>
      </c>
    </row>
    <row r="54" spans="1:54" x14ac:dyDescent="0.35">
      <c r="B54" s="1" t="s">
        <v>69</v>
      </c>
      <c r="M54" s="1" t="s">
        <v>72</v>
      </c>
      <c r="N54" s="1">
        <v>100</v>
      </c>
      <c r="O54" s="1">
        <v>98.56</v>
      </c>
      <c r="P54" s="1">
        <v>96.81</v>
      </c>
      <c r="Q54" s="1">
        <v>94.94</v>
      </c>
      <c r="R54" s="1">
        <v>93</v>
      </c>
      <c r="S54" s="1">
        <v>91.03</v>
      </c>
      <c r="T54" s="1">
        <v>89.13</v>
      </c>
      <c r="U54" s="1">
        <v>87.31</v>
      </c>
      <c r="V54" s="1">
        <v>85.5</v>
      </c>
      <c r="W54" s="1">
        <v>83.73</v>
      </c>
      <c r="X54" s="1">
        <v>82.12</v>
      </c>
      <c r="Y54" s="1">
        <v>80.650000000000006</v>
      </c>
    </row>
    <row r="55" spans="1:54" x14ac:dyDescent="0.35">
      <c r="B55" s="1" t="s">
        <v>71</v>
      </c>
      <c r="C55" s="1" t="s">
        <v>49</v>
      </c>
      <c r="M55" s="1" t="s">
        <v>35</v>
      </c>
      <c r="N55" s="1">
        <v>100</v>
      </c>
      <c r="O55" s="1">
        <v>99.02</v>
      </c>
      <c r="P55" s="1">
        <v>97.73</v>
      </c>
      <c r="Q55" s="1">
        <v>96.28</v>
      </c>
      <c r="R55" s="1">
        <v>94.76</v>
      </c>
      <c r="S55" s="1">
        <v>93.19</v>
      </c>
      <c r="T55" s="1">
        <v>91.68</v>
      </c>
      <c r="U55" s="1">
        <v>90.23</v>
      </c>
      <c r="V55" s="1">
        <v>88.77</v>
      </c>
      <c r="W55" s="1">
        <v>87.34</v>
      </c>
      <c r="X55" s="1">
        <v>86.07</v>
      </c>
      <c r="Y55" s="1">
        <v>84.91</v>
      </c>
    </row>
    <row r="56" spans="1:54" x14ac:dyDescent="0.35">
      <c r="M56" s="1" t="s">
        <v>70</v>
      </c>
      <c r="N56" s="1">
        <v>100</v>
      </c>
      <c r="O56" s="1">
        <v>100.47</v>
      </c>
      <c r="P56" s="1">
        <v>100.94</v>
      </c>
      <c r="Q56" s="1">
        <v>101.42</v>
      </c>
      <c r="R56" s="1">
        <v>101.89</v>
      </c>
      <c r="S56" s="1">
        <v>102.37</v>
      </c>
      <c r="T56" s="1">
        <v>102.85</v>
      </c>
      <c r="U56" s="1">
        <v>103.34</v>
      </c>
      <c r="V56" s="1">
        <v>103.82</v>
      </c>
      <c r="W56" s="1">
        <v>104.31</v>
      </c>
      <c r="X56" s="1">
        <v>104.8</v>
      </c>
      <c r="Y56" s="1">
        <v>105.29</v>
      </c>
    </row>
    <row r="76" spans="1:54" x14ac:dyDescent="0.3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</row>
    <row r="77" spans="1:54" x14ac:dyDescent="0.35">
      <c r="M77" s="57" t="s">
        <v>82</v>
      </c>
    </row>
    <row r="78" spans="1:54" x14ac:dyDescent="0.35">
      <c r="M78" s="56" t="s">
        <v>49</v>
      </c>
      <c r="N78" s="56" t="s">
        <v>0</v>
      </c>
      <c r="O78" s="56" t="s">
        <v>1</v>
      </c>
      <c r="P78" s="56" t="s">
        <v>2</v>
      </c>
      <c r="Q78" s="56" t="s">
        <v>3</v>
      </c>
      <c r="R78" s="56" t="s">
        <v>4</v>
      </c>
      <c r="S78" s="56" t="s">
        <v>5</v>
      </c>
      <c r="T78" s="56" t="s">
        <v>6</v>
      </c>
      <c r="U78" s="56" t="s">
        <v>7</v>
      </c>
      <c r="V78" s="56" t="s">
        <v>8</v>
      </c>
      <c r="W78" s="56" t="s">
        <v>9</v>
      </c>
      <c r="X78" s="56" t="s">
        <v>10</v>
      </c>
      <c r="Y78" s="56" t="s">
        <v>11</v>
      </c>
    </row>
    <row r="79" spans="1:54" x14ac:dyDescent="0.35">
      <c r="B79" s="1" t="s">
        <v>73</v>
      </c>
      <c r="M79" s="1" t="s">
        <v>74</v>
      </c>
      <c r="N79" s="1">
        <v>3796</v>
      </c>
      <c r="O79" s="1">
        <v>3534</v>
      </c>
      <c r="P79" s="1">
        <v>3272</v>
      </c>
      <c r="Q79" s="1">
        <v>3017</v>
      </c>
      <c r="R79" s="1">
        <v>2769</v>
      </c>
      <c r="S79" s="1">
        <v>2533</v>
      </c>
      <c r="T79" s="1">
        <v>2302</v>
      </c>
      <c r="U79" s="1">
        <v>2079</v>
      </c>
      <c r="V79" s="1">
        <v>1860</v>
      </c>
      <c r="W79" s="1">
        <v>1650</v>
      </c>
      <c r="X79" s="1">
        <v>1443</v>
      </c>
      <c r="Y79" s="1">
        <v>1247</v>
      </c>
    </row>
    <row r="80" spans="1:54" x14ac:dyDescent="0.35">
      <c r="B80" s="1" t="s">
        <v>75</v>
      </c>
      <c r="C80" s="1" t="s">
        <v>49</v>
      </c>
      <c r="M80" s="1" t="s">
        <v>76</v>
      </c>
      <c r="N80" s="1">
        <v>0</v>
      </c>
      <c r="O80" s="1">
        <v>299</v>
      </c>
      <c r="P80" s="1">
        <v>606</v>
      </c>
      <c r="Q80" s="1">
        <v>916</v>
      </c>
      <c r="R80" s="1">
        <v>1224</v>
      </c>
      <c r="S80" s="1">
        <v>1532</v>
      </c>
      <c r="T80" s="1">
        <v>1833</v>
      </c>
      <c r="U80" s="1">
        <v>2139</v>
      </c>
      <c r="V80" s="1">
        <v>2437</v>
      </c>
      <c r="W80" s="1">
        <v>2739</v>
      </c>
      <c r="X80" s="1">
        <v>3030</v>
      </c>
      <c r="Y80" s="1">
        <v>3326</v>
      </c>
    </row>
    <row r="101" spans="1:54" x14ac:dyDescent="0.3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</row>
    <row r="102" spans="1:54" x14ac:dyDescent="0.35">
      <c r="M102" s="57" t="s">
        <v>83</v>
      </c>
    </row>
    <row r="103" spans="1:54" x14ac:dyDescent="0.35">
      <c r="M103" s="56" t="s">
        <v>49</v>
      </c>
      <c r="N103" s="56" t="s">
        <v>0</v>
      </c>
      <c r="O103" s="56" t="s">
        <v>1</v>
      </c>
      <c r="P103" s="56" t="s">
        <v>2</v>
      </c>
      <c r="Q103" s="56" t="s">
        <v>3</v>
      </c>
      <c r="R103" s="56" t="s">
        <v>4</v>
      </c>
      <c r="S103" s="56" t="s">
        <v>5</v>
      </c>
      <c r="T103" s="56" t="s">
        <v>6</v>
      </c>
      <c r="U103" s="56" t="s">
        <v>7</v>
      </c>
      <c r="V103" s="56" t="s">
        <v>8</v>
      </c>
      <c r="W103" s="56" t="s">
        <v>9</v>
      </c>
      <c r="X103" s="56" t="s">
        <v>10</v>
      </c>
      <c r="Y103" s="56" t="s">
        <v>11</v>
      </c>
    </row>
    <row r="104" spans="1:54" x14ac:dyDescent="0.35">
      <c r="B104" s="1" t="s">
        <v>73</v>
      </c>
      <c r="M104" s="1" t="s">
        <v>74</v>
      </c>
      <c r="N104" s="1">
        <v>422</v>
      </c>
      <c r="O104" s="1">
        <v>379</v>
      </c>
      <c r="P104" s="1">
        <v>337</v>
      </c>
      <c r="Q104" s="1">
        <v>297</v>
      </c>
      <c r="R104" s="1">
        <v>258</v>
      </c>
      <c r="S104" s="1">
        <v>222</v>
      </c>
      <c r="T104" s="1">
        <v>189</v>
      </c>
      <c r="U104" s="1">
        <v>159</v>
      </c>
      <c r="V104" s="1">
        <v>133</v>
      </c>
      <c r="W104" s="1">
        <v>110</v>
      </c>
      <c r="X104" s="1">
        <v>91</v>
      </c>
      <c r="Y104" s="1">
        <v>75</v>
      </c>
    </row>
    <row r="105" spans="1:54" x14ac:dyDescent="0.35">
      <c r="B105" s="1" t="s">
        <v>75</v>
      </c>
      <c r="C105" s="1" t="s">
        <v>49</v>
      </c>
      <c r="M105" s="1" t="s">
        <v>76</v>
      </c>
      <c r="N105" s="1">
        <v>0</v>
      </c>
      <c r="O105" s="1">
        <v>42</v>
      </c>
      <c r="P105" s="1">
        <v>83</v>
      </c>
      <c r="Q105" s="1">
        <v>125</v>
      </c>
      <c r="R105" s="1">
        <v>165</v>
      </c>
      <c r="S105" s="1">
        <v>204</v>
      </c>
      <c r="T105" s="1">
        <v>239</v>
      </c>
      <c r="U105" s="1">
        <v>272</v>
      </c>
      <c r="V105" s="1">
        <v>302</v>
      </c>
      <c r="W105" s="1">
        <v>329</v>
      </c>
      <c r="X105" s="1">
        <v>352</v>
      </c>
      <c r="Y105" s="1">
        <v>374</v>
      </c>
    </row>
    <row r="126" spans="1:54" x14ac:dyDescent="0.3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</row>
    <row r="127" spans="1:54" x14ac:dyDescent="0.35">
      <c r="M127" s="57" t="s">
        <v>84</v>
      </c>
    </row>
    <row r="128" spans="1:54" x14ac:dyDescent="0.35">
      <c r="M128" s="56" t="s">
        <v>49</v>
      </c>
      <c r="N128" s="56" t="s">
        <v>0</v>
      </c>
      <c r="O128" s="56" t="s">
        <v>1</v>
      </c>
      <c r="P128" s="56" t="s">
        <v>2</v>
      </c>
      <c r="Q128" s="56" t="s">
        <v>3</v>
      </c>
      <c r="R128" s="56" t="s">
        <v>4</v>
      </c>
      <c r="S128" s="56" t="s">
        <v>5</v>
      </c>
      <c r="T128" s="56" t="s">
        <v>6</v>
      </c>
      <c r="U128" s="56" t="s">
        <v>7</v>
      </c>
      <c r="V128" s="56" t="s">
        <v>8</v>
      </c>
      <c r="W128" s="56" t="s">
        <v>9</v>
      </c>
      <c r="X128" s="56" t="s">
        <v>10</v>
      </c>
      <c r="Y128" s="56" t="s">
        <v>11</v>
      </c>
    </row>
    <row r="129" spans="2:25" x14ac:dyDescent="0.35">
      <c r="B129" s="1" t="s">
        <v>73</v>
      </c>
      <c r="M129" s="1" t="s">
        <v>74</v>
      </c>
      <c r="N129" s="1">
        <v>112</v>
      </c>
      <c r="O129" s="1">
        <v>103</v>
      </c>
      <c r="P129" s="1">
        <v>95</v>
      </c>
      <c r="Q129" s="1">
        <v>87</v>
      </c>
      <c r="R129" s="1">
        <v>79</v>
      </c>
      <c r="S129" s="1">
        <v>72</v>
      </c>
      <c r="T129" s="1">
        <v>65</v>
      </c>
      <c r="U129" s="1">
        <v>58</v>
      </c>
      <c r="V129" s="1">
        <v>52</v>
      </c>
      <c r="W129" s="1">
        <v>46</v>
      </c>
      <c r="X129" s="1">
        <v>40</v>
      </c>
      <c r="Y129" s="1">
        <v>34</v>
      </c>
    </row>
    <row r="130" spans="2:25" x14ac:dyDescent="0.35">
      <c r="B130" s="1" t="s">
        <v>75</v>
      </c>
      <c r="C130" s="1" t="s">
        <v>49</v>
      </c>
      <c r="M130" s="1" t="s">
        <v>76</v>
      </c>
      <c r="N130" s="1">
        <v>0</v>
      </c>
      <c r="O130" s="1">
        <v>7</v>
      </c>
      <c r="P130" s="1">
        <v>14</v>
      </c>
      <c r="Q130" s="1">
        <v>21</v>
      </c>
      <c r="R130" s="1">
        <v>28</v>
      </c>
      <c r="S130" s="1">
        <v>35</v>
      </c>
      <c r="T130" s="1">
        <v>41</v>
      </c>
      <c r="U130" s="1">
        <v>48</v>
      </c>
      <c r="V130" s="1">
        <v>54</v>
      </c>
      <c r="W130" s="1">
        <v>61</v>
      </c>
      <c r="X130" s="1">
        <v>67</v>
      </c>
      <c r="Y130" s="1">
        <v>73</v>
      </c>
    </row>
    <row r="151" spans="1:54" x14ac:dyDescent="0.3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</row>
    <row r="152" spans="1:54" x14ac:dyDescent="0.35">
      <c r="M152" s="56" t="s">
        <v>85</v>
      </c>
    </row>
    <row r="153" spans="1:54" x14ac:dyDescent="0.35">
      <c r="M153" s="56" t="s">
        <v>49</v>
      </c>
      <c r="N153" s="56" t="s">
        <v>50</v>
      </c>
      <c r="O153" s="56" t="s">
        <v>51</v>
      </c>
      <c r="P153" s="56" t="s">
        <v>52</v>
      </c>
      <c r="Q153" s="56" t="s">
        <v>53</v>
      </c>
      <c r="R153" s="56" t="s">
        <v>54</v>
      </c>
      <c r="S153" s="56" t="s">
        <v>55</v>
      </c>
      <c r="T153" s="56" t="s">
        <v>56</v>
      </c>
      <c r="U153" s="56" t="s">
        <v>57</v>
      </c>
      <c r="V153" s="56" t="s">
        <v>58</v>
      </c>
      <c r="W153" s="56" t="s">
        <v>59</v>
      </c>
      <c r="X153" s="56" t="s">
        <v>60</v>
      </c>
      <c r="Y153" s="56" t="s">
        <v>61</v>
      </c>
      <c r="Z153" s="56" t="s">
        <v>62</v>
      </c>
      <c r="AA153" s="56" t="s">
        <v>63</v>
      </c>
      <c r="AB153" s="56" t="s">
        <v>64</v>
      </c>
      <c r="AC153" s="56" t="s">
        <v>65</v>
      </c>
      <c r="AD153" s="56" t="s">
        <v>66</v>
      </c>
      <c r="AE153" s="56" t="s">
        <v>67</v>
      </c>
      <c r="AF153" s="56" t="s">
        <v>68</v>
      </c>
      <c r="AG153" s="56" t="s">
        <v>0</v>
      </c>
      <c r="AH153" s="56" t="s">
        <v>1</v>
      </c>
    </row>
    <row r="154" spans="1:54" x14ac:dyDescent="0.35">
      <c r="B154" s="1" t="s">
        <v>73</v>
      </c>
      <c r="M154" s="1" t="s">
        <v>42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1</v>
      </c>
      <c r="AA154" s="1">
        <v>1</v>
      </c>
      <c r="AB154" s="1">
        <v>1</v>
      </c>
      <c r="AC154" s="1">
        <v>3</v>
      </c>
      <c r="AD154" s="1">
        <v>1</v>
      </c>
      <c r="AE154" s="1">
        <v>1</v>
      </c>
      <c r="AF154" s="1">
        <v>2</v>
      </c>
      <c r="AG154" s="1">
        <v>2</v>
      </c>
      <c r="AH154" s="1">
        <v>5</v>
      </c>
    </row>
    <row r="155" spans="1:54" x14ac:dyDescent="0.35">
      <c r="B155" s="1" t="s">
        <v>77</v>
      </c>
      <c r="C155" s="1" t="s">
        <v>49</v>
      </c>
      <c r="M155" s="1" t="s">
        <v>78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1</v>
      </c>
      <c r="AD155" s="1">
        <v>1</v>
      </c>
      <c r="AE155" s="1">
        <v>0</v>
      </c>
      <c r="AF155" s="1">
        <v>0</v>
      </c>
      <c r="AG155" s="1">
        <v>0</v>
      </c>
      <c r="AH155" s="1">
        <v>2</v>
      </c>
    </row>
    <row r="156" spans="1:54" x14ac:dyDescent="0.35">
      <c r="M156" s="1" t="s">
        <v>38</v>
      </c>
      <c r="N156" s="1">
        <v>50</v>
      </c>
      <c r="O156" s="1">
        <v>50</v>
      </c>
      <c r="P156" s="1">
        <v>39</v>
      </c>
      <c r="Q156" s="1">
        <v>43</v>
      </c>
      <c r="R156" s="1">
        <v>60</v>
      </c>
      <c r="S156" s="1">
        <v>68</v>
      </c>
      <c r="T156" s="1">
        <v>59</v>
      </c>
      <c r="U156" s="1">
        <v>48</v>
      </c>
      <c r="V156" s="1">
        <v>20</v>
      </c>
      <c r="W156" s="1">
        <v>9</v>
      </c>
      <c r="X156" s="1">
        <v>8</v>
      </c>
      <c r="Y156" s="1">
        <v>9</v>
      </c>
      <c r="Z156" s="1">
        <v>7</v>
      </c>
      <c r="AA156" s="1">
        <v>11</v>
      </c>
      <c r="AB156" s="1">
        <v>15</v>
      </c>
      <c r="AC156" s="1">
        <v>21</v>
      </c>
      <c r="AD156" s="1">
        <v>24</v>
      </c>
      <c r="AE156" s="1">
        <v>22</v>
      </c>
      <c r="AF156" s="1">
        <v>19</v>
      </c>
      <c r="AG156" s="1">
        <v>19</v>
      </c>
      <c r="AH156" s="1">
        <v>18</v>
      </c>
    </row>
    <row r="157" spans="1:54" x14ac:dyDescent="0.35">
      <c r="M157" s="1" t="s">
        <v>39</v>
      </c>
      <c r="N157" s="1">
        <v>264</v>
      </c>
      <c r="O157" s="1">
        <v>260</v>
      </c>
      <c r="P157" s="1">
        <v>275</v>
      </c>
      <c r="Q157" s="1">
        <v>276</v>
      </c>
      <c r="R157" s="1">
        <v>387</v>
      </c>
      <c r="S157" s="1">
        <v>490</v>
      </c>
      <c r="T157" s="1">
        <v>569</v>
      </c>
      <c r="U157" s="1">
        <v>512</v>
      </c>
      <c r="V157" s="1">
        <v>317</v>
      </c>
      <c r="W157" s="1">
        <v>143</v>
      </c>
      <c r="X157" s="1">
        <v>154</v>
      </c>
      <c r="Y157" s="1">
        <v>233</v>
      </c>
      <c r="Z157" s="1">
        <v>233</v>
      </c>
      <c r="AA157" s="1">
        <v>228</v>
      </c>
      <c r="AB157" s="1">
        <v>269</v>
      </c>
      <c r="AC157" s="1">
        <v>299</v>
      </c>
      <c r="AD157" s="1">
        <v>341</v>
      </c>
      <c r="AE157" s="1">
        <v>336</v>
      </c>
      <c r="AF157" s="1">
        <v>317</v>
      </c>
      <c r="AG157" s="1">
        <v>309</v>
      </c>
      <c r="AH157" s="1">
        <v>287</v>
      </c>
    </row>
    <row r="176" spans="1:54" x14ac:dyDescent="0.3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</row>
    <row r="177" spans="2:34" x14ac:dyDescent="0.35">
      <c r="M177" s="56" t="s">
        <v>86</v>
      </c>
    </row>
    <row r="178" spans="2:34" x14ac:dyDescent="0.35">
      <c r="M178" s="56" t="s">
        <v>49</v>
      </c>
      <c r="N178" s="56" t="s">
        <v>50</v>
      </c>
      <c r="O178" s="56" t="s">
        <v>51</v>
      </c>
      <c r="P178" s="56" t="s">
        <v>52</v>
      </c>
      <c r="Q178" s="56" t="s">
        <v>53</v>
      </c>
      <c r="R178" s="56" t="s">
        <v>54</v>
      </c>
      <c r="S178" s="56" t="s">
        <v>55</v>
      </c>
      <c r="T178" s="56" t="s">
        <v>56</v>
      </c>
      <c r="U178" s="56" t="s">
        <v>57</v>
      </c>
      <c r="V178" s="56" t="s">
        <v>58</v>
      </c>
      <c r="W178" s="56" t="s">
        <v>59</v>
      </c>
      <c r="X178" s="56" t="s">
        <v>60</v>
      </c>
      <c r="Y178" s="56" t="s">
        <v>61</v>
      </c>
      <c r="Z178" s="56" t="s">
        <v>62</v>
      </c>
      <c r="AA178" s="56" t="s">
        <v>63</v>
      </c>
      <c r="AB178" s="56" t="s">
        <v>64</v>
      </c>
      <c r="AC178" s="56" t="s">
        <v>65</v>
      </c>
      <c r="AD178" s="56" t="s">
        <v>66</v>
      </c>
      <c r="AE178" s="56" t="s">
        <v>67</v>
      </c>
      <c r="AF178" s="56" t="s">
        <v>68</v>
      </c>
      <c r="AG178" s="56" t="s">
        <v>0</v>
      </c>
      <c r="AH178" s="56" t="s">
        <v>1</v>
      </c>
    </row>
    <row r="179" spans="2:34" x14ac:dyDescent="0.35">
      <c r="B179" s="1" t="s">
        <v>73</v>
      </c>
      <c r="M179" s="1" t="s">
        <v>39</v>
      </c>
      <c r="N179" s="1">
        <v>48</v>
      </c>
      <c r="O179" s="1">
        <v>46</v>
      </c>
      <c r="P179" s="1">
        <v>41</v>
      </c>
      <c r="Q179" s="1">
        <v>43</v>
      </c>
      <c r="R179" s="1">
        <v>46</v>
      </c>
      <c r="S179" s="1">
        <v>60</v>
      </c>
      <c r="T179" s="1">
        <v>60</v>
      </c>
      <c r="U179" s="1">
        <v>69</v>
      </c>
      <c r="V179" s="1">
        <v>67</v>
      </c>
      <c r="W179" s="1">
        <v>32</v>
      </c>
      <c r="X179" s="1">
        <v>27</v>
      </c>
      <c r="Y179" s="1">
        <v>37</v>
      </c>
      <c r="Z179" s="1">
        <v>38</v>
      </c>
      <c r="AA179" s="1">
        <v>43</v>
      </c>
      <c r="AB179" s="1">
        <v>37</v>
      </c>
      <c r="AC179" s="1">
        <v>47</v>
      </c>
      <c r="AD179" s="1">
        <v>50</v>
      </c>
      <c r="AE179" s="1">
        <v>50</v>
      </c>
      <c r="AF179" s="1">
        <v>50</v>
      </c>
      <c r="AG179" s="1">
        <v>50</v>
      </c>
      <c r="AH179" s="1">
        <v>36</v>
      </c>
    </row>
    <row r="180" spans="2:34" x14ac:dyDescent="0.35">
      <c r="B180" s="1" t="s">
        <v>75</v>
      </c>
      <c r="C180" s="1" t="s">
        <v>49</v>
      </c>
      <c r="M180" s="1" t="s">
        <v>87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1</v>
      </c>
      <c r="AE180" s="1">
        <v>0</v>
      </c>
      <c r="AF180" s="1">
        <v>0</v>
      </c>
      <c r="AG180" s="1">
        <v>0</v>
      </c>
      <c r="AH180" s="1">
        <v>1</v>
      </c>
    </row>
    <row r="201" spans="1:54" x14ac:dyDescent="0.3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</row>
    <row r="202" spans="1:54" x14ac:dyDescent="0.35">
      <c r="M202" s="56" t="s">
        <v>88</v>
      </c>
    </row>
    <row r="203" spans="1:54" x14ac:dyDescent="0.35">
      <c r="M203" s="56" t="s">
        <v>49</v>
      </c>
      <c r="N203" s="56" t="s">
        <v>50</v>
      </c>
      <c r="O203" s="56" t="s">
        <v>51</v>
      </c>
      <c r="P203" s="56" t="s">
        <v>52</v>
      </c>
      <c r="Q203" s="56" t="s">
        <v>53</v>
      </c>
      <c r="R203" s="56" t="s">
        <v>54</v>
      </c>
      <c r="S203" s="56" t="s">
        <v>55</v>
      </c>
      <c r="T203" s="56" t="s">
        <v>56</v>
      </c>
      <c r="U203" s="56" t="s">
        <v>57</v>
      </c>
      <c r="V203" s="56" t="s">
        <v>58</v>
      </c>
      <c r="W203" s="56" t="s">
        <v>59</v>
      </c>
      <c r="X203" s="56" t="s">
        <v>60</v>
      </c>
      <c r="Y203" s="56" t="s">
        <v>61</v>
      </c>
      <c r="Z203" s="56" t="s">
        <v>62</v>
      </c>
      <c r="AA203" s="56" t="s">
        <v>63</v>
      </c>
      <c r="AB203" s="56" t="s">
        <v>64</v>
      </c>
      <c r="AC203" s="56" t="s">
        <v>65</v>
      </c>
      <c r="AD203" s="56" t="s">
        <v>66</v>
      </c>
      <c r="AE203" s="56" t="s">
        <v>67</v>
      </c>
      <c r="AF203" s="56" t="s">
        <v>68</v>
      </c>
      <c r="AG203" s="56" t="s">
        <v>0</v>
      </c>
      <c r="AH203" s="56" t="s">
        <v>1</v>
      </c>
    </row>
    <row r="204" spans="1:54" x14ac:dyDescent="0.35">
      <c r="B204" s="1" t="s">
        <v>73</v>
      </c>
      <c r="M204" s="1" t="s">
        <v>42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1</v>
      </c>
      <c r="AH204" s="1">
        <v>0</v>
      </c>
    </row>
    <row r="205" spans="1:54" x14ac:dyDescent="0.35">
      <c r="B205" s="1" t="s">
        <v>89</v>
      </c>
      <c r="C205" s="1" t="s">
        <v>49</v>
      </c>
      <c r="M205" s="1" t="s">
        <v>39</v>
      </c>
      <c r="N205" s="1">
        <v>6</v>
      </c>
      <c r="O205" s="1">
        <v>5</v>
      </c>
      <c r="P205" s="1">
        <v>7</v>
      </c>
      <c r="Q205" s="1">
        <v>6</v>
      </c>
      <c r="R205" s="1">
        <v>6</v>
      </c>
      <c r="S205" s="1">
        <v>6</v>
      </c>
      <c r="T205" s="1">
        <v>7</v>
      </c>
      <c r="U205" s="1">
        <v>6</v>
      </c>
      <c r="V205" s="1">
        <v>8</v>
      </c>
      <c r="W205" s="1">
        <v>9</v>
      </c>
      <c r="X205" s="1">
        <v>7</v>
      </c>
      <c r="Y205" s="1">
        <v>5</v>
      </c>
      <c r="Z205" s="1">
        <v>5</v>
      </c>
      <c r="AA205" s="1">
        <v>4</v>
      </c>
      <c r="AB205" s="1">
        <v>5</v>
      </c>
      <c r="AC205" s="1">
        <v>5</v>
      </c>
      <c r="AD205" s="1">
        <v>7</v>
      </c>
      <c r="AE205" s="1">
        <v>8</v>
      </c>
      <c r="AF205" s="1">
        <v>6</v>
      </c>
      <c r="AG205" s="1">
        <v>4</v>
      </c>
      <c r="AH205" s="1">
        <v>3</v>
      </c>
    </row>
    <row r="206" spans="1:54" x14ac:dyDescent="0.35">
      <c r="M206" s="1" t="s">
        <v>87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1</v>
      </c>
      <c r="AF206" s="1">
        <v>0</v>
      </c>
      <c r="AG206" s="1">
        <v>0</v>
      </c>
      <c r="AH206" s="1">
        <v>0</v>
      </c>
    </row>
    <row r="226" spans="1:54" x14ac:dyDescent="0.35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</row>
    <row r="227" spans="1:54" x14ac:dyDescent="0.35">
      <c r="M227" s="56" t="s">
        <v>90</v>
      </c>
    </row>
    <row r="228" spans="1:54" x14ac:dyDescent="0.35">
      <c r="M228" s="56" t="s">
        <v>49</v>
      </c>
      <c r="N228" s="56" t="s">
        <v>62</v>
      </c>
      <c r="O228" s="56" t="s">
        <v>63</v>
      </c>
      <c r="P228" s="56" t="s">
        <v>64</v>
      </c>
      <c r="Q228" s="56" t="s">
        <v>65</v>
      </c>
      <c r="R228" s="56" t="s">
        <v>66</v>
      </c>
      <c r="S228" s="56" t="s">
        <v>67</v>
      </c>
      <c r="T228" s="56" t="s">
        <v>68</v>
      </c>
      <c r="U228" s="56" t="s">
        <v>0</v>
      </c>
      <c r="V228" s="56" t="s">
        <v>1</v>
      </c>
    </row>
    <row r="229" spans="1:54" x14ac:dyDescent="0.35">
      <c r="B229" s="1" t="s">
        <v>73</v>
      </c>
      <c r="M229" s="1" t="s">
        <v>42</v>
      </c>
      <c r="N229" s="1">
        <v>2</v>
      </c>
      <c r="O229" s="1">
        <v>3</v>
      </c>
      <c r="P229" s="1">
        <v>4</v>
      </c>
      <c r="Q229" s="1">
        <v>6</v>
      </c>
      <c r="R229" s="1">
        <v>6</v>
      </c>
      <c r="S229" s="1">
        <v>5</v>
      </c>
      <c r="T229" s="1">
        <v>7</v>
      </c>
      <c r="U229" s="1">
        <v>9</v>
      </c>
      <c r="V229" s="1">
        <v>13</v>
      </c>
    </row>
    <row r="230" spans="1:54" x14ac:dyDescent="0.35">
      <c r="B230" s="1" t="s">
        <v>91</v>
      </c>
      <c r="C230" s="1" t="s">
        <v>49</v>
      </c>
      <c r="M230" s="1" t="s">
        <v>78</v>
      </c>
      <c r="N230" s="1">
        <v>0</v>
      </c>
      <c r="O230" s="1">
        <v>0</v>
      </c>
      <c r="P230" s="1">
        <v>0</v>
      </c>
      <c r="Q230" s="1">
        <v>1</v>
      </c>
      <c r="R230" s="1">
        <v>2</v>
      </c>
      <c r="S230" s="1">
        <v>2</v>
      </c>
      <c r="T230" s="1">
        <v>2</v>
      </c>
      <c r="U230" s="1">
        <v>3</v>
      </c>
      <c r="V230" s="1">
        <v>4</v>
      </c>
    </row>
    <row r="231" spans="1:54" x14ac:dyDescent="0.35">
      <c r="M231" s="1" t="s">
        <v>38</v>
      </c>
      <c r="N231" s="1">
        <v>577</v>
      </c>
      <c r="O231" s="1">
        <v>526</v>
      </c>
      <c r="P231" s="1">
        <v>488</v>
      </c>
      <c r="Q231" s="1">
        <v>463</v>
      </c>
      <c r="R231" s="1">
        <v>447</v>
      </c>
      <c r="S231" s="1">
        <v>428</v>
      </c>
      <c r="T231" s="1">
        <v>407</v>
      </c>
      <c r="U231" s="1">
        <v>387</v>
      </c>
      <c r="V231" s="1">
        <v>378</v>
      </c>
    </row>
    <row r="232" spans="1:54" x14ac:dyDescent="0.35">
      <c r="M232" s="1" t="s">
        <v>39</v>
      </c>
      <c r="N232" s="1">
        <v>3559</v>
      </c>
      <c r="O232" s="1">
        <v>3489</v>
      </c>
      <c r="P232" s="1">
        <v>3484</v>
      </c>
      <c r="Q232" s="1">
        <v>3488</v>
      </c>
      <c r="R232" s="1">
        <v>3515</v>
      </c>
      <c r="S232" s="1">
        <v>3519</v>
      </c>
      <c r="T232" s="1">
        <v>3476</v>
      </c>
      <c r="U232" s="1">
        <v>3400</v>
      </c>
      <c r="V232" s="1">
        <v>3366</v>
      </c>
    </row>
    <row r="233" spans="1:54" x14ac:dyDescent="0.35">
      <c r="M233" s="1" t="s">
        <v>87</v>
      </c>
      <c r="N233" s="1">
        <v>0</v>
      </c>
      <c r="O233" s="1">
        <v>0</v>
      </c>
      <c r="P233" s="1">
        <v>1</v>
      </c>
      <c r="Q233" s="1">
        <v>1</v>
      </c>
      <c r="R233" s="1">
        <v>1</v>
      </c>
      <c r="S233" s="1">
        <v>1</v>
      </c>
      <c r="T233" s="1">
        <v>1</v>
      </c>
      <c r="U233" s="1">
        <v>1</v>
      </c>
      <c r="V233" s="1">
        <v>1</v>
      </c>
    </row>
    <row r="251" spans="1:54" x14ac:dyDescent="0.35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</row>
    <row r="252" spans="1:54" x14ac:dyDescent="0.35">
      <c r="M252" s="56" t="s">
        <v>92</v>
      </c>
    </row>
    <row r="253" spans="1:54" x14ac:dyDescent="0.35">
      <c r="M253" s="56" t="s">
        <v>49</v>
      </c>
      <c r="N253" s="56" t="s">
        <v>62</v>
      </c>
      <c r="O253" s="56" t="s">
        <v>63</v>
      </c>
      <c r="P253" s="56" t="s">
        <v>64</v>
      </c>
      <c r="Q253" s="56" t="s">
        <v>65</v>
      </c>
      <c r="R253" s="56" t="s">
        <v>66</v>
      </c>
      <c r="S253" s="56" t="s">
        <v>67</v>
      </c>
      <c r="T253" s="56" t="s">
        <v>68</v>
      </c>
      <c r="U253" s="56" t="s">
        <v>0</v>
      </c>
      <c r="V253" s="56" t="s">
        <v>1</v>
      </c>
    </row>
    <row r="254" spans="1:54" x14ac:dyDescent="0.35">
      <c r="B254" s="1" t="s">
        <v>73</v>
      </c>
      <c r="M254" s="1" t="s">
        <v>38</v>
      </c>
      <c r="N254" s="1">
        <v>3</v>
      </c>
      <c r="O254" s="1">
        <v>3</v>
      </c>
      <c r="P254" s="1">
        <v>3</v>
      </c>
      <c r="Q254" s="1">
        <v>3</v>
      </c>
      <c r="R254" s="1">
        <v>3</v>
      </c>
      <c r="S254" s="1">
        <v>3</v>
      </c>
      <c r="T254" s="1">
        <v>3</v>
      </c>
      <c r="U254" s="1">
        <v>3</v>
      </c>
      <c r="V254" s="1">
        <v>3</v>
      </c>
    </row>
    <row r="255" spans="1:54" x14ac:dyDescent="0.35">
      <c r="B255" s="1" t="s">
        <v>89</v>
      </c>
      <c r="C255" s="1" t="s">
        <v>49</v>
      </c>
      <c r="M255" s="1" t="s">
        <v>39</v>
      </c>
      <c r="N255" s="1">
        <v>421</v>
      </c>
      <c r="O255" s="1">
        <v>418</v>
      </c>
      <c r="P255" s="1">
        <v>412</v>
      </c>
      <c r="Q255" s="1">
        <v>412</v>
      </c>
      <c r="R255" s="1">
        <v>417</v>
      </c>
      <c r="S255" s="1">
        <v>421</v>
      </c>
      <c r="T255" s="1">
        <v>423</v>
      </c>
      <c r="U255" s="1">
        <v>421</v>
      </c>
      <c r="V255" s="1">
        <v>418</v>
      </c>
    </row>
    <row r="256" spans="1:54" x14ac:dyDescent="0.35">
      <c r="M256" s="1" t="s">
        <v>87</v>
      </c>
      <c r="N256" s="1">
        <v>0</v>
      </c>
      <c r="O256" s="1">
        <v>0</v>
      </c>
      <c r="P256" s="1">
        <v>0</v>
      </c>
      <c r="Q256" s="1">
        <v>0</v>
      </c>
      <c r="R256" s="1">
        <v>1</v>
      </c>
      <c r="S256" s="1">
        <v>1</v>
      </c>
      <c r="T256" s="1">
        <v>1</v>
      </c>
      <c r="U256" s="1">
        <v>2</v>
      </c>
      <c r="V256" s="1">
        <v>2</v>
      </c>
    </row>
    <row r="276" spans="1:54" x14ac:dyDescent="0.35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</row>
    <row r="277" spans="1:54" x14ac:dyDescent="0.35">
      <c r="M277" s="56" t="s">
        <v>93</v>
      </c>
    </row>
    <row r="278" spans="1:54" x14ac:dyDescent="0.35">
      <c r="M278" s="56" t="s">
        <v>49</v>
      </c>
      <c r="N278" s="56" t="s">
        <v>62</v>
      </c>
      <c r="O278" s="56" t="s">
        <v>63</v>
      </c>
      <c r="P278" s="56" t="s">
        <v>64</v>
      </c>
      <c r="Q278" s="56" t="s">
        <v>65</v>
      </c>
      <c r="R278" s="56" t="s">
        <v>66</v>
      </c>
      <c r="S278" s="56" t="s">
        <v>67</v>
      </c>
      <c r="T278" s="56" t="s">
        <v>68</v>
      </c>
      <c r="U278" s="56" t="s">
        <v>0</v>
      </c>
      <c r="V278" s="56" t="s">
        <v>1</v>
      </c>
    </row>
    <row r="279" spans="1:54" x14ac:dyDescent="0.35">
      <c r="B279" s="1" t="s">
        <v>73</v>
      </c>
      <c r="M279" s="1" t="s">
        <v>42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1</v>
      </c>
      <c r="V279" s="1">
        <v>1</v>
      </c>
    </row>
    <row r="280" spans="1:54" x14ac:dyDescent="0.35">
      <c r="B280" s="1" t="s">
        <v>89</v>
      </c>
      <c r="C280" s="1" t="s">
        <v>49</v>
      </c>
      <c r="M280" s="1" t="s">
        <v>39</v>
      </c>
      <c r="N280" s="1">
        <v>88</v>
      </c>
      <c r="O280" s="1">
        <v>87</v>
      </c>
      <c r="P280" s="1">
        <v>87</v>
      </c>
      <c r="Q280" s="1">
        <v>88</v>
      </c>
      <c r="R280" s="1">
        <v>89</v>
      </c>
      <c r="S280" s="1">
        <v>89</v>
      </c>
      <c r="T280" s="1">
        <v>88</v>
      </c>
      <c r="U280" s="1">
        <v>86</v>
      </c>
      <c r="V280" s="1">
        <v>82</v>
      </c>
    </row>
    <row r="281" spans="1:54" x14ac:dyDescent="0.35">
      <c r="M281" s="1" t="s">
        <v>87</v>
      </c>
      <c r="N281" s="1">
        <v>0</v>
      </c>
      <c r="O281" s="1">
        <v>0</v>
      </c>
      <c r="P281" s="1">
        <v>0</v>
      </c>
      <c r="Q281" s="1">
        <v>0</v>
      </c>
      <c r="R281" s="1">
        <v>1</v>
      </c>
      <c r="S281" s="1">
        <v>2</v>
      </c>
      <c r="T281" s="1">
        <v>2</v>
      </c>
      <c r="U281" s="1">
        <v>2</v>
      </c>
      <c r="V281" s="1">
        <v>2</v>
      </c>
    </row>
    <row r="301" spans="1:54" x14ac:dyDescent="0.35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</row>
    <row r="302" spans="1:54" x14ac:dyDescent="0.35">
      <c r="M302" s="56" t="s">
        <v>94</v>
      </c>
    </row>
    <row r="303" spans="1:54" x14ac:dyDescent="0.35">
      <c r="M303" s="56" t="s">
        <v>49</v>
      </c>
      <c r="N303" s="56" t="s">
        <v>0</v>
      </c>
      <c r="O303" s="56" t="s">
        <v>1</v>
      </c>
      <c r="P303" s="56" t="s">
        <v>2</v>
      </c>
      <c r="Q303" s="56" t="s">
        <v>3</v>
      </c>
      <c r="R303" s="56" t="s">
        <v>4</v>
      </c>
      <c r="S303" s="56" t="s">
        <v>5</v>
      </c>
      <c r="T303" s="56" t="s">
        <v>6</v>
      </c>
      <c r="U303" s="56" t="s">
        <v>7</v>
      </c>
      <c r="V303" s="56" t="s">
        <v>8</v>
      </c>
      <c r="W303" s="56" t="s">
        <v>9</v>
      </c>
      <c r="X303" s="56" t="s">
        <v>10</v>
      </c>
      <c r="Y303" s="56" t="s">
        <v>11</v>
      </c>
    </row>
    <row r="304" spans="1:54" x14ac:dyDescent="0.35">
      <c r="B304" s="1" t="s">
        <v>73</v>
      </c>
      <c r="M304" s="1" t="s">
        <v>42</v>
      </c>
      <c r="N304" s="1">
        <v>2</v>
      </c>
      <c r="O304" s="1">
        <v>22</v>
      </c>
      <c r="P304" s="1">
        <v>32</v>
      </c>
      <c r="Q304" s="1">
        <v>45</v>
      </c>
      <c r="R304" s="1">
        <v>56</v>
      </c>
      <c r="S304" s="1">
        <v>68</v>
      </c>
      <c r="T304" s="1">
        <v>79</v>
      </c>
      <c r="U304" s="1">
        <v>93</v>
      </c>
      <c r="V304" s="1">
        <v>104</v>
      </c>
      <c r="W304" s="1">
        <v>121</v>
      </c>
      <c r="X304" s="1">
        <v>134</v>
      </c>
      <c r="Y304" s="1">
        <v>156</v>
      </c>
    </row>
    <row r="305" spans="2:25" x14ac:dyDescent="0.35">
      <c r="B305" s="1" t="s">
        <v>89</v>
      </c>
      <c r="C305" s="1" t="s">
        <v>49</v>
      </c>
      <c r="M305" s="1" t="s">
        <v>38</v>
      </c>
      <c r="N305" s="1">
        <v>19</v>
      </c>
      <c r="O305" s="1">
        <v>16</v>
      </c>
      <c r="P305" s="1">
        <v>16</v>
      </c>
      <c r="Q305" s="1">
        <v>15</v>
      </c>
      <c r="R305" s="1">
        <v>15</v>
      </c>
      <c r="S305" s="1">
        <v>15</v>
      </c>
      <c r="T305" s="1">
        <v>14</v>
      </c>
      <c r="U305" s="1">
        <v>14</v>
      </c>
      <c r="V305" s="1">
        <v>13</v>
      </c>
      <c r="W305" s="1">
        <v>13</v>
      </c>
      <c r="X305" s="1">
        <v>13</v>
      </c>
      <c r="Y305" s="1">
        <v>13</v>
      </c>
    </row>
    <row r="306" spans="2:25" x14ac:dyDescent="0.35">
      <c r="M306" s="1" t="s">
        <v>39</v>
      </c>
      <c r="N306" s="1">
        <v>305</v>
      </c>
      <c r="O306" s="1">
        <v>261</v>
      </c>
      <c r="P306" s="1">
        <v>260</v>
      </c>
      <c r="Q306" s="1">
        <v>252</v>
      </c>
      <c r="R306" s="1">
        <v>244</v>
      </c>
      <c r="S306" s="1">
        <v>240</v>
      </c>
      <c r="T306" s="1">
        <v>231</v>
      </c>
      <c r="U306" s="1">
        <v>230</v>
      </c>
      <c r="V306" s="1">
        <v>221</v>
      </c>
      <c r="W306" s="1">
        <v>221</v>
      </c>
      <c r="X306" s="1">
        <v>211</v>
      </c>
      <c r="Y306" s="1">
        <v>211</v>
      </c>
    </row>
    <row r="326" spans="1:54" x14ac:dyDescent="0.35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</row>
    <row r="327" spans="1:54" x14ac:dyDescent="0.35">
      <c r="M327" s="56" t="s">
        <v>95</v>
      </c>
    </row>
    <row r="328" spans="1:54" x14ac:dyDescent="0.35">
      <c r="M328" s="56" t="s">
        <v>49</v>
      </c>
      <c r="N328" s="56" t="s">
        <v>0</v>
      </c>
      <c r="O328" s="56" t="s">
        <v>1</v>
      </c>
      <c r="P328" s="56" t="s">
        <v>2</v>
      </c>
      <c r="Q328" s="56" t="s">
        <v>3</v>
      </c>
      <c r="R328" s="56" t="s">
        <v>4</v>
      </c>
      <c r="S328" s="56" t="s">
        <v>5</v>
      </c>
      <c r="T328" s="56" t="s">
        <v>6</v>
      </c>
      <c r="U328" s="56" t="s">
        <v>7</v>
      </c>
      <c r="V328" s="56" t="s">
        <v>8</v>
      </c>
      <c r="W328" s="56" t="s">
        <v>9</v>
      </c>
      <c r="X328" s="56" t="s">
        <v>10</v>
      </c>
      <c r="Y328" s="56" t="s">
        <v>11</v>
      </c>
    </row>
    <row r="329" spans="1:54" x14ac:dyDescent="0.35">
      <c r="B329" s="1" t="s">
        <v>73</v>
      </c>
      <c r="M329" s="1" t="s">
        <v>39</v>
      </c>
      <c r="N329" s="1">
        <v>43</v>
      </c>
      <c r="O329" s="1">
        <v>42</v>
      </c>
      <c r="P329" s="1">
        <v>42</v>
      </c>
      <c r="Q329" s="1">
        <v>43</v>
      </c>
      <c r="R329" s="1">
        <v>43</v>
      </c>
      <c r="S329" s="1">
        <v>44</v>
      </c>
      <c r="T329" s="1">
        <v>44</v>
      </c>
      <c r="U329" s="1">
        <v>45</v>
      </c>
      <c r="V329" s="1">
        <v>45</v>
      </c>
      <c r="W329" s="1">
        <v>46</v>
      </c>
      <c r="X329" s="1">
        <v>47</v>
      </c>
      <c r="Y329" s="1">
        <v>49</v>
      </c>
    </row>
    <row r="330" spans="1:54" x14ac:dyDescent="0.35">
      <c r="B330" s="1" t="s">
        <v>73</v>
      </c>
      <c r="C330" s="1" t="s">
        <v>49</v>
      </c>
    </row>
    <row r="351" spans="1:54" x14ac:dyDescent="0.35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</row>
    <row r="352" spans="1:54" x14ac:dyDescent="0.35">
      <c r="M352" s="56" t="s">
        <v>96</v>
      </c>
    </row>
    <row r="353" spans="2:25" x14ac:dyDescent="0.35">
      <c r="M353" s="56" t="s">
        <v>49</v>
      </c>
      <c r="N353" s="56" t="s">
        <v>0</v>
      </c>
      <c r="O353" s="56" t="s">
        <v>1</v>
      </c>
      <c r="P353" s="56" t="s">
        <v>2</v>
      </c>
      <c r="Q353" s="56" t="s">
        <v>3</v>
      </c>
      <c r="R353" s="56" t="s">
        <v>4</v>
      </c>
      <c r="S353" s="56" t="s">
        <v>5</v>
      </c>
      <c r="T353" s="56" t="s">
        <v>6</v>
      </c>
      <c r="U353" s="56" t="s">
        <v>7</v>
      </c>
      <c r="V353" s="56" t="s">
        <v>8</v>
      </c>
      <c r="W353" s="56" t="s">
        <v>9</v>
      </c>
      <c r="X353" s="56" t="s">
        <v>10</v>
      </c>
      <c r="Y353" s="56" t="s">
        <v>11</v>
      </c>
    </row>
    <row r="354" spans="2:25" x14ac:dyDescent="0.35">
      <c r="B354" s="1" t="s">
        <v>73</v>
      </c>
      <c r="M354" s="1" t="s">
        <v>42</v>
      </c>
      <c r="N354" s="1">
        <v>1</v>
      </c>
      <c r="O354" s="1">
        <v>1</v>
      </c>
      <c r="P354" s="1">
        <v>1</v>
      </c>
      <c r="Q354" s="1">
        <v>1</v>
      </c>
      <c r="R354" s="1">
        <v>1</v>
      </c>
      <c r="S354" s="1">
        <v>1</v>
      </c>
      <c r="T354" s="1">
        <v>1</v>
      </c>
      <c r="U354" s="1">
        <v>1</v>
      </c>
      <c r="V354" s="1">
        <v>1</v>
      </c>
      <c r="W354" s="1">
        <v>1</v>
      </c>
      <c r="X354" s="1">
        <v>1</v>
      </c>
      <c r="Y354" s="1">
        <v>1</v>
      </c>
    </row>
    <row r="355" spans="2:25" x14ac:dyDescent="0.35">
      <c r="B355" s="1" t="s">
        <v>89</v>
      </c>
      <c r="C355" s="1" t="s">
        <v>49</v>
      </c>
      <c r="M355" s="1" t="s">
        <v>39</v>
      </c>
      <c r="N355" s="1">
        <v>4</v>
      </c>
      <c r="O355" s="1">
        <v>6</v>
      </c>
      <c r="P355" s="1">
        <v>6</v>
      </c>
      <c r="Q355" s="1">
        <v>6</v>
      </c>
      <c r="R355" s="1">
        <v>5</v>
      </c>
      <c r="S355" s="1">
        <v>5</v>
      </c>
      <c r="T355" s="1">
        <v>5</v>
      </c>
      <c r="U355" s="1">
        <v>5</v>
      </c>
      <c r="V355" s="1">
        <v>5</v>
      </c>
      <c r="W355" s="1">
        <v>5</v>
      </c>
      <c r="X355" s="1">
        <v>5</v>
      </c>
      <c r="Y355" s="1">
        <v>5</v>
      </c>
    </row>
    <row r="356" spans="2:25" x14ac:dyDescent="0.35">
      <c r="M356" s="1" t="s">
        <v>87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1</v>
      </c>
      <c r="V356" s="1">
        <v>1</v>
      </c>
      <c r="W356" s="1">
        <v>1</v>
      </c>
      <c r="X356" s="1">
        <v>1</v>
      </c>
      <c r="Y356" s="1">
        <v>1</v>
      </c>
    </row>
    <row r="376" spans="1:54" x14ac:dyDescent="0.35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</row>
    <row r="377" spans="1:54" x14ac:dyDescent="0.35">
      <c r="M377" s="56" t="s">
        <v>97</v>
      </c>
    </row>
    <row r="378" spans="1:54" x14ac:dyDescent="0.35">
      <c r="M378" s="56" t="s">
        <v>49</v>
      </c>
      <c r="N378" s="56" t="s">
        <v>0</v>
      </c>
      <c r="O378" s="56" t="s">
        <v>1</v>
      </c>
      <c r="P378" s="56" t="s">
        <v>2</v>
      </c>
      <c r="Q378" s="56" t="s">
        <v>3</v>
      </c>
      <c r="R378" s="56" t="s">
        <v>4</v>
      </c>
      <c r="S378" s="56" t="s">
        <v>5</v>
      </c>
      <c r="T378" s="56" t="s">
        <v>6</v>
      </c>
      <c r="U378" s="56" t="s">
        <v>7</v>
      </c>
      <c r="V378" s="56" t="s">
        <v>8</v>
      </c>
      <c r="W378" s="56" t="s">
        <v>9</v>
      </c>
      <c r="X378" s="56" t="s">
        <v>10</v>
      </c>
      <c r="Y378" s="56" t="s">
        <v>11</v>
      </c>
    </row>
    <row r="379" spans="1:54" x14ac:dyDescent="0.35">
      <c r="B379" s="1" t="s">
        <v>73</v>
      </c>
      <c r="M379" s="1" t="s">
        <v>42</v>
      </c>
      <c r="N379" s="1">
        <v>9</v>
      </c>
      <c r="O379" s="1">
        <v>30</v>
      </c>
      <c r="P379" s="1">
        <v>62</v>
      </c>
      <c r="Q379" s="1">
        <v>107</v>
      </c>
      <c r="R379" s="1">
        <v>162</v>
      </c>
      <c r="S379" s="1">
        <v>228</v>
      </c>
      <c r="T379" s="1">
        <v>304</v>
      </c>
      <c r="U379" s="1">
        <v>392</v>
      </c>
      <c r="V379" s="1">
        <v>490</v>
      </c>
      <c r="W379" s="1">
        <v>602</v>
      </c>
      <c r="X379" s="1">
        <v>725</v>
      </c>
      <c r="Y379" s="1">
        <v>866</v>
      </c>
    </row>
    <row r="380" spans="1:54" x14ac:dyDescent="0.35">
      <c r="B380" s="1" t="s">
        <v>77</v>
      </c>
      <c r="C380" s="1" t="s">
        <v>49</v>
      </c>
      <c r="M380" s="1" t="s">
        <v>38</v>
      </c>
      <c r="N380" s="1">
        <v>387</v>
      </c>
      <c r="O380" s="1">
        <v>360</v>
      </c>
      <c r="P380" s="1">
        <v>337</v>
      </c>
      <c r="Q380" s="1">
        <v>318</v>
      </c>
      <c r="R380" s="1">
        <v>303</v>
      </c>
      <c r="S380" s="1">
        <v>290</v>
      </c>
      <c r="T380" s="1">
        <v>280</v>
      </c>
      <c r="U380" s="1">
        <v>272</v>
      </c>
      <c r="V380" s="1">
        <v>264</v>
      </c>
      <c r="W380" s="1">
        <v>258</v>
      </c>
      <c r="X380" s="1">
        <v>252</v>
      </c>
      <c r="Y380" s="1">
        <v>246</v>
      </c>
    </row>
    <row r="381" spans="1:54" x14ac:dyDescent="0.35">
      <c r="M381" s="1" t="s">
        <v>39</v>
      </c>
      <c r="N381" s="1">
        <v>3399</v>
      </c>
      <c r="O381" s="1">
        <v>3441</v>
      </c>
      <c r="P381" s="1">
        <v>3477</v>
      </c>
      <c r="Q381" s="1">
        <v>3506</v>
      </c>
      <c r="R381" s="1">
        <v>3526</v>
      </c>
      <c r="S381" s="1">
        <v>3543</v>
      </c>
      <c r="T381" s="1">
        <v>3549</v>
      </c>
      <c r="U381" s="1">
        <v>3552</v>
      </c>
      <c r="V381" s="1">
        <v>3540</v>
      </c>
      <c r="W381" s="1">
        <v>3525</v>
      </c>
      <c r="X381" s="1">
        <v>3493</v>
      </c>
      <c r="Y381" s="1">
        <v>3458</v>
      </c>
    </row>
    <row r="382" spans="1:54" x14ac:dyDescent="0.35">
      <c r="M382" s="1" t="s">
        <v>87</v>
      </c>
      <c r="N382" s="1">
        <v>1</v>
      </c>
      <c r="O382" s="1">
        <v>2</v>
      </c>
      <c r="P382" s="1">
        <v>2</v>
      </c>
      <c r="Q382" s="1">
        <v>2</v>
      </c>
      <c r="R382" s="1">
        <v>2</v>
      </c>
      <c r="S382" s="1">
        <v>2</v>
      </c>
      <c r="T382" s="1">
        <v>3</v>
      </c>
      <c r="U382" s="1">
        <v>3</v>
      </c>
      <c r="V382" s="1">
        <v>3</v>
      </c>
      <c r="W382" s="1">
        <v>3</v>
      </c>
      <c r="X382" s="1">
        <v>3</v>
      </c>
      <c r="Y382" s="1">
        <v>3</v>
      </c>
    </row>
    <row r="401" spans="1:54" x14ac:dyDescent="0.35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</row>
    <row r="402" spans="1:54" x14ac:dyDescent="0.35">
      <c r="M402" s="56" t="s">
        <v>98</v>
      </c>
    </row>
    <row r="403" spans="1:54" x14ac:dyDescent="0.35">
      <c r="M403" s="56" t="s">
        <v>49</v>
      </c>
      <c r="N403" s="56" t="s">
        <v>0</v>
      </c>
      <c r="O403" s="56" t="s">
        <v>1</v>
      </c>
      <c r="P403" s="56" t="s">
        <v>2</v>
      </c>
      <c r="Q403" s="56" t="s">
        <v>3</v>
      </c>
      <c r="R403" s="56" t="s">
        <v>4</v>
      </c>
      <c r="S403" s="56" t="s">
        <v>5</v>
      </c>
      <c r="T403" s="56" t="s">
        <v>6</v>
      </c>
      <c r="U403" s="56" t="s">
        <v>7</v>
      </c>
      <c r="V403" s="56" t="s">
        <v>8</v>
      </c>
      <c r="W403" s="56" t="s">
        <v>9</v>
      </c>
      <c r="X403" s="56" t="s">
        <v>10</v>
      </c>
      <c r="Y403" s="56" t="s">
        <v>11</v>
      </c>
    </row>
    <row r="404" spans="1:54" x14ac:dyDescent="0.35">
      <c r="B404" s="1" t="s">
        <v>73</v>
      </c>
      <c r="M404" s="1" t="s">
        <v>42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1</v>
      </c>
      <c r="W404" s="1">
        <v>1</v>
      </c>
      <c r="X404" s="1">
        <v>1</v>
      </c>
      <c r="Y404" s="1">
        <v>2</v>
      </c>
    </row>
    <row r="405" spans="1:54" x14ac:dyDescent="0.35">
      <c r="B405" s="1" t="s">
        <v>89</v>
      </c>
      <c r="C405" s="1" t="s">
        <v>49</v>
      </c>
      <c r="M405" s="1" t="s">
        <v>39</v>
      </c>
      <c r="N405" s="1">
        <v>420</v>
      </c>
      <c r="O405" s="1">
        <v>419</v>
      </c>
      <c r="P405" s="1">
        <v>419</v>
      </c>
      <c r="Q405" s="1">
        <v>420</v>
      </c>
      <c r="R405" s="1">
        <v>422</v>
      </c>
      <c r="S405" s="1">
        <v>424</v>
      </c>
      <c r="T405" s="1">
        <v>427</v>
      </c>
      <c r="U405" s="1">
        <v>430</v>
      </c>
      <c r="V405" s="1">
        <v>433</v>
      </c>
      <c r="W405" s="1">
        <v>437</v>
      </c>
      <c r="X405" s="1">
        <v>441</v>
      </c>
      <c r="Y405" s="1">
        <v>446</v>
      </c>
    </row>
    <row r="406" spans="1:54" x14ac:dyDescent="0.35">
      <c r="M406" s="1" t="s">
        <v>87</v>
      </c>
      <c r="N406" s="1">
        <v>2</v>
      </c>
      <c r="O406" s="1">
        <v>2</v>
      </c>
      <c r="P406" s="1">
        <v>2</v>
      </c>
      <c r="Q406" s="1">
        <v>2</v>
      </c>
      <c r="R406" s="1">
        <v>2</v>
      </c>
      <c r="S406" s="1">
        <v>2</v>
      </c>
      <c r="T406" s="1">
        <v>1</v>
      </c>
      <c r="U406" s="1">
        <v>1</v>
      </c>
      <c r="V406" s="1">
        <v>1</v>
      </c>
      <c r="W406" s="1">
        <v>1</v>
      </c>
      <c r="X406" s="1">
        <v>1</v>
      </c>
      <c r="Y406" s="1">
        <v>1</v>
      </c>
    </row>
    <row r="426" spans="1:54" x14ac:dyDescent="0.35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</row>
    <row r="427" spans="1:54" x14ac:dyDescent="0.35">
      <c r="M427" s="56" t="s">
        <v>99</v>
      </c>
    </row>
    <row r="428" spans="1:54" x14ac:dyDescent="0.35">
      <c r="M428" s="56" t="s">
        <v>49</v>
      </c>
      <c r="N428" s="56" t="s">
        <v>0</v>
      </c>
      <c r="O428" s="56" t="s">
        <v>1</v>
      </c>
      <c r="P428" s="56" t="s">
        <v>2</v>
      </c>
      <c r="Q428" s="56" t="s">
        <v>3</v>
      </c>
      <c r="R428" s="56" t="s">
        <v>4</v>
      </c>
      <c r="S428" s="56" t="s">
        <v>5</v>
      </c>
      <c r="T428" s="56" t="s">
        <v>6</v>
      </c>
      <c r="U428" s="56" t="s">
        <v>7</v>
      </c>
      <c r="V428" s="56" t="s">
        <v>8</v>
      </c>
      <c r="W428" s="56" t="s">
        <v>9</v>
      </c>
      <c r="X428" s="56" t="s">
        <v>10</v>
      </c>
      <c r="Y428" s="56" t="s">
        <v>11</v>
      </c>
    </row>
    <row r="429" spans="1:54" x14ac:dyDescent="0.35">
      <c r="B429" s="1" t="s">
        <v>73</v>
      </c>
      <c r="M429" s="1" t="s">
        <v>42</v>
      </c>
      <c r="N429" s="1">
        <v>1</v>
      </c>
      <c r="O429" s="1">
        <v>1</v>
      </c>
      <c r="P429" s="1">
        <v>2</v>
      </c>
      <c r="Q429" s="1">
        <v>3</v>
      </c>
      <c r="R429" s="1">
        <v>4</v>
      </c>
      <c r="S429" s="1">
        <v>5</v>
      </c>
      <c r="T429" s="1">
        <v>6</v>
      </c>
      <c r="U429" s="1">
        <v>7</v>
      </c>
      <c r="V429" s="1">
        <v>9</v>
      </c>
      <c r="W429" s="1">
        <v>10</v>
      </c>
      <c r="X429" s="1">
        <v>11</v>
      </c>
      <c r="Y429" s="1">
        <v>12</v>
      </c>
    </row>
    <row r="430" spans="1:54" x14ac:dyDescent="0.35">
      <c r="B430" s="1" t="s">
        <v>89</v>
      </c>
      <c r="C430" s="1" t="s">
        <v>49</v>
      </c>
      <c r="M430" s="1" t="s">
        <v>39</v>
      </c>
      <c r="N430" s="1">
        <v>110</v>
      </c>
      <c r="O430" s="1">
        <v>107</v>
      </c>
      <c r="P430" s="1">
        <v>105</v>
      </c>
      <c r="Q430" s="1">
        <v>103</v>
      </c>
      <c r="R430" s="1">
        <v>100</v>
      </c>
      <c r="S430" s="1">
        <v>98</v>
      </c>
      <c r="T430" s="1">
        <v>96</v>
      </c>
      <c r="U430" s="1">
        <v>94</v>
      </c>
      <c r="V430" s="1">
        <v>93</v>
      </c>
      <c r="W430" s="1">
        <v>91</v>
      </c>
      <c r="X430" s="1">
        <v>90</v>
      </c>
      <c r="Y430" s="1">
        <v>88</v>
      </c>
    </row>
    <row r="431" spans="1:54" x14ac:dyDescent="0.35">
      <c r="M431" s="1" t="s">
        <v>87</v>
      </c>
      <c r="N431" s="1">
        <v>2</v>
      </c>
      <c r="O431" s="1">
        <v>2</v>
      </c>
      <c r="P431" s="1">
        <v>2</v>
      </c>
      <c r="Q431" s="1">
        <v>2</v>
      </c>
      <c r="R431" s="1">
        <v>3</v>
      </c>
      <c r="S431" s="1">
        <v>3</v>
      </c>
      <c r="T431" s="1">
        <v>4</v>
      </c>
      <c r="U431" s="1">
        <v>5</v>
      </c>
      <c r="V431" s="1">
        <v>5</v>
      </c>
      <c r="W431" s="1">
        <v>6</v>
      </c>
      <c r="X431" s="1">
        <v>6</v>
      </c>
      <c r="Y431" s="1">
        <v>6</v>
      </c>
    </row>
  </sheetData>
  <pageMargins left="0.7" right="0.7" top="0.75" bottom="0.75" header="0.3" footer="0.3"/>
  <pageSetup paperSize="9" orientation="portrait" horizontalDpi="300" verticalDpi="300"/>
  <drawing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014F7A04-046F-4539-B408-38167C3C250E}"/>
</file>

<file path=customXml/itemProps2.xml><?xml version="1.0" encoding="utf-8"?>
<ds:datastoreItem xmlns:ds="http://schemas.openxmlformats.org/officeDocument/2006/customXml" ds:itemID="{0641AEE3-D9A8-4AA6-B897-1790B8E01FF9}"/>
</file>

<file path=customXml/itemProps3.xml><?xml version="1.0" encoding="utf-8"?>
<ds:datastoreItem xmlns:ds="http://schemas.openxmlformats.org/officeDocument/2006/customXml" ds:itemID="{F74453BD-612B-48A5-BBD9-37E9643CD1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Velkommen</vt:lpstr>
      <vt:lpstr>Energiforbrug</vt:lpstr>
      <vt:lpstr>Udledninger</vt:lpstr>
      <vt:lpstr>Salg</vt:lpstr>
      <vt:lpstr>Bestand</vt:lpstr>
      <vt:lpstr>4A Ekstra figurer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B037394</dc:creator>
  <cp:lastModifiedBy>Birgitte Gersfelt-Larsen</cp:lastModifiedBy>
  <dcterms:created xsi:type="dcterms:W3CDTF">2021-04-23T13:44:03Z</dcterms:created>
  <dcterms:modified xsi:type="dcterms:W3CDTF">2021-04-26T09:56:13Z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