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ustomProperty10.bin" ContentType="application/vnd.openxmlformats-officedocument.spreadsheetml.customProperty"/>
  <Override PartName="/xl/customProperty11.bin" ContentType="application/vnd.openxmlformats-officedocument.spreadsheetml.customProperty"/>
  <Override PartName="/xl/customProperty12.bin" ContentType="application/vnd.openxmlformats-officedocument.spreadsheetml.customProperty"/>
  <Override PartName="/xl/customProperty13.bin" ContentType="application/vnd.openxmlformats-officedocument.spreadsheetml.customProperty"/>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charts/chart20.xml" ContentType="application/vnd.openxmlformats-officedocument.drawingml.chart+xml"/>
  <Override PartName="/xl/charts/style20.xml" ContentType="application/vnd.ms-office.chartstyle+xml"/>
  <Override PartName="/xl/charts/colors20.xml" ContentType="application/vnd.ms-office.chartcolorstyle+xml"/>
  <Override PartName="/xl/customProperty14.bin" ContentType="application/vnd.openxmlformats-officedocument.spreadsheetml.customProperty"/>
  <Override PartName="/xl/customProperty15.bin" ContentType="application/vnd.openxmlformats-officedocument.spreadsheetml.customProperty"/>
  <Override PartName="/xl/drawings/drawing2.xml" ContentType="application/vnd.openxmlformats-officedocument.drawing+xml"/>
  <Override PartName="/xl/charts/chart21.xml" ContentType="application/vnd.openxmlformats-officedocument.drawingml.chart+xml"/>
  <Override PartName="/xl/charts/style21.xml" ContentType="application/vnd.ms-office.chartstyle+xml"/>
  <Override PartName="/xl/charts/colors21.xml" ContentType="application/vnd.ms-office.chartcolorstyle+xml"/>
  <Override PartName="/xl/charts/chart22.xml" ContentType="application/vnd.openxmlformats-officedocument.drawingml.chart+xml"/>
  <Override PartName="/xl/charts/style22.xml" ContentType="application/vnd.ms-office.chartstyle+xml"/>
  <Override PartName="/xl/charts/colors22.xml" ContentType="application/vnd.ms-office.chartcolorstyle+xml"/>
  <Override PartName="/xl/charts/chart23.xml" ContentType="application/vnd.openxmlformats-officedocument.drawingml.chart+xml"/>
  <Override PartName="/xl/charts/style23.xml" ContentType="application/vnd.ms-office.chartstyle+xml"/>
  <Override PartName="/xl/charts/colors23.xml" ContentType="application/vnd.ms-office.chartcolorstyle+xml"/>
  <Override PartName="/xl/customProperty16.bin" ContentType="application/vnd.openxmlformats-officedocument.spreadsheetml.customProperty"/>
  <Override PartName="/xl/drawings/drawing3.xml" ContentType="application/vnd.openxmlformats-officedocument.drawing+xml"/>
  <Override PartName="/xl/charts/chart24.xml" ContentType="application/vnd.openxmlformats-officedocument.drawingml.chart+xml"/>
  <Override PartName="/xl/charts/style24.xml" ContentType="application/vnd.ms-office.chartstyle+xml"/>
  <Override PartName="/xl/charts/colors24.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bookViews>
    <workbookView xWindow="0" yWindow="0" windowWidth="19200" windowHeight="7500" tabRatio="867" activeTab="3"/>
  </bookViews>
  <sheets>
    <sheet name="Introduktion" sheetId="18" r:id="rId1"/>
    <sheet name="Brændselspriser" sheetId="2" r:id="rId2"/>
    <sheet name="CO2-kvotepris" sheetId="3" r:id="rId3"/>
    <sheet name="Elforbrug" sheetId="10" r:id="rId4"/>
    <sheet name="Fjernvarmeforbrug" sheetId="4" r:id="rId5"/>
    <sheet name="Kraftværksoversigt" sheetId="15" r:id="rId6"/>
    <sheet name="Kraftværkskapaciteter" sheetId="6" r:id="rId7"/>
    <sheet name="Vindmøller" sheetId="13" r:id="rId8"/>
    <sheet name="Udlandsforbindelser" sheetId="14" r:id="rId9"/>
    <sheet name="Solceller" sheetId="7" r:id="rId10"/>
    <sheet name="Gas" sheetId="9" r:id="rId11"/>
    <sheet name="Ellagring" sheetId="11" r:id="rId12"/>
    <sheet name="Figurer" sheetId="12" r:id="rId13"/>
    <sheet name="El- og fjernvarmeproduktion" sheetId="20" r:id="rId14"/>
    <sheet name="VE-kapaciteter - Ultimo" sheetId="16" r:id="rId15"/>
    <sheet name="PtX-kapacitet - Ultimo" sheetId="17" r:id="rId16"/>
  </sheets>
  <definedNames>
    <definedName name="description">#REF!</definedName>
    <definedName name="description_detail">#REF!</definedName>
    <definedName name="description_detail_prev">#REF!</definedName>
    <definedName name="description_man">#REF!</definedName>
    <definedName name="description_prev">#REF!</definedName>
    <definedName name="onshore">Vindmøller!$E$30</definedName>
    <definedName name="region_code">#REF!</definedName>
    <definedName name="region_code_prev">#REF!</definedName>
    <definedName name="sheet">#REF!</definedName>
    <definedName name="sheet_prev">#REF!</definedName>
    <definedName name="unit">#REF!</definedName>
    <definedName name="unit_prev">#REF!</definedName>
    <definedName name="value">#REF!</definedName>
    <definedName name="value_prev">#REF!</definedName>
    <definedName name="year">#REF!</definedName>
    <definedName name="year_prev">#REF!</definedName>
  </definedNames>
  <calcPr calcId="162913"/>
</workbook>
</file>

<file path=xl/calcChain.xml><?xml version="1.0" encoding="utf-8"?>
<calcChain xmlns="http://schemas.openxmlformats.org/spreadsheetml/2006/main">
  <c r="B6" i="18" l="1"/>
  <c r="B7" i="18"/>
  <c r="B8" i="18"/>
  <c r="B9" i="18"/>
  <c r="B10" i="18"/>
  <c r="B11" i="18"/>
  <c r="B12" i="18"/>
  <c r="B13" i="18"/>
  <c r="B14" i="18"/>
  <c r="B15" i="18"/>
  <c r="B16" i="18"/>
  <c r="B17" i="18"/>
  <c r="B18" i="18"/>
  <c r="B19" i="18"/>
  <c r="B5" i="18"/>
  <c r="E6" i="18"/>
  <c r="E7" i="18"/>
  <c r="E8" i="18"/>
  <c r="E9" i="18"/>
  <c r="E10" i="18"/>
  <c r="E11" i="18"/>
  <c r="E12" i="18"/>
  <c r="E13" i="18"/>
  <c r="E14" i="18"/>
  <c r="E15" i="18"/>
  <c r="E16" i="18"/>
  <c r="E17" i="18"/>
  <c r="E18" i="18"/>
  <c r="E19" i="18"/>
  <c r="E5" i="18"/>
</calcChain>
</file>

<file path=xl/sharedStrings.xml><?xml version="1.0" encoding="utf-8"?>
<sst xmlns="http://schemas.openxmlformats.org/spreadsheetml/2006/main" count="1601" uniqueCount="547">
  <si>
    <t>Elforbrug</t>
  </si>
  <si>
    <t>DK1</t>
  </si>
  <si>
    <t>DK2</t>
  </si>
  <si>
    <t>GWh</t>
  </si>
  <si>
    <t>Brændselspriser</t>
  </si>
  <si>
    <t>Kraftværkskapaciteter</t>
  </si>
  <si>
    <t>Udlandsforbindelser</t>
  </si>
  <si>
    <t>Import DK1</t>
  </si>
  <si>
    <t>Import DK2</t>
  </si>
  <si>
    <t>Eksport DK1</t>
  </si>
  <si>
    <t>Eksport DK2</t>
  </si>
  <si>
    <t>Fjernvarmeforbrug</t>
  </si>
  <si>
    <t>Gasforbrug</t>
  </si>
  <si>
    <t>El- og varmeproduktion</t>
  </si>
  <si>
    <t>Husholdninger</t>
  </si>
  <si>
    <t>Øvrig</t>
  </si>
  <si>
    <t>Vindmøller</t>
  </si>
  <si>
    <t>Kul, råolie og naturgas</t>
  </si>
  <si>
    <t>Kul</t>
  </si>
  <si>
    <t>Råolie</t>
  </si>
  <si>
    <t>Naturgas</t>
  </si>
  <si>
    <t>An centralt værk</t>
  </si>
  <si>
    <t>Fuelolie</t>
  </si>
  <si>
    <t>Gasolie</t>
  </si>
  <si>
    <t>An decentralt værk</t>
  </si>
  <si>
    <t>Træpiller, træflis og halm</t>
  </si>
  <si>
    <t>Træflis</t>
  </si>
  <si>
    <t>Træpiller</t>
  </si>
  <si>
    <t>Kilde: Energistyrelsens fremskrivninger.</t>
  </si>
  <si>
    <t>Halm</t>
  </si>
  <si>
    <r>
      <t>CO</t>
    </r>
    <r>
      <rPr>
        <b/>
        <vertAlign val="subscript"/>
        <sz val="15"/>
        <color theme="0"/>
        <rFont val="Calibri"/>
        <family val="2"/>
        <scheme val="minor"/>
      </rPr>
      <t>2</t>
    </r>
    <r>
      <rPr>
        <b/>
        <sz val="15"/>
        <color theme="0"/>
        <rFont val="Calibri"/>
        <family val="2"/>
        <scheme val="minor"/>
      </rPr>
      <t>-kvotepris</t>
    </r>
  </si>
  <si>
    <t xml:space="preserve">Kilde: Finansministeriet. </t>
  </si>
  <si>
    <t>Erhverv</t>
  </si>
  <si>
    <t>Tab</t>
  </si>
  <si>
    <t>I alt</t>
  </si>
  <si>
    <t>Fjernvarmeforbrug, Danmark (PJ)</t>
  </si>
  <si>
    <t>Central elkapacitet</t>
  </si>
  <si>
    <t>Central elkapacitet (MW, primo år)</t>
  </si>
  <si>
    <t>Vestdanmark (DK1)</t>
  </si>
  <si>
    <t>Østdanmark (DK2)</t>
  </si>
  <si>
    <t>I alt, Danmark</t>
  </si>
  <si>
    <t>Anlæg, der er enten konserveret eller betinget driftsklar og tages ud af drift i løbet af 2022 er ikke medtaget i oversigten.</t>
  </si>
  <si>
    <t>Decentral elkapacitet</t>
  </si>
  <si>
    <t>Decentral elkapacitet, Vestdanmark (MW, primo år)</t>
  </si>
  <si>
    <t>Baseret på naturgas</t>
  </si>
  <si>
    <t>Baseret på øvrige typer brændsler</t>
  </si>
  <si>
    <t>I alt, Vestdanmark</t>
  </si>
  <si>
    <t>Oversigten medtager decentrale kraftvarmeanlæg i centrale såvel som decentrale fjernvarmeområder.</t>
  </si>
  <si>
    <t>Der findes udover den opgjorte decentrale kapacitet også nogle anlæg, der normalvis ikke leverer til det kollektive net og derfor er udeholdt af oversigten.</t>
  </si>
  <si>
    <t>Decentral elkapacitet, Østdanmark (MW, primo år)</t>
  </si>
  <si>
    <t>I alt, Østdanmark</t>
  </si>
  <si>
    <t>Data til figurer</t>
  </si>
  <si>
    <t>Elkapacitet (MW, primo år)</t>
  </si>
  <si>
    <t>Centrale værker</t>
  </si>
  <si>
    <t>Decentrale værker</t>
  </si>
  <si>
    <t>Status</t>
  </si>
  <si>
    <t>Kapaciteter</t>
  </si>
  <si>
    <t>Solceller (MW, primo år)</t>
  </si>
  <si>
    <t>Taganlæg</t>
  </si>
  <si>
    <t>Markanlæg</t>
  </si>
  <si>
    <t>Vestdanmark</t>
  </si>
  <si>
    <t>Østdanmark</t>
  </si>
  <si>
    <t>Produktion</t>
  </si>
  <si>
    <t>Solceller (TWh)</t>
  </si>
  <si>
    <t>Fuldlasttimer (gennemsnitlig)</t>
  </si>
  <si>
    <t>Solceller</t>
  </si>
  <si>
    <t>Solceller, Vestdanmark (MW, primo år)</t>
  </si>
  <si>
    <t>Solceller, Østdanmark (MW, primo år)</t>
  </si>
  <si>
    <t>Kraftværksoversigt</t>
  </si>
  <si>
    <t>Alle tal er angivet i øvre brændværdi.</t>
  </si>
  <si>
    <t>Gasforbrug i Danmark (GWh)</t>
  </si>
  <si>
    <t>Bygge-anlæg</t>
  </si>
  <si>
    <t>Heraf proces</t>
  </si>
  <si>
    <t>Heraf rumvarme</t>
  </si>
  <si>
    <t>Engros- og detailhandel</t>
  </si>
  <si>
    <t>Fiskeri</t>
  </si>
  <si>
    <t>Fremstillingserhverv</t>
  </si>
  <si>
    <t>Landbrug</t>
  </si>
  <si>
    <t>Offentlig service</t>
  </si>
  <si>
    <t>Privat service</t>
  </si>
  <si>
    <t>Transport</t>
  </si>
  <si>
    <t>heraf vejtransport</t>
  </si>
  <si>
    <t>heraf søtransport</t>
  </si>
  <si>
    <t xml:space="preserve">I alt </t>
  </si>
  <si>
    <t>Generelle antagelser</t>
  </si>
  <si>
    <t>Nettab</t>
  </si>
  <si>
    <t>Kilde: Energinet.</t>
  </si>
  <si>
    <t xml:space="preserve">Klassisk elforbrug </t>
  </si>
  <si>
    <t>Elforbrug, Vestdanmark (GWh)</t>
  </si>
  <si>
    <t>Nettoforbrug</t>
  </si>
  <si>
    <t>Bruttoforbrug</t>
  </si>
  <si>
    <t>Elforbrug, Østdanmark (GWh)</t>
  </si>
  <si>
    <t>Elforbrug, Danmark (GWh)</t>
  </si>
  <si>
    <t>Individuelle varmepumper</t>
  </si>
  <si>
    <t>Store varmepumper</t>
  </si>
  <si>
    <t>Elkapacitet</t>
  </si>
  <si>
    <t>Elkapacitet, Vestdanmark (MW, primo år)</t>
  </si>
  <si>
    <t>Centrale områder</t>
  </si>
  <si>
    <t>Decentrale områder</t>
  </si>
  <si>
    <t>Elkapacitet, Østdanmark (MW, primo år)</t>
  </si>
  <si>
    <t>Elkapacitet, Danmark (MW, primo år)</t>
  </si>
  <si>
    <t>Kilde: Energistyrelsen. Energiproducenttællingen (EPT) samt beregningsresultater fra DH-Invest og Ramses.</t>
  </si>
  <si>
    <t>Netto elforbrug, Vestdanmark (GWh)</t>
  </si>
  <si>
    <t>Netto elforbrug, Østdanmark (GWh)</t>
  </si>
  <si>
    <t>Netto elforbrug, Danmark (GWh)</t>
  </si>
  <si>
    <t>Elkedler</t>
  </si>
  <si>
    <t>Netto elforbrug (GWh)</t>
  </si>
  <si>
    <t>Datacentre</t>
  </si>
  <si>
    <t>Power-to-X</t>
  </si>
  <si>
    <t>Elkapacitet (MW)</t>
  </si>
  <si>
    <t>Danmark</t>
  </si>
  <si>
    <t>Geografisk fordeling af elforbrug for vej- og søtransport</t>
  </si>
  <si>
    <t>Banetransport</t>
  </si>
  <si>
    <t>Søtransport</t>
  </si>
  <si>
    <t>Lufttransport</t>
  </si>
  <si>
    <t>Vej- og søtransport</t>
  </si>
  <si>
    <t>Elforbrug til- vej og søtransport, Vestdanmark (GWh)</t>
  </si>
  <si>
    <t>Elforbrug til- vej og søtransport, Østdanmark (GWh)</t>
  </si>
  <si>
    <t>Elforbrug til- vej og søtransport, Danmark (GWh)</t>
  </si>
  <si>
    <t>Elforbrug til banetransport, Vestdanmark (GWh)</t>
  </si>
  <si>
    <t>heraf fjern- og regionaltog</t>
  </si>
  <si>
    <t>heraf godstog</t>
  </si>
  <si>
    <t>heraf letbaner, S-tog og Metro</t>
  </si>
  <si>
    <t>Elforbrug til banetransport, Østdanmark (GWh)</t>
  </si>
  <si>
    <t>Elforbrug til banetransport, Danmark (GWh)</t>
  </si>
  <si>
    <t>Elforbrug til lufttransport, Vestdanmark (GWh)</t>
  </si>
  <si>
    <t>heraf indenrigsluftfart</t>
  </si>
  <si>
    <t>Elforbrug til lufttransport, Østdanmark (GWh)</t>
  </si>
  <si>
    <t>Elforbrug til lufttransport, Danmark (GWh)</t>
  </si>
  <si>
    <t>Netto elforbrug (TWh)</t>
  </si>
  <si>
    <t>Klassisk elforbrug</t>
  </si>
  <si>
    <t>Fuldlasttimer (MWh/MW)</t>
  </si>
  <si>
    <t>Ellagring</t>
  </si>
  <si>
    <t>heraf udenrigsluftfart</t>
  </si>
  <si>
    <t>Figurer</t>
  </si>
  <si>
    <t>Solceller, Vestdanmark (TWh)</t>
  </si>
  <si>
    <t>Solceller, Østdanmark (TWh)</t>
  </si>
  <si>
    <t>Gas til udlandet (GWh)</t>
  </si>
  <si>
    <t>Gas til Sverige via Danmark</t>
  </si>
  <si>
    <t>Gas fra Nordsøen til Holland</t>
  </si>
  <si>
    <t>Gas til Polen fra den danske del af Nordsøen</t>
  </si>
  <si>
    <t>Gas til Polen fra Norge</t>
  </si>
  <si>
    <r>
      <t xml:space="preserve">I alt, forbrug og eksport via dansk infrastruktur (GWh) </t>
    </r>
    <r>
      <rPr>
        <b/>
        <i/>
        <vertAlign val="superscript"/>
        <sz val="11"/>
        <color rgb="FF0A515D"/>
        <rFont val="Calibri"/>
        <family val="2"/>
      </rPr>
      <t>*</t>
    </r>
  </si>
  <si>
    <t>Samlet forbrug og eksport via dansk infrastruktur, incl. gas fra Norge</t>
  </si>
  <si>
    <t>Samlet forbrug og eksport via dansk infrastruktur, excl gas fra Norge</t>
  </si>
  <si>
    <r>
      <t xml:space="preserve">Note </t>
    </r>
    <r>
      <rPr>
        <vertAlign val="superscript"/>
        <sz val="9"/>
        <color theme="1"/>
        <rFont val="Calibri"/>
        <family val="2"/>
      </rPr>
      <t>(*)</t>
    </r>
    <r>
      <rPr>
        <sz val="9"/>
        <color theme="1"/>
        <rFont val="Calibri"/>
        <family val="2"/>
      </rPr>
      <t>: Gas til Holland indregnes ikke her, da det ikke flyder gennem dansk infrastruktur</t>
    </r>
  </si>
  <si>
    <t>Produktion og import</t>
  </si>
  <si>
    <t>Forbrug og eksport</t>
  </si>
  <si>
    <t>Gas fra danske kilder (GWh)</t>
  </si>
  <si>
    <t>Produktion af salgsgas fra den danske del af Nordsøen</t>
  </si>
  <si>
    <t xml:space="preserve">    heraf leverancer til det danske gasnet via Nybro</t>
  </si>
  <si>
    <t>I alt til dansk net fra danske kilder</t>
  </si>
  <si>
    <t>Gas fra udenlandske kilder (GWh)</t>
  </si>
  <si>
    <t xml:space="preserve">Gas fra Norge til Polen </t>
  </si>
  <si>
    <t>Nettoimport fra Tyskland (positive tal betyder import)</t>
  </si>
  <si>
    <t xml:space="preserve">I alt, leverancer via dansk infrastruktur (GWh) </t>
  </si>
  <si>
    <t xml:space="preserve">Samlede leverancer til dansk infrastruktur, incl gas fra Norge </t>
  </si>
  <si>
    <t xml:space="preserve">Samlede leverancer til dansk infrastruktur, excl gas fra Norge </t>
  </si>
  <si>
    <t>Sammensætning af ledningsgas i dansk forbrug</t>
  </si>
  <si>
    <t>Samlet dansk gasforbrug</t>
  </si>
  <si>
    <t>Grøn gas som andel af dansk forbrug</t>
  </si>
  <si>
    <t>Baltic Pipe</t>
  </si>
  <si>
    <r>
      <t>Naturgas</t>
    </r>
    <r>
      <rPr>
        <b/>
        <i/>
        <sz val="11"/>
        <color rgb="FF0A515D"/>
        <rFont val="Calibri"/>
        <family val="2"/>
      </rPr>
      <t xml:space="preserve"> til Polen gennem DK via Baltic Pipe (GWh)</t>
    </r>
  </si>
  <si>
    <t>Årsmængder gennem det danske system</t>
  </si>
  <si>
    <t>Supplerende data til figurer</t>
  </si>
  <si>
    <t>Transit til Sverige</t>
  </si>
  <si>
    <t>Fra</t>
  </si>
  <si>
    <t>Til</t>
  </si>
  <si>
    <t>Skagerrak*</t>
  </si>
  <si>
    <t>NO</t>
  </si>
  <si>
    <t>Konti-Skan</t>
  </si>
  <si>
    <t>SE</t>
  </si>
  <si>
    <t>DE</t>
  </si>
  <si>
    <t>COBRAcable</t>
  </si>
  <si>
    <t>NL</t>
  </si>
  <si>
    <t>GB</t>
  </si>
  <si>
    <t>* Skagerrak overgik til implicit nettabshåndtering i februar 2021, hvilket betyder at forbindelsen nu har 1680 MW i afsenderenden og 1632 MW i modtagerenden (benyttet i tabellen), svarende til et tab på 2.9%.</t>
  </si>
  <si>
    <t>Kilde: Energinet</t>
  </si>
  <si>
    <t>Øresund</t>
  </si>
  <si>
    <t>Kontek</t>
  </si>
  <si>
    <t>Kriegers Flak</t>
  </si>
  <si>
    <t>Storebælt</t>
  </si>
  <si>
    <t>Energiøer</t>
  </si>
  <si>
    <t>Energiø Bornholm</t>
  </si>
  <si>
    <t>Bornholm</t>
  </si>
  <si>
    <t>Tyskland</t>
  </si>
  <si>
    <t xml:space="preserve">Tyskland </t>
  </si>
  <si>
    <t>Energiø Nordsøen</t>
  </si>
  <si>
    <t>Kilde: Energistyrelsen</t>
  </si>
  <si>
    <t>Maksimum Net Transfer Capacity (MW, primo år)</t>
  </si>
  <si>
    <t>Inklusiv forbindelserne mellem energiøerne og udlandet</t>
  </si>
  <si>
    <t>Eksklusiv Storebæltsforbindelsen og forbindelserne mellem DK1/DK2 og energiøerne</t>
  </si>
  <si>
    <t>VE-kapaciteter opgjort ultimo året (til brug for sammenligninger)</t>
  </si>
  <si>
    <t>For at kunne sammenligne analyseforudsætningerne med Energistyrelsens Klimafremfremskrivning, er der lavet tabeller hvor kapaciteter for vind og sol er opgjort ultimo året.</t>
  </si>
  <si>
    <t>Tabellernes layout er endvidere tilpasset klimafremskrivningens layout, så det er nemmere at sammenligne.</t>
  </si>
  <si>
    <t>Kapaciteten ultimo et givent år er fastlagt som kapaciteten primo det efterfølgende år. Eksempelvis er kapaciteten ultimo 2029 fastlagt som kapaciteten primo 2030.</t>
  </si>
  <si>
    <t>Landvind</t>
  </si>
  <si>
    <t>Havvind</t>
  </si>
  <si>
    <t>Ultimo år</t>
  </si>
  <si>
    <t>MW</t>
  </si>
  <si>
    <t>Eksisterende</t>
  </si>
  <si>
    <t>Nye</t>
  </si>
  <si>
    <t>Husstand</t>
  </si>
  <si>
    <t>Testcentre</t>
  </si>
  <si>
    <t>Åben dør</t>
  </si>
  <si>
    <t>Udbud</t>
  </si>
  <si>
    <t>Ekstra</t>
  </si>
  <si>
    <t>PtX-kapacitet (elkapacitet) opgjort ultimo året (til brug for sammenligninger)</t>
  </si>
  <si>
    <t>For at kunne sammenligne analyseforudsætningerne med Energistyrelsens Klimafremfremskrivning, er der lavet en tabel hvor kapacitet for PtX er opgjort ultimo året.</t>
  </si>
  <si>
    <t>PtX (elkapacitet)</t>
  </si>
  <si>
    <t>Centrale kraftvarmeanlæg</t>
  </si>
  <si>
    <t>Kraftværk</t>
  </si>
  <si>
    <t>Anlæg</t>
  </si>
  <si>
    <t>Kort navn</t>
  </si>
  <si>
    <t>Bemærkninger</t>
  </si>
  <si>
    <t>Idriftsat (år)</t>
  </si>
  <si>
    <t>Elkapacitet ved overlast (MW)</t>
  </si>
  <si>
    <t>Esbjergværket</t>
  </si>
  <si>
    <t>Blok 3</t>
  </si>
  <si>
    <t>ESV3</t>
  </si>
  <si>
    <t>Driftsklar</t>
  </si>
  <si>
    <t>x</t>
  </si>
  <si>
    <t/>
  </si>
  <si>
    <t>Fynsværket</t>
  </si>
  <si>
    <t>Blok 7.1</t>
  </si>
  <si>
    <t>FYV7.1</t>
  </si>
  <si>
    <t>Blok 8</t>
  </si>
  <si>
    <t>FYV8</t>
  </si>
  <si>
    <t>Varmeaftalen udløber 31.12.2035.</t>
  </si>
  <si>
    <t>Herningværket</t>
  </si>
  <si>
    <t>HEV</t>
  </si>
  <si>
    <t>Værket er opgraderet med røggaskondensering og levetidsforlænget i 2019. Varmeaftale udløber 31.12.2033.</t>
  </si>
  <si>
    <t>Nordjyllandsværket</t>
  </si>
  <si>
    <t>NJV3</t>
  </si>
  <si>
    <t>Varmeaftalen udløber 31.12.2028.</t>
  </si>
  <si>
    <t>Skærbækværket</t>
  </si>
  <si>
    <t>SKV3</t>
  </si>
  <si>
    <t>90 MW træflis fra medio 2017. Varmeaftale udløber 31.12.2037.</t>
  </si>
  <si>
    <t>Studstrupværket</t>
  </si>
  <si>
    <t>SSV3</t>
  </si>
  <si>
    <t>Konverteret til træpiller i 2016. Varmeaftale udløber 31.12.2030.</t>
  </si>
  <si>
    <t>Blok 4</t>
  </si>
  <si>
    <t>SSV4</t>
  </si>
  <si>
    <t>Randersværket</t>
  </si>
  <si>
    <t>RAV</t>
  </si>
  <si>
    <t>Varmeaftale udløber 31.12.2036.</t>
  </si>
  <si>
    <t>Antal = 8</t>
  </si>
  <si>
    <t>Amagerværket</t>
  </si>
  <si>
    <t>Blok 1</t>
  </si>
  <si>
    <t>AMV1</t>
  </si>
  <si>
    <t>Varmeaftale udløber 31.12.2029.</t>
  </si>
  <si>
    <t>AMV4</t>
  </si>
  <si>
    <t>Ny blok idriftsat 2020, erstatning for AMV3. Varmeaftalen udløber 31.12.2049.</t>
  </si>
  <si>
    <t>Asnæsværket</t>
  </si>
  <si>
    <t>Blok 6</t>
  </si>
  <si>
    <t>ASV6</t>
  </si>
  <si>
    <t>Ny blok idriftsat 2020. Erstatter ASV2. Varmeaftale udløber 31.12.2039</t>
  </si>
  <si>
    <t>Avedøreværket</t>
  </si>
  <si>
    <t>AVV1</t>
  </si>
  <si>
    <t>Ombygget blok fra kul til træpilleri 2016. Varmeaftale udløber 31.12.2033.</t>
  </si>
  <si>
    <t>Blok 2</t>
  </si>
  <si>
    <t>AVV2</t>
  </si>
  <si>
    <t>Anlægget er opdelt i en del baseret på træpiller + halm (420 MWel ) og en anden del på naturgas (100 MWel). Halmkedlen kan fra medio 2022 være i drift til ren varmeproduktion, selvom hovedkedlen på AVV2 ikke er i drift. Varmeaftale udløber 31.12.2027.</t>
  </si>
  <si>
    <t>Dieselmotor</t>
  </si>
  <si>
    <t>Hjælpemotor på Avedøreværket Blok 2.</t>
  </si>
  <si>
    <t>H.C. Ørstedsværket</t>
  </si>
  <si>
    <t>HCV8</t>
  </si>
  <si>
    <t>Varmeaftale udløber 31.12.2026.</t>
  </si>
  <si>
    <t>Østkraft</t>
  </si>
  <si>
    <t>ØKR6</t>
  </si>
  <si>
    <t>Kan også køre kulkondens som reserveanlæg. Varmeaftalen udløber 31.12.2032.</t>
  </si>
  <si>
    <t>Centrale anlæg, der i dag indgår som reserve (termisk kondenskapacitet)</t>
  </si>
  <si>
    <t>Blok 5</t>
  </si>
  <si>
    <t>SSV5</t>
  </si>
  <si>
    <t>Antal = 1</t>
  </si>
  <si>
    <t>Kyndbyværket</t>
  </si>
  <si>
    <t>Blok 21</t>
  </si>
  <si>
    <t>KYV21</t>
  </si>
  <si>
    <t>Blok 22</t>
  </si>
  <si>
    <t>KYV22</t>
  </si>
  <si>
    <t>Blok 41</t>
  </si>
  <si>
    <t>KYV41</t>
  </si>
  <si>
    <t>Blok 50</t>
  </si>
  <si>
    <t>KYV50</t>
  </si>
  <si>
    <t>Blok 51</t>
  </si>
  <si>
    <t>KYV51</t>
  </si>
  <si>
    <t>Blok 52</t>
  </si>
  <si>
    <t>KYV52</t>
  </si>
  <si>
    <t>Masnedøværket</t>
  </si>
  <si>
    <t>Blok 31</t>
  </si>
  <si>
    <t>MAV31</t>
  </si>
  <si>
    <t>Dieselværk</t>
  </si>
  <si>
    <t>ØKR1-4</t>
  </si>
  <si>
    <t>ØKR5</t>
  </si>
  <si>
    <t>Blok 7</t>
  </si>
  <si>
    <t>ØKR7</t>
  </si>
  <si>
    <t>Antal = 9</t>
  </si>
  <si>
    <t>Antal = 10</t>
  </si>
  <si>
    <t>Samlet elkapacitet, centrale værker</t>
  </si>
  <si>
    <t>- herunder driftsklare Vestdanmark (DK1)</t>
  </si>
  <si>
    <t>- herunder driftsklare Østdanmark (DK2)</t>
  </si>
  <si>
    <t>- herunder driftsklare og betinget driftsklare Vestdanmark (DK1)</t>
  </si>
  <si>
    <t>- herunder driftsklare og betinget driftsklare Østdanmark (DK2)</t>
  </si>
  <si>
    <t>Centrale værker godkendte til konservering og taget ud af drift</t>
  </si>
  <si>
    <t>H.C. Ørstedsværket HCV7</t>
  </si>
  <si>
    <t>Godkendt til konservering 19.04.2021</t>
  </si>
  <si>
    <t>Konserveret 30.06.2021</t>
  </si>
  <si>
    <t>Kyndbyværket Blok 21</t>
  </si>
  <si>
    <t>Godkendt til konservering 15.06.2020</t>
  </si>
  <si>
    <t>Konserveret umiddelbart efter godkendelse, dog gøres værket midlertidigt driftsklar igen. Lukningen er udskudt til 30. juni 2024</t>
  </si>
  <si>
    <t>Asnæsværket Blok 2</t>
  </si>
  <si>
    <t>Godkendt til konservering 18.12.2019</t>
  </si>
  <si>
    <t>Konserveret januar 2020</t>
  </si>
  <si>
    <t>Asnæsværket Blok 5</t>
  </si>
  <si>
    <t>Studstrupværket Blok 4</t>
  </si>
  <si>
    <t>Godkendt til konservering 05.10.2020</t>
  </si>
  <si>
    <t>Konserveret 31.03.2022, dog gøres værket midlertidigt driftsklar igen. Lukningen er udskudt til 30. juni 2024</t>
  </si>
  <si>
    <t>Kølevandstilladelse udløb ultimo 2020, blokken er ombygget til modtryksdrift.</t>
  </si>
  <si>
    <t>Indholdsfortegnelse</t>
  </si>
  <si>
    <t>Emne</t>
  </si>
  <si>
    <t>1.</t>
  </si>
  <si>
    <t>2.</t>
  </si>
  <si>
    <t>3.</t>
  </si>
  <si>
    <t>4.</t>
  </si>
  <si>
    <t>5.</t>
  </si>
  <si>
    <t>6.</t>
  </si>
  <si>
    <t>7.</t>
  </si>
  <si>
    <t>8.</t>
  </si>
  <si>
    <t>9.</t>
  </si>
  <si>
    <t>10.</t>
  </si>
  <si>
    <t>Gas</t>
  </si>
  <si>
    <t>VE-kapaciteter - Ultimo</t>
  </si>
  <si>
    <t>PtX-kapacitet - Ultimo</t>
  </si>
  <si>
    <t xml:space="preserve">Note: </t>
  </si>
  <si>
    <t>Grøn tekst angiver input data</t>
  </si>
  <si>
    <t>Sort tekst angiver beregninger, summer eller blot almindelig tekst</t>
  </si>
  <si>
    <t>Havmøller</t>
  </si>
  <si>
    <t>Havmøller - Eksisterende</t>
  </si>
  <si>
    <t>Havmøller (MW, primo år)</t>
  </si>
  <si>
    <t>Tunø Knob</t>
  </si>
  <si>
    <t>Middelgrunden</t>
  </si>
  <si>
    <t>Horns Rev 1</t>
  </si>
  <si>
    <t>Rønland</t>
  </si>
  <si>
    <t>Nysted</t>
  </si>
  <si>
    <t>Samsø (2003)</t>
  </si>
  <si>
    <t>Frederikshavn</t>
  </si>
  <si>
    <t>Horns Rev 2</t>
  </si>
  <si>
    <t>Avedøre Holme (2009)</t>
  </si>
  <si>
    <t>Avedøre Holme (2011)</t>
  </si>
  <si>
    <t>Sprogø</t>
  </si>
  <si>
    <t>Rødsand</t>
  </si>
  <si>
    <t>Anholt (2012)</t>
  </si>
  <si>
    <t>Samsø (2018)</t>
  </si>
  <si>
    <t>Nissum Bredning</t>
  </si>
  <si>
    <t>Horns Rev 3</t>
  </si>
  <si>
    <t>Område</t>
  </si>
  <si>
    <t>Fuldlasttimer</t>
  </si>
  <si>
    <t>Havmøller (GWh)</t>
  </si>
  <si>
    <t>Havmøller - Pipeline</t>
  </si>
  <si>
    <t>Kapaciteter indgår fra første år med fuld produktion</t>
  </si>
  <si>
    <t>Vesterhav Syd</t>
  </si>
  <si>
    <t>Vesterhav Nord</t>
  </si>
  <si>
    <t>Thor</t>
  </si>
  <si>
    <t>Hesselø</t>
  </si>
  <si>
    <t>Kriegers Flak II</t>
  </si>
  <si>
    <t>Kriegers Flak II (overplanting)</t>
  </si>
  <si>
    <t>Kattegat II</t>
  </si>
  <si>
    <t>Kattegat II (overplanting)</t>
  </si>
  <si>
    <t>Nordsøen I (del 1)</t>
  </si>
  <si>
    <t>Nordsøen I (del 1) (overplanting)</t>
  </si>
  <si>
    <t>Nordsøen I (del 2)</t>
  </si>
  <si>
    <t>Nordsøen I (del 2) (overplanting)</t>
  </si>
  <si>
    <t>Nordsøen I (del 3)</t>
  </si>
  <si>
    <t>Nordsøen I (del 3) (overplanting)</t>
  </si>
  <si>
    <t>Åbendør (DK1, 2028)</t>
  </si>
  <si>
    <t>Åbendør (DK2, 2028)</t>
  </si>
  <si>
    <t>Havmøller - Energiøer</t>
  </si>
  <si>
    <t>EnergiØ Bornholm</t>
  </si>
  <si>
    <t>EnergiØ Bornholm (overplanting)</t>
  </si>
  <si>
    <t>EnergiØ Nordsø (fase 1)</t>
  </si>
  <si>
    <t>EnergiØ Nordsø (fase 2)</t>
  </si>
  <si>
    <t>EnergiØ Nordsø (fase 3)</t>
  </si>
  <si>
    <t>DK</t>
  </si>
  <si>
    <t>Havmøller - Yderligere udbygning</t>
  </si>
  <si>
    <t>EjTilsluttet</t>
  </si>
  <si>
    <t>Havmøller - Samlet</t>
  </si>
  <si>
    <t>Samlet havvind (MW)</t>
  </si>
  <si>
    <t>Pipeline</t>
  </si>
  <si>
    <t>Yderligere udbygning</t>
  </si>
  <si>
    <t>Landmøller</t>
  </si>
  <si>
    <t>NB! Kommercielle møller er inkl. testmøller opstillet uden for de to nationale testcentre.</t>
  </si>
  <si>
    <t>Landmøller (MW, primo år)</t>
  </si>
  <si>
    <t>Kommercielle (eksisterende)</t>
  </si>
  <si>
    <t>Kommercielle (nye)</t>
  </si>
  <si>
    <t>Landmøller (TWh)</t>
  </si>
  <si>
    <t>Landmøller (MWh/MW)</t>
  </si>
  <si>
    <t>Anholt (2013)</t>
  </si>
  <si>
    <t>Markanlæg, tracker</t>
  </si>
  <si>
    <t>Markanlæg, fiks</t>
  </si>
  <si>
    <t>Øvrig dækker bl.a. over elforbrug til raffinaderier, biogasopgradering og distribution.</t>
  </si>
  <si>
    <t>VE-gas</t>
  </si>
  <si>
    <t xml:space="preserve">Dansk produktion af VE-gas </t>
  </si>
  <si>
    <t>PtX-pipeline, Vestdanmark (DK1)</t>
  </si>
  <si>
    <t>PtX-pipeline, Østdanmark (DK2)</t>
  </si>
  <si>
    <t>Overplanting af radial havvind, Vestdanmark (DK1)</t>
  </si>
  <si>
    <t>Overplanting af radial havvind, Vestdanmark (DK2)</t>
  </si>
  <si>
    <t>Yderligere udbygning, Vestdanmark (DK1)</t>
  </si>
  <si>
    <t>Yderligere udbygning, Østdanmark (DK2)</t>
  </si>
  <si>
    <t>PtX-pipeline</t>
  </si>
  <si>
    <t>Overplanting af radial havvind</t>
  </si>
  <si>
    <t>Analyseforudsætninger 2023 (AF23) til sammenligning</t>
  </si>
  <si>
    <t>CO2-fangst</t>
  </si>
  <si>
    <t>CO2-fangst fra punktkilder</t>
  </si>
  <si>
    <t>Biomasse</t>
  </si>
  <si>
    <t>Store varmepumper (fjernvarme)</t>
  </si>
  <si>
    <t>Elkedler (fjernvarme)</t>
  </si>
  <si>
    <t>Yderligere udbygning Nordsøen - Tilsluttet</t>
  </si>
  <si>
    <t>Yderligere udbygning Nordsøen - ej tilsluttet Danmark</t>
  </si>
  <si>
    <t>Ej tilsluttet Danmark</t>
  </si>
  <si>
    <t>Yderligere udbygning, ej nettilsluttet Danmark</t>
  </si>
  <si>
    <t>I alt, Danmark (inkl. ej nettilsluttet Danmark)</t>
  </si>
  <si>
    <t>Energi Bornholm</t>
  </si>
  <si>
    <t>Hesselø (overplanting)</t>
  </si>
  <si>
    <t>hub_east</t>
  </si>
  <si>
    <t>hub_west</t>
  </si>
  <si>
    <t>EnergiØ Bornholm (forbundet til DK2)</t>
  </si>
  <si>
    <t>Energi Nordøsen</t>
  </si>
  <si>
    <t>EnergiØ Nordsø (fase 1) (forbundet til DK1)</t>
  </si>
  <si>
    <t>Nettilsluttet DK1</t>
  </si>
  <si>
    <t>Nettilsluttet DK2</t>
  </si>
  <si>
    <t>Overplanting</t>
  </si>
  <si>
    <t>Nettilsluttet Hub East (øvrig)</t>
  </si>
  <si>
    <t>Nettilsluttet Hub West (øvrig)</t>
  </si>
  <si>
    <t>Beregnet netto elforbrug (GWh)</t>
  </si>
  <si>
    <t>Vejtransport, personbiler</t>
  </si>
  <si>
    <t>Vejtransport, varebiler</t>
  </si>
  <si>
    <t>Vejtransport, Lastbiler</t>
  </si>
  <si>
    <t>Vejtransport, Busser</t>
  </si>
  <si>
    <t>Vejtransport, MC</t>
  </si>
  <si>
    <t xml:space="preserve">heraf personbiler </t>
  </si>
  <si>
    <t>heraf varebiler</t>
  </si>
  <si>
    <t>heraf lastbiler</t>
  </si>
  <si>
    <t>heraf busser</t>
  </si>
  <si>
    <t>heraf MC</t>
  </si>
  <si>
    <t>Samlet Energiøer</t>
  </si>
  <si>
    <t>DK2 - Central</t>
  </si>
  <si>
    <t>DK1 - Central</t>
  </si>
  <si>
    <t>DK1 - Decentral</t>
  </si>
  <si>
    <t>DK2 - Decentral</t>
  </si>
  <si>
    <t>CO2-kvoter (ETS2)*</t>
  </si>
  <si>
    <t>CO2-kvoter (ETS1)</t>
  </si>
  <si>
    <t xml:space="preserve">Note (*): Finansministeriet har til det viste forløb for ETS2-kvoteprisen taget udgangspunkt i Kommissionens prisantagelser for 2027-2030, som de anbefaler medlemslandene at anvende ifm. udarbejdelse af de nationale energi- og klimaplaner (såkaldte NECP’er). Kommissionen har oplyst Finansministeriet om, at deres tal ikke skal anses som en egentlig prisfremskrivning, men alene som prisantagelser til brug for modellering mv.  </t>
  </si>
  <si>
    <t>Nettilsluttet DK1 og DK2</t>
  </si>
  <si>
    <t>I alt, Danmark (DK1 og DK2)</t>
  </si>
  <si>
    <t>Power-to-X (ikke nettilsluttet DK1 &amp; DK2)</t>
  </si>
  <si>
    <t>Power-to-X (nettilsluttet DK1 &amp; DK2)</t>
  </si>
  <si>
    <t>Nettilsluttet DK1 &amp; DK2</t>
  </si>
  <si>
    <r>
      <t>Omregnet fra mio. m</t>
    </r>
    <r>
      <rPr>
        <i/>
        <vertAlign val="superscript"/>
        <sz val="9"/>
        <color theme="1"/>
        <rFont val="Calibri"/>
        <family val="2"/>
      </rPr>
      <t xml:space="preserve">3 </t>
    </r>
    <r>
      <rPr>
        <i/>
        <sz val="9"/>
        <color theme="1"/>
        <rFont val="Calibri"/>
        <family val="2"/>
      </rPr>
      <t>med en brændværdi (øvre) på 11,6</t>
    </r>
  </si>
  <si>
    <t>** I Energistyrelsens modellering af Jylland-Tyskland forbindelsen antages 2.500 MW i både import- og eksportretningen fra 2024 til og med 2026, jf. seneste udmelding fra Energinet om forventet idrifsættelse i Q4 2026 (se også baggrundsnotat om eltransmissionsforbindelser til udlandet).</t>
  </si>
  <si>
    <t>*** Viking Link forventes at have implicit nettabshåndtering, hvilket betyder at forbindelsen har 1455 MW i afsenderenden og 1400 MW i modtagerenden (benyttet i tabellen), svarende til et nettab på 3,9 %.</t>
  </si>
  <si>
    <t>**** I Energistyrelsens modellering af Viking Link antages 1.000 MW i eksportretningen fra DK1 til UK og 1.100 MW i importretningen fra UK til DK1 fra 2024 til og med 2026, jf. seneste udmelding fra Energinet om forventet idriftsættelse i Q4 2026 på nucs.net (se også baggrundsnotat om eltransmissionsforbindelser til udlandet).</t>
  </si>
  <si>
    <t>Jylland - Tyskland**</t>
  </si>
  <si>
    <t>Viking Link*** &amp; ****</t>
  </si>
  <si>
    <t>* I Energistyrelsens modellering af Energiø Bornholm antages forbindelserne til DK2 og Tyskland etableret i medio 2030 (se også baggrundsnotat om havvind).</t>
  </si>
  <si>
    <t>** I AF24 ændret til 2 GW til Tyskland i 2036 i stedet for 2 GW til Belgien i 2033, som fremgik af AF23 (se også baggrundsnotat om havvind).</t>
  </si>
  <si>
    <t>Energiø Bornholm*</t>
  </si>
  <si>
    <t>Energiø Nordsøen**</t>
  </si>
  <si>
    <t>Ikke nettilsluttet DK1 &amp; DK2</t>
  </si>
  <si>
    <t>Oversigt over nuværende centrale værker pr. første januar 2024</t>
  </si>
  <si>
    <t>Varmeaftale udløber 01.04.2023. Lukningen blev udskudt til 30. juni 2024. sfa. beslutning mhp. at sikre den danske elforsyningssikkerhed i vintrene 2022-2023 og 2023-2024 (oktober 2022).</t>
  </si>
  <si>
    <t>Blok 7.2</t>
  </si>
  <si>
    <t>FYV7.2</t>
  </si>
  <si>
    <t>Ikke idriftsat</t>
  </si>
  <si>
    <t>Ombygget til drift på naturgas fra forår 2024</t>
  </si>
  <si>
    <t>Blok 9</t>
  </si>
  <si>
    <t>FYV9</t>
  </si>
  <si>
    <t>-</t>
  </si>
  <si>
    <t>I alt, DK1 (kun driftsklare), primo 2024</t>
  </si>
  <si>
    <t>Midlertidigt driftsklar</t>
  </si>
  <si>
    <t>I alt, DK1 (inkl. betinget driftsklare efter 2024), primo 2024</t>
  </si>
  <si>
    <t>AVV2_motor</t>
  </si>
  <si>
    <t>Blok 6_bio</t>
  </si>
  <si>
    <t>I alt, DK2 (kun driftsklare), primo 2024</t>
  </si>
  <si>
    <t>I alt, DK2 (inkl. betinget driftsklare efter 2024), primo 2024</t>
  </si>
  <si>
    <t>I alt, Danmark (kun driftsklare), primo 2024</t>
  </si>
  <si>
    <t>Antal = 17</t>
  </si>
  <si>
    <t>I alt, Danmark (inkl. betinget driftsklare efter 2024), primo 2024</t>
  </si>
  <si>
    <t>Alle data er primo året. Kilde: Energistyrelsen, Energiproducent tællingen for 2022</t>
  </si>
  <si>
    <t>Konserveret i juni 2020, midlertidigt driftsklar fra efterår 2022 til 30. juni 2024. Blokken var midlertidigt driftsklar igen sfa. beslutning mhp. at sikre den danske elforsyningssikkerhed i vintrene 2022-2023 og 2023-2024 (oktober 2022). Lukningen blev udskudt til 30. juni 2024.</t>
  </si>
  <si>
    <t>Antal = 18</t>
  </si>
  <si>
    <t>Antal = 11</t>
  </si>
  <si>
    <t>Konserveret i april 2022, midlertidigt driftsklar, fra forår 2023 til 30. juni 2024. Blokken var midlertidigt driftsklar igen sfa. beslutning mhp. at sikre den danske elforsyningssikkerhed i vintrene 2022-2023 og 2023-2024 (oktober 2022). Lukningen udskydes til 30. juni 2024.</t>
  </si>
  <si>
    <t>Elkapacitet beregnet ud fra driftstid på 8.760 fuldlasttimer</t>
  </si>
  <si>
    <t>Kilde: Energistyrelsens fremskrivninger. Forwardpriser er fra Bloomberg, CME group (Brent Last Day Financial Futures Quotes) og EEX (NCG Natural Gas Year Futures). Langsigtede priser er fra IEA (World Energy Outlook 2023, "Stated Policies Scenario").</t>
  </si>
  <si>
    <t xml:space="preserve">Kilde: Energistyrelsens fremskrivninger. </t>
  </si>
  <si>
    <t>Det klassiske elforbrug omfatter for husholdninger elforbrug til apparater og elforbrug til direkte elvarme, mens det for erhverv omfatter foruden de to ovenstående elforbrug også omfatter elforbrug til procesenergiformål.</t>
  </si>
  <si>
    <t>CO2-kvotepriser, både for ETS1 og ETS2</t>
  </si>
  <si>
    <t>Driftsklar central kraftvarmekapacitet samt reservekapacitet</t>
  </si>
  <si>
    <t>Central og dencentral kraftvarmekapacitet</t>
  </si>
  <si>
    <t>Forbrug, produktion og strøm af Gas</t>
  </si>
  <si>
    <t>Udvalgte figurer primært til Sammenfatningsnotatet</t>
  </si>
  <si>
    <t>Kapaciteter for Landvind, Havvind og solceller, opgjort i ultimo år (sammenligneligt med opgørelsen i Klimafremskrivningen)</t>
  </si>
  <si>
    <t>Kapaciteter for Power-to-X, opgjort i ultimo år (sammenligneligt med opgørelsen i Klimafremskrivningen)</t>
  </si>
  <si>
    <t>Solceller, Vestdanmark (MWh/MW)</t>
  </si>
  <si>
    <t>Solceller, Østdanmark (MWh/MW)</t>
  </si>
  <si>
    <t>Brutto elforbrug (TWh)</t>
  </si>
  <si>
    <t>Samlet elproduktion</t>
  </si>
  <si>
    <t>Affald</t>
  </si>
  <si>
    <t>Biogas</t>
  </si>
  <si>
    <t>Hydro</t>
  </si>
  <si>
    <t>Ledningsgas</t>
  </si>
  <si>
    <t>Olie</t>
  </si>
  <si>
    <t>Fjernvarmeproduktion</t>
  </si>
  <si>
    <t>Geotermi</t>
  </si>
  <si>
    <t>Industrivarme</t>
  </si>
  <si>
    <t>Solvarme</t>
  </si>
  <si>
    <t>Varmepumper</t>
  </si>
  <si>
    <t>Fjernvarmeproduktion, Decentral (PJ)</t>
  </si>
  <si>
    <t>Fjernvarmeproduktion, Central (PJ)</t>
  </si>
  <si>
    <t>Lagerkapacitet (MWh)</t>
  </si>
  <si>
    <t>El- og fjernvarmeproduktion</t>
  </si>
  <si>
    <t>I alt, Centrale områder</t>
  </si>
  <si>
    <t>I alt, Decentrale områder</t>
  </si>
  <si>
    <t>Overskudsvarme via VP</t>
  </si>
  <si>
    <t>Kapacitet (primo år) og forbrug fra bl.a. Klassisk elforbrug, Individuelle varmepumper, Store varmepumper (fjernvarme), Elkedler (fjernvarme), Datacentre, Power-to-X, Elforbrug til CO2-fangst (punktkilder) samt Elforbrug til transport</t>
  </si>
  <si>
    <t>Kapacitet (primo år) og produktion fra Havvind (Eksisterende, Pipeline, Energiøer &amp; Yderligere) samt Landvind</t>
  </si>
  <si>
    <t>Kapacitet (primo år) og produktion fra Solceller</t>
  </si>
  <si>
    <t>Kapacitet (primo år) på udlandsforbindelser fra DK (inkl. Energiøer) til udlandet</t>
  </si>
  <si>
    <t>Ydeevne (MW, primo år)</t>
  </si>
  <si>
    <t>Kapacitet på stationære batterier</t>
  </si>
  <si>
    <t>Ydeevne (primo år) og lagerkapacitet</t>
  </si>
  <si>
    <t>Samlet el- og fjernvarmeproduktion opdelt på energikilder</t>
  </si>
  <si>
    <t>Fossile- og biomassepriser</t>
  </si>
  <si>
    <t>Landvind*</t>
  </si>
  <si>
    <t>Solceller*</t>
  </si>
  <si>
    <t>Havvind*</t>
  </si>
  <si>
    <t>I alt, Danmark (nettilsluttet Danmark)</t>
  </si>
  <si>
    <t>Nettilsluttet Danmark inkl. Energiøer (TWh)</t>
  </si>
  <si>
    <t>*Havvind, landvind og solceller er opgjort efter deres potentielt produktion dvs. uden curtailment.</t>
  </si>
  <si>
    <t>Brændselsprisfremskrivningen, i danske importpriser (2024-priser, kr./GJ)</t>
  </si>
  <si>
    <t>Danske priser an forbrugssted (2024-priser, kr./GJ)</t>
  </si>
  <si>
    <t>Danske importpriser (2024-priser, kr./GJ)</t>
  </si>
  <si>
    <t>Kr./ton, 2024-priser</t>
  </si>
  <si>
    <t>Datasæt offentliggjort 09.10.2024</t>
  </si>
  <si>
    <t>CO2-kvotepris</t>
  </si>
  <si>
    <t xml:space="preserve">Kilde: Energistyrelsen. Energiproducenttællingen (EPT) samt simuleringsresultater fra DH-Invest og Ramses (jf. også bilag B1.1 i AF24 baggrundsnotatet om Termisk kapacitet, store varmepumper, m.m.). </t>
  </si>
  <si>
    <t>Elforbrug til elkedler beregnet ud fra eksogen antagelse om driftstid på 1.200 fuldlasttimer pr. år i Vestdanmark og 600 fuldlasttimer pr. år i Østdanmark (jf. række106-108 samt bilag B1.1 i AF24 baggrundsnotatet om Termisk kapacitet, store varmepumper, m.m.).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</si>
</sst>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43" formatCode="_-* #,##0.00_-;\-* #,##0.00_-;_-* &quot;-&quot;??_-;_-@_-"/>
    <numFmt numFmtId="164" formatCode="0.0"/>
    <numFmt numFmtId="165" formatCode="#,##0.0"/>
    <numFmt numFmtId="166" formatCode="_-* #,##0_-;\-* #,##0_-;_-* &quot;-&quot;??_-;_-@_-"/>
    <numFmt numFmtId="167" formatCode="0.0%"/>
    <numFmt numFmtId="168" formatCode="_ * #,##0.00_ ;_ * \-#,##0.00_ ;_ * &quot;-&quot;??_ ;_ @_ "/>
    <numFmt numFmtId="169" formatCode="_-* #,##0.0_-;\-* #,##0.0_-;_-* &quot;-&quot;??_-;_-@_-"/>
    <numFmt numFmtId="170" formatCode="#,##0;;;@"/>
  </numFmts>
  <fonts count="64" x14ac:knownFonts="1">
    <font>
      <sz val="11"/>
      <color rgb="FF000000"/>
      <name val="Calibri"/>
      <family val="2"/>
      <scheme val="minor"/>
    </font>
    <font>
      <sz val="11"/>
      <color theme="1"/>
      <name val="Calibri"/>
      <family val="2"/>
      <scheme val="minor"/>
    </font>
    <font>
      <sz val="11"/>
      <color theme="1"/>
      <name val="Calibri"/>
      <family val="2"/>
      <scheme val="minor"/>
    </font>
    <font>
      <b/>
      <sz val="11"/>
      <color theme="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15"/>
      <color theme="0"/>
      <name val="Calibri"/>
      <family val="2"/>
      <scheme val="minor"/>
    </font>
    <font>
      <b/>
      <u/>
      <sz val="11"/>
      <color rgb="FFFF0000"/>
      <name val="Calibri"/>
      <family val="2"/>
      <scheme val="minor"/>
    </font>
    <font>
      <b/>
      <sz val="13"/>
      <name val="Calibri"/>
      <family val="2"/>
      <scheme val="minor"/>
    </font>
    <font>
      <sz val="11"/>
      <color theme="5"/>
      <name val="Calibri"/>
      <family val="2"/>
      <scheme val="minor"/>
    </font>
    <font>
      <b/>
      <i/>
      <sz val="11"/>
      <name val="Calibri"/>
      <family val="2"/>
      <scheme val="minor"/>
    </font>
    <font>
      <b/>
      <i/>
      <sz val="11"/>
      <color theme="5"/>
      <name val="Calibri"/>
      <family val="2"/>
      <scheme val="minor"/>
    </font>
    <font>
      <sz val="11"/>
      <name val="Calibri"/>
      <family val="2"/>
      <scheme val="minor"/>
    </font>
    <font>
      <sz val="11"/>
      <color rgb="FF00B050"/>
      <name val="Calibri"/>
      <family val="2"/>
      <scheme val="minor"/>
    </font>
    <font>
      <sz val="11"/>
      <color rgb="FF0070C0"/>
      <name val="Calibri"/>
      <family val="2"/>
      <scheme val="minor"/>
    </font>
    <font>
      <b/>
      <sz val="11"/>
      <color theme="0" tint="-0.499984740745262"/>
      <name val="Calibri"/>
      <family val="2"/>
      <scheme val="minor"/>
    </font>
    <font>
      <i/>
      <sz val="11"/>
      <color theme="1"/>
      <name val="Calibri"/>
      <family val="2"/>
      <scheme val="minor"/>
    </font>
    <font>
      <b/>
      <i/>
      <sz val="11"/>
      <color theme="0" tint="-0.499984740745262"/>
      <name val="Calibri"/>
      <family val="2"/>
      <scheme val="minor"/>
    </font>
    <font>
      <sz val="11"/>
      <color theme="0" tint="-0.499984740745262"/>
      <name val="Calibri"/>
      <family val="2"/>
      <scheme val="minor"/>
    </font>
    <font>
      <sz val="11"/>
      <color rgb="FF000000"/>
      <name val="Calibri"/>
      <family val="2"/>
      <scheme val="minor"/>
    </font>
    <font>
      <sz val="11"/>
      <color rgb="FFFF0000"/>
      <name val="Calibri"/>
      <family val="2"/>
      <scheme val="minor"/>
    </font>
    <font>
      <sz val="11"/>
      <color theme="1"/>
      <name val="Calibri"/>
      <family val="2"/>
    </font>
    <font>
      <b/>
      <vertAlign val="subscript"/>
      <sz val="15"/>
      <color theme="0"/>
      <name val="Calibri"/>
      <family val="2"/>
      <scheme val="minor"/>
    </font>
    <font>
      <b/>
      <i/>
      <sz val="11"/>
      <color theme="1"/>
      <name val="Calibri"/>
      <family val="2"/>
      <scheme val="minor"/>
    </font>
    <font>
      <i/>
      <sz val="11"/>
      <color rgb="FF7F7F7F"/>
      <name val="Calibri"/>
      <family val="2"/>
    </font>
    <font>
      <i/>
      <sz val="11"/>
      <color theme="0" tint="-0.499984740745262"/>
      <name val="Calibri"/>
      <family val="2"/>
      <scheme val="minor"/>
    </font>
    <font>
      <b/>
      <i/>
      <sz val="11"/>
      <color theme="0" tint="-0.499984740745262"/>
      <name val="Calibri"/>
      <family val="2"/>
    </font>
    <font>
      <sz val="11"/>
      <color theme="0" tint="-0.499984740745262"/>
      <name val="Calibri"/>
      <family val="2"/>
    </font>
    <font>
      <sz val="11"/>
      <color theme="0"/>
      <name val="Calibri"/>
      <family val="2"/>
    </font>
    <font>
      <sz val="11"/>
      <name val="Calibri"/>
      <family val="2"/>
    </font>
    <font>
      <b/>
      <sz val="15"/>
      <color theme="0"/>
      <name val="Calibri"/>
      <family val="2"/>
    </font>
    <font>
      <b/>
      <u/>
      <sz val="11"/>
      <color rgb="FFFF0000"/>
      <name val="Calibri"/>
      <family val="2"/>
    </font>
    <font>
      <b/>
      <sz val="11"/>
      <name val="Calibri"/>
      <family val="2"/>
    </font>
    <font>
      <sz val="11"/>
      <color rgb="FFFF0000"/>
      <name val="Calibri"/>
      <family val="2"/>
    </font>
    <font>
      <i/>
      <sz val="11"/>
      <name val="Calibri"/>
      <family val="2"/>
    </font>
    <font>
      <b/>
      <sz val="11"/>
      <name val="Calibri"/>
      <family val="2"/>
      <scheme val="minor"/>
    </font>
    <font>
      <b/>
      <sz val="11"/>
      <color rgb="FF000000"/>
      <name val="Calibri"/>
      <family val="2"/>
      <scheme val="minor"/>
    </font>
    <font>
      <b/>
      <i/>
      <sz val="11"/>
      <color rgb="FF0A515D"/>
      <name val="Calibri"/>
      <family val="2"/>
    </font>
    <font>
      <b/>
      <sz val="11"/>
      <color theme="1"/>
      <name val="Calibri"/>
      <family val="2"/>
    </font>
    <font>
      <sz val="11"/>
      <color rgb="FF00B050"/>
      <name val="Calibri"/>
      <family val="2"/>
    </font>
    <font>
      <i/>
      <sz val="11"/>
      <color theme="0" tint="-0.499984740745262"/>
      <name val="Calibri"/>
      <family val="2"/>
    </font>
    <font>
      <sz val="11"/>
      <color rgb="FFC00000"/>
      <name val="Calibri"/>
      <family val="2"/>
      <scheme val="minor"/>
    </font>
    <font>
      <sz val="11"/>
      <color rgb="FFC00000"/>
      <name val="Calibri"/>
      <family val="2"/>
    </font>
    <font>
      <b/>
      <sz val="11"/>
      <color rgb="FF00B050"/>
      <name val="Calibri"/>
      <family val="2"/>
    </font>
    <font>
      <sz val="11"/>
      <color theme="5"/>
      <name val="Calibri"/>
      <family val="2"/>
    </font>
    <font>
      <b/>
      <i/>
      <vertAlign val="superscript"/>
      <sz val="11"/>
      <color rgb="FF0A515D"/>
      <name val="Calibri"/>
      <family val="2"/>
    </font>
    <font>
      <sz val="9"/>
      <color theme="1"/>
      <name val="Calibri"/>
      <family val="2"/>
    </font>
    <font>
      <vertAlign val="superscript"/>
      <sz val="9"/>
      <color theme="1"/>
      <name val="Calibri"/>
      <family val="2"/>
    </font>
    <font>
      <sz val="11"/>
      <color rgb="FF000000"/>
      <name val="Calibri"/>
      <family val="2"/>
    </font>
    <font>
      <i/>
      <sz val="9"/>
      <color theme="1"/>
      <name val="Calibri"/>
      <family val="2"/>
    </font>
    <font>
      <i/>
      <vertAlign val="superscript"/>
      <sz val="9"/>
      <color theme="1"/>
      <name val="Calibri"/>
      <family val="2"/>
    </font>
    <font>
      <sz val="15"/>
      <name val="Calibri"/>
      <family val="2"/>
    </font>
    <font>
      <b/>
      <sz val="11"/>
      <color theme="5"/>
      <name val="Calibri"/>
      <family val="2"/>
      <scheme val="minor"/>
    </font>
    <font>
      <sz val="11"/>
      <color rgb="FF7F7F7F"/>
      <name val="Calibri"/>
      <family val="2"/>
      <scheme val="minor"/>
    </font>
    <font>
      <b/>
      <sz val="15"/>
      <name val="Calibri"/>
      <family val="2"/>
      <scheme val="minor"/>
    </font>
    <font>
      <sz val="13"/>
      <color rgb="FFC00000"/>
      <name val="Calibri"/>
      <family val="2"/>
      <scheme val="minor"/>
    </font>
    <font>
      <sz val="13"/>
      <name val="Calibri"/>
      <family val="2"/>
      <scheme val="minor"/>
    </font>
    <font>
      <b/>
      <sz val="11"/>
      <color rgb="FF00B050"/>
      <name val="Calibri"/>
      <family val="2"/>
      <scheme val="minor"/>
    </font>
    <font>
      <i/>
      <sz val="11"/>
      <color rgb="FFC00000"/>
      <name val="Calibri"/>
      <family val="2"/>
      <scheme val="minor"/>
    </font>
    <font>
      <u/>
      <sz val="11"/>
      <color theme="10"/>
      <name val="Calibri"/>
      <family val="2"/>
      <scheme val="minor"/>
    </font>
    <font>
      <b/>
      <sz val="11"/>
      <color rgb="FFFF0000"/>
      <name val="Calibri"/>
      <family val="2"/>
      <scheme val="minor"/>
    </font>
    <font>
      <sz val="15"/>
      <color rgb="FFFF0000"/>
      <name val="Calibri"/>
      <family val="2"/>
    </font>
    <font>
      <b/>
      <sz val="13"/>
      <color rgb="FFFF0000"/>
      <name val="Calibri"/>
      <family val="2"/>
      <scheme val="minor"/>
    </font>
  </fonts>
  <fills count="10">
    <fill>
      <patternFill patternType="none"/>
    </fill>
    <fill>
      <patternFill patternType="gray125"/>
    </fill>
    <fill>
      <patternFill patternType="solid">
        <fgColor theme="4"/>
        <bgColor indexed="64"/>
      </patternFill>
    </fill>
    <fill>
      <patternFill patternType="solid">
        <fgColor theme="4" tint="0.79998168889431442"/>
        <bgColor indexed="64"/>
      </patternFill>
    </fill>
    <fill>
      <patternFill patternType="solid">
        <fgColor theme="0"/>
        <bgColor indexed="64"/>
      </patternFill>
    </fill>
    <fill>
      <patternFill patternType="solid">
        <fgColor theme="7"/>
        <bgColor indexed="64"/>
      </patternFill>
    </fill>
    <fill>
      <patternFill patternType="solid">
        <fgColor theme="2" tint="0.79998168889431442"/>
        <bgColor indexed="64"/>
      </patternFill>
    </fill>
    <fill>
      <patternFill patternType="solid">
        <fgColor theme="1"/>
        <bgColor indexed="64"/>
      </patternFill>
    </fill>
    <fill>
      <patternFill patternType="solid">
        <fgColor theme="0" tint="-0.14999847407452621"/>
        <bgColor indexed="64"/>
      </patternFill>
    </fill>
    <fill>
      <patternFill patternType="solid">
        <fgColor theme="5"/>
        <bgColor indexed="64"/>
      </patternFill>
    </fill>
  </fills>
  <borders count="4">
    <border>
      <left/>
      <right/>
      <top/>
      <bottom/>
      <diagonal/>
    </border>
    <border>
      <left/>
      <right/>
      <top/>
      <bottom style="thin">
        <color indexed="64"/>
      </bottom>
      <diagonal/>
    </border>
    <border>
      <left/>
      <right/>
      <top style="thin">
        <color indexed="64"/>
      </top>
      <bottom/>
      <diagonal/>
    </border>
    <border>
      <left/>
      <right/>
      <top style="thin">
        <color theme="0" tint="-0.14996795556505021"/>
      </top>
      <bottom style="thin">
        <color theme="0" tint="-0.14996795556505021"/>
      </bottom>
      <diagonal/>
    </border>
  </borders>
  <cellStyleXfs count="11">
    <xf numFmtId="0" fontId="0" fillId="0" borderId="0"/>
    <xf numFmtId="0" fontId="4" fillId="0" borderId="0" applyNumberFormat="0" applyFill="0" applyBorder="0" applyAlignment="0" applyProtection="0"/>
    <xf numFmtId="0" fontId="30" fillId="0" borderId="0"/>
    <xf numFmtId="43" fontId="20" fillId="0" borderId="0" applyFont="0" applyFill="0" applyBorder="0" applyAlignment="0" applyProtection="0"/>
    <xf numFmtId="0" fontId="2" fillId="0" borderId="0"/>
    <xf numFmtId="9" fontId="2" fillId="0" borderId="0" applyFont="0" applyFill="0" applyBorder="0" applyAlignment="0" applyProtection="0"/>
    <xf numFmtId="168" fontId="2" fillId="0" borderId="0" applyFon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1" fillId="0" borderId="0"/>
    <xf numFmtId="43" fontId="20" fillId="0" borderId="0" applyFont="0" applyFill="0" applyBorder="0" applyAlignment="0" applyProtection="0"/>
  </cellStyleXfs>
  <cellXfs count="366">
    <xf numFmtId="0" fontId="0" fillId="0" borderId="0" xfId="0"/>
    <xf numFmtId="0" fontId="7" fillId="2" borderId="0" xfId="0" applyFont="1" applyFill="1"/>
    <xf numFmtId="0" fontId="8" fillId="0" borderId="0" xfId="0" applyFont="1"/>
    <xf numFmtId="0" fontId="0" fillId="0" borderId="0" xfId="0" applyFill="1"/>
    <xf numFmtId="0" fontId="9" fillId="3" borderId="0" xfId="0" applyFont="1" applyFill="1" applyAlignment="1">
      <alignment vertical="center"/>
    </xf>
    <xf numFmtId="0" fontId="3" fillId="0" borderId="0" xfId="0" applyFont="1" applyFill="1"/>
    <xf numFmtId="0" fontId="0" fillId="0" borderId="0" xfId="0" applyBorder="1"/>
    <xf numFmtId="0" fontId="0" fillId="0" borderId="0" xfId="0" applyFill="1" applyBorder="1"/>
    <xf numFmtId="0" fontId="10" fillId="0" borderId="0" xfId="0" applyFont="1"/>
    <xf numFmtId="0" fontId="11" fillId="4" borderId="0" xfId="0" applyFont="1" applyFill="1" applyBorder="1"/>
    <xf numFmtId="0" fontId="12" fillId="4" borderId="0" xfId="0" applyFont="1" applyFill="1" applyBorder="1" applyAlignment="1"/>
    <xf numFmtId="0" fontId="10" fillId="0" borderId="0" xfId="0" applyFont="1" applyFill="1"/>
    <xf numFmtId="0" fontId="13" fillId="0" borderId="0" xfId="0" applyFont="1" applyFill="1"/>
    <xf numFmtId="164" fontId="14" fillId="0" borderId="0" xfId="0" applyNumberFormat="1" applyFont="1" applyBorder="1" applyAlignment="1">
      <alignment horizontal="right"/>
    </xf>
    <xf numFmtId="164" fontId="0" fillId="0" borderId="0" xfId="0" applyNumberFormat="1" applyFill="1"/>
    <xf numFmtId="0" fontId="4" fillId="0" borderId="0" xfId="1" applyFill="1"/>
    <xf numFmtId="164" fontId="15" fillId="0" borderId="0" xfId="0" applyNumberFormat="1" applyFont="1" applyFill="1" applyBorder="1" applyAlignment="1">
      <alignment horizontal="center"/>
    </xf>
    <xf numFmtId="164" fontId="0" fillId="0" borderId="0" xfId="0" applyNumberFormat="1" applyFill="1" applyBorder="1" applyAlignment="1">
      <alignment horizontal="center"/>
    </xf>
    <xf numFmtId="0" fontId="5" fillId="0" borderId="0" xfId="0" applyFont="1" applyFill="1"/>
    <xf numFmtId="164" fontId="0" fillId="0" borderId="0" xfId="0" applyNumberFormat="1" applyBorder="1" applyAlignment="1">
      <alignment horizontal="center"/>
    </xf>
    <xf numFmtId="164" fontId="0" fillId="0" borderId="0" xfId="0" applyNumberFormat="1" applyFill="1" applyBorder="1"/>
    <xf numFmtId="0" fontId="0" fillId="0" borderId="0" xfId="0" applyBorder="1" applyAlignment="1">
      <alignment horizontal="center"/>
    </xf>
    <xf numFmtId="0" fontId="0" fillId="0" borderId="0" xfId="0" applyFill="1" applyBorder="1" applyAlignment="1">
      <alignment horizontal="center"/>
    </xf>
    <xf numFmtId="0" fontId="16" fillId="3" borderId="0" xfId="0" applyFont="1" applyFill="1" applyAlignment="1">
      <alignment vertical="center"/>
    </xf>
    <xf numFmtId="0" fontId="17" fillId="0" borderId="0" xfId="0" applyFont="1"/>
    <xf numFmtId="0" fontId="18" fillId="0" borderId="0" xfId="0" applyFont="1" applyFill="1"/>
    <xf numFmtId="0" fontId="18" fillId="0" borderId="0" xfId="0" applyFont="1" applyFill="1" applyBorder="1" applyAlignment="1">
      <alignment horizontal="right"/>
    </xf>
    <xf numFmtId="0" fontId="17" fillId="0" borderId="0" xfId="0" applyFont="1" applyFill="1" applyBorder="1"/>
    <xf numFmtId="0" fontId="17" fillId="0" borderId="0" xfId="0" applyFont="1" applyFill="1"/>
    <xf numFmtId="0" fontId="19" fillId="0" borderId="0" xfId="0" applyFont="1" applyFill="1"/>
    <xf numFmtId="164" fontId="19" fillId="0" borderId="0" xfId="0" applyNumberFormat="1" applyFont="1" applyFill="1" applyBorder="1" applyAlignment="1">
      <alignment horizontal="right"/>
    </xf>
    <xf numFmtId="0" fontId="16" fillId="0" borderId="0" xfId="0" applyFont="1" applyFill="1"/>
    <xf numFmtId="164" fontId="19" fillId="0" borderId="0" xfId="0" applyNumberFormat="1" applyFont="1" applyBorder="1" applyAlignment="1">
      <alignment horizontal="center"/>
    </xf>
    <xf numFmtId="0" fontId="24" fillId="4" borderId="0" xfId="0" applyFont="1" applyFill="1" applyBorder="1"/>
    <xf numFmtId="0" fontId="22" fillId="0" borderId="0" xfId="0" applyFont="1" applyFill="1" applyBorder="1"/>
    <xf numFmtId="1" fontId="22" fillId="0" borderId="0" xfId="0" applyNumberFormat="1" applyFont="1" applyFill="1" applyBorder="1"/>
    <xf numFmtId="0" fontId="25" fillId="0" borderId="0" xfId="1" applyFont="1" applyFill="1" applyBorder="1"/>
    <xf numFmtId="0" fontId="22" fillId="0" borderId="0" xfId="0" applyFont="1" applyFill="1" applyBorder="1" applyAlignment="1">
      <alignment horizontal="right"/>
    </xf>
    <xf numFmtId="0" fontId="0" fillId="0" borderId="0" xfId="0" applyAlignment="1">
      <alignment horizontal="right"/>
    </xf>
    <xf numFmtId="0" fontId="26" fillId="0" borderId="0" xfId="0" applyFont="1" applyFill="1"/>
    <xf numFmtId="0" fontId="27" fillId="0" borderId="0" xfId="0" applyFont="1" applyFill="1" applyBorder="1"/>
    <xf numFmtId="0" fontId="27" fillId="0" borderId="0" xfId="0" applyFont="1" applyFill="1" applyBorder="1" applyAlignment="1">
      <alignment horizontal="right"/>
    </xf>
    <xf numFmtId="0" fontId="28" fillId="0" borderId="0" xfId="0" applyFont="1" applyFill="1" applyBorder="1"/>
    <xf numFmtId="1" fontId="28" fillId="0" borderId="0" xfId="0" applyNumberFormat="1" applyFont="1" applyFill="1" applyBorder="1"/>
    <xf numFmtId="0" fontId="31" fillId="2" borderId="0" xfId="2" applyFont="1" applyFill="1" applyBorder="1"/>
    <xf numFmtId="0" fontId="30" fillId="0" borderId="0" xfId="2" applyFont="1" applyFill="1" applyBorder="1"/>
    <xf numFmtId="0" fontId="32" fillId="0" borderId="0" xfId="2" applyFont="1" applyFill="1" applyBorder="1"/>
    <xf numFmtId="0" fontId="12" fillId="0" borderId="0" xfId="0" applyFont="1" applyFill="1" applyBorder="1"/>
    <xf numFmtId="0" fontId="30" fillId="0" borderId="0" xfId="2" applyFill="1"/>
    <xf numFmtId="164" fontId="30" fillId="0" borderId="0" xfId="2" applyNumberFormat="1" applyFont="1" applyFill="1" applyBorder="1"/>
    <xf numFmtId="0" fontId="30" fillId="0" borderId="0" xfId="2" applyFill="1" applyBorder="1"/>
    <xf numFmtId="0" fontId="33" fillId="0" borderId="0" xfId="2" applyFont="1" applyFill="1" applyBorder="1"/>
    <xf numFmtId="164" fontId="33" fillId="0" borderId="0" xfId="2" applyNumberFormat="1" applyFont="1" applyFill="1" applyBorder="1"/>
    <xf numFmtId="0" fontId="9" fillId="3" borderId="0" xfId="0" applyFont="1" applyFill="1"/>
    <xf numFmtId="0" fontId="6" fillId="0" borderId="0" xfId="0" applyFont="1"/>
    <xf numFmtId="0" fontId="8" fillId="0" borderId="0" xfId="0" applyFont="1" applyFill="1"/>
    <xf numFmtId="0" fontId="12" fillId="0" borderId="0" xfId="0" applyFont="1" applyFill="1" applyBorder="1" applyAlignment="1"/>
    <xf numFmtId="0" fontId="36" fillId="0" borderId="0" xfId="0" applyFont="1" applyFill="1"/>
    <xf numFmtId="3" fontId="36" fillId="0" borderId="0" xfId="0" applyNumberFormat="1" applyFont="1" applyFill="1" applyAlignment="1">
      <alignment horizontal="right"/>
    </xf>
    <xf numFmtId="3" fontId="21" fillId="0" borderId="0" xfId="0" applyNumberFormat="1" applyFont="1" applyFill="1" applyAlignment="1">
      <alignment horizontal="right"/>
    </xf>
    <xf numFmtId="0" fontId="0" fillId="0" borderId="0" xfId="0" applyFill="1" applyAlignment="1">
      <alignment horizontal="right"/>
    </xf>
    <xf numFmtId="3" fontId="0" fillId="0" borderId="0" xfId="0" applyNumberFormat="1" applyFill="1"/>
    <xf numFmtId="3" fontId="13" fillId="0" borderId="0" xfId="0" applyNumberFormat="1" applyFont="1" applyFill="1" applyAlignment="1">
      <alignment horizontal="right"/>
    </xf>
    <xf numFmtId="0" fontId="24" fillId="0" borderId="0" xfId="0" applyFont="1" applyFill="1" applyAlignment="1">
      <alignment horizontal="right"/>
    </xf>
    <xf numFmtId="0" fontId="17" fillId="0" borderId="0" xfId="0" applyFont="1" applyFill="1" applyAlignment="1">
      <alignment horizontal="right"/>
    </xf>
    <xf numFmtId="0" fontId="30" fillId="0" borderId="0" xfId="0" applyFont="1" applyFill="1" applyBorder="1" applyAlignment="1">
      <alignment vertical="center"/>
    </xf>
    <xf numFmtId="0" fontId="5" fillId="0" borderId="0" xfId="0" applyFont="1" applyFill="1" applyAlignment="1">
      <alignment vertical="center"/>
    </xf>
    <xf numFmtId="3" fontId="0" fillId="0" borderId="0" xfId="0" applyNumberFormat="1" applyFill="1" applyAlignment="1">
      <alignment horizontal="right"/>
    </xf>
    <xf numFmtId="0" fontId="37" fillId="0" borderId="0" xfId="0" applyFont="1"/>
    <xf numFmtId="0" fontId="36" fillId="3" borderId="0" xfId="0" applyFont="1" applyFill="1"/>
    <xf numFmtId="0" fontId="3" fillId="4" borderId="0" xfId="0" applyFont="1" applyFill="1"/>
    <xf numFmtId="0" fontId="12" fillId="0" borderId="0" xfId="0" applyFont="1" applyFill="1" applyBorder="1" applyAlignment="1">
      <alignment horizontal="right"/>
    </xf>
    <xf numFmtId="0" fontId="10" fillId="4" borderId="0" xfId="0" applyFont="1" applyFill="1"/>
    <xf numFmtId="0" fontId="0" fillId="4" borderId="0" xfId="0" applyFill="1"/>
    <xf numFmtId="3" fontId="0" fillId="4" borderId="0" xfId="0" applyNumberFormat="1" applyFill="1"/>
    <xf numFmtId="3" fontId="5" fillId="0" borderId="0" xfId="0" applyNumberFormat="1" applyFont="1" applyFill="1" applyAlignment="1">
      <alignment horizontal="right"/>
    </xf>
    <xf numFmtId="0" fontId="0" fillId="0" borderId="0" xfId="0" applyFont="1" applyFill="1"/>
    <xf numFmtId="164" fontId="0" fillId="4" borderId="0" xfId="0" applyNumberFormat="1" applyFill="1"/>
    <xf numFmtId="165" fontId="5" fillId="0" borderId="0" xfId="0" applyNumberFormat="1" applyFont="1" applyFill="1"/>
    <xf numFmtId="0" fontId="13" fillId="4" borderId="0" xfId="0" applyFont="1" applyFill="1"/>
    <xf numFmtId="0" fontId="0" fillId="2" borderId="0" xfId="0" applyFill="1"/>
    <xf numFmtId="0" fontId="31" fillId="2" borderId="0" xfId="0" applyFont="1" applyFill="1" applyBorder="1"/>
    <xf numFmtId="1" fontId="0" fillId="0" borderId="0" xfId="0" applyNumberFormat="1"/>
    <xf numFmtId="0" fontId="38" fillId="4" borderId="0" xfId="4" applyFont="1" applyFill="1"/>
    <xf numFmtId="0" fontId="39" fillId="4" borderId="0" xfId="4" applyFont="1" applyFill="1"/>
    <xf numFmtId="0" fontId="22" fillId="0" borderId="0" xfId="4" applyFont="1" applyAlignment="1">
      <alignment horizontal="left" indent="2"/>
    </xf>
    <xf numFmtId="4" fontId="0" fillId="4" borderId="0" xfId="0" applyNumberFormat="1" applyFill="1"/>
    <xf numFmtId="0" fontId="22" fillId="0" borderId="0" xfId="4" applyFont="1" applyAlignment="1">
      <alignment horizontal="left" indent="4"/>
    </xf>
    <xf numFmtId="0" fontId="22" fillId="0" borderId="0" xfId="4" applyFont="1" applyAlignment="1">
      <alignment horizontal="left" indent="6"/>
    </xf>
    <xf numFmtId="0" fontId="0" fillId="0" borderId="0" xfId="0" applyFont="1"/>
    <xf numFmtId="0" fontId="31" fillId="2" borderId="0" xfId="2" applyFont="1" applyFill="1" applyBorder="1" applyAlignment="1">
      <alignment vertical="center"/>
    </xf>
    <xf numFmtId="0" fontId="30" fillId="0" borderId="0" xfId="2" applyFont="1" applyFill="1" applyBorder="1" applyAlignment="1">
      <alignment vertical="center"/>
    </xf>
    <xf numFmtId="0" fontId="32" fillId="0" borderId="0" xfId="2" applyFont="1" applyFill="1" applyBorder="1" applyAlignment="1">
      <alignment vertical="center"/>
    </xf>
    <xf numFmtId="0" fontId="9" fillId="0" borderId="0" xfId="0" applyFont="1" applyFill="1" applyAlignment="1">
      <alignment vertical="center"/>
    </xf>
    <xf numFmtId="0" fontId="10" fillId="0" borderId="0" xfId="0" applyFont="1" applyAlignment="1">
      <alignment vertical="center"/>
    </xf>
    <xf numFmtId="0" fontId="12" fillId="4" borderId="0" xfId="0" applyFont="1" applyFill="1" applyBorder="1" applyAlignment="1">
      <alignment vertical="center"/>
    </xf>
    <xf numFmtId="0" fontId="10" fillId="0" borderId="0" xfId="0" applyFont="1" applyFill="1" applyAlignment="1">
      <alignment vertical="center"/>
    </xf>
    <xf numFmtId="9" fontId="40" fillId="0" borderId="0" xfId="0" applyNumberFormat="1" applyFont="1" applyFill="1" applyBorder="1"/>
    <xf numFmtId="0" fontId="41" fillId="0" borderId="0" xfId="2" applyFont="1" applyFill="1" applyBorder="1" applyAlignment="1">
      <alignment vertical="center"/>
    </xf>
    <xf numFmtId="0" fontId="30" fillId="0" borderId="0" xfId="2" applyAlignment="1">
      <alignment vertical="center"/>
    </xf>
    <xf numFmtId="0" fontId="30" fillId="0" borderId="0" xfId="2" applyBorder="1" applyAlignment="1">
      <alignment vertical="center"/>
    </xf>
    <xf numFmtId="0" fontId="33" fillId="0" borderId="0" xfId="2" applyFont="1" applyFill="1" applyBorder="1" applyAlignment="1">
      <alignment vertical="center"/>
    </xf>
    <xf numFmtId="0" fontId="35" fillId="0" borderId="0" xfId="2" applyFont="1" applyFill="1" applyBorder="1" applyAlignment="1">
      <alignment vertical="center"/>
    </xf>
    <xf numFmtId="0" fontId="0" fillId="0" borderId="0" xfId="0" applyAlignment="1">
      <alignment vertical="center"/>
    </xf>
    <xf numFmtId="0" fontId="0" fillId="0" borderId="0" xfId="0" applyFill="1" applyAlignment="1">
      <alignment vertical="center"/>
    </xf>
    <xf numFmtId="0" fontId="36" fillId="5" borderId="0" xfId="0" applyFont="1" applyFill="1" applyAlignment="1">
      <alignment vertical="center"/>
    </xf>
    <xf numFmtId="0" fontId="36" fillId="0" borderId="0" xfId="0" applyFont="1" applyFill="1" applyAlignment="1">
      <alignment vertical="center"/>
    </xf>
    <xf numFmtId="0" fontId="3" fillId="0" borderId="0" xfId="0" applyFont="1" applyFill="1" applyAlignment="1">
      <alignment vertical="center"/>
    </xf>
    <xf numFmtId="0" fontId="12" fillId="0" borderId="0" xfId="0" applyFont="1" applyFill="1" applyBorder="1" applyAlignment="1">
      <alignment vertical="center"/>
    </xf>
    <xf numFmtId="0" fontId="0" fillId="0" borderId="0" xfId="0" applyFont="1" applyFill="1" applyAlignment="1">
      <alignment vertical="center"/>
    </xf>
    <xf numFmtId="166" fontId="0" fillId="0" borderId="0" xfId="0" applyNumberFormat="1" applyFill="1" applyAlignment="1">
      <alignment vertical="center"/>
    </xf>
    <xf numFmtId="166" fontId="36" fillId="0" borderId="0" xfId="3" applyNumberFormat="1" applyFont="1" applyFill="1" applyAlignment="1">
      <alignment vertical="center"/>
    </xf>
    <xf numFmtId="166" fontId="21" fillId="0" borderId="0" xfId="3" applyNumberFormat="1" applyFont="1" applyFill="1" applyAlignment="1">
      <alignment vertical="center"/>
    </xf>
    <xf numFmtId="3" fontId="0" fillId="0" borderId="0" xfId="0" applyNumberFormat="1" applyFill="1" applyAlignment="1">
      <alignment horizontal="center" vertical="center"/>
    </xf>
    <xf numFmtId="166" fontId="13" fillId="0" borderId="0" xfId="3" applyNumberFormat="1" applyFont="1" applyFill="1" applyAlignment="1">
      <alignment vertical="center"/>
    </xf>
    <xf numFmtId="0" fontId="4" fillId="0" borderId="0" xfId="1" applyFill="1" applyAlignment="1">
      <alignment vertical="center"/>
    </xf>
    <xf numFmtId="3" fontId="5" fillId="0" borderId="0" xfId="0" applyNumberFormat="1" applyFont="1" applyFill="1" applyAlignment="1">
      <alignment horizontal="center" vertical="center"/>
    </xf>
    <xf numFmtId="0" fontId="5" fillId="0" borderId="0" xfId="0" applyFont="1" applyAlignment="1">
      <alignment vertical="center"/>
    </xf>
    <xf numFmtId="166" fontId="30" fillId="0" borderId="0" xfId="2" applyNumberFormat="1" applyFont="1" applyFill="1" applyBorder="1" applyAlignment="1">
      <alignment vertical="center"/>
    </xf>
    <xf numFmtId="166" fontId="33" fillId="0" borderId="0" xfId="2" applyNumberFormat="1" applyFont="1" applyFill="1" applyBorder="1" applyAlignment="1">
      <alignment horizontal="right" vertical="center"/>
    </xf>
    <xf numFmtId="3" fontId="33" fillId="0" borderId="0" xfId="2" applyNumberFormat="1" applyFont="1" applyFill="1" applyBorder="1" applyAlignment="1">
      <alignment vertical="center"/>
    </xf>
    <xf numFmtId="166" fontId="40" fillId="0" borderId="0" xfId="3" applyNumberFormat="1" applyFont="1" applyFill="1" applyBorder="1" applyAlignment="1">
      <alignment vertical="center"/>
    </xf>
    <xf numFmtId="166" fontId="33" fillId="0" borderId="0" xfId="3" applyNumberFormat="1" applyFont="1" applyFill="1" applyBorder="1" applyAlignment="1">
      <alignment vertical="center"/>
    </xf>
    <xf numFmtId="166" fontId="30" fillId="0" borderId="0" xfId="3" applyNumberFormat="1" applyFont="1" applyFill="1" applyBorder="1" applyAlignment="1">
      <alignment vertical="center"/>
    </xf>
    <xf numFmtId="0" fontId="11" fillId="4" borderId="0" xfId="0" applyFont="1" applyFill="1" applyBorder="1" applyAlignment="1">
      <alignment vertical="center"/>
    </xf>
    <xf numFmtId="0" fontId="0" fillId="4" borderId="0" xfId="0" applyFont="1" applyFill="1" applyAlignment="1">
      <alignment vertical="center"/>
    </xf>
    <xf numFmtId="167" fontId="0" fillId="0" borderId="0" xfId="0" applyNumberFormat="1" applyFill="1" applyAlignment="1">
      <alignment vertical="center"/>
    </xf>
    <xf numFmtId="0" fontId="0" fillId="4" borderId="0" xfId="0" applyFont="1" applyFill="1" applyAlignment="1">
      <alignment horizontal="center" vertical="center"/>
    </xf>
    <xf numFmtId="0" fontId="12" fillId="4" borderId="0" xfId="0" applyFont="1" applyFill="1" applyAlignment="1">
      <alignment horizontal="left" vertical="center"/>
    </xf>
    <xf numFmtId="0" fontId="0" fillId="4" borderId="0" xfId="0" applyFont="1" applyFill="1" applyBorder="1" applyAlignment="1">
      <alignment horizontal="left" vertical="center" indent="1"/>
    </xf>
    <xf numFmtId="3" fontId="36" fillId="0" borderId="0" xfId="0" applyNumberFormat="1" applyFont="1" applyAlignment="1">
      <alignment vertical="center"/>
    </xf>
    <xf numFmtId="3" fontId="14" fillId="0" borderId="0" xfId="0" applyNumberFormat="1" applyFont="1" applyAlignment="1">
      <alignment vertical="center"/>
    </xf>
    <xf numFmtId="3" fontId="0" fillId="0" borderId="0" xfId="0" applyNumberFormat="1" applyFill="1" applyAlignment="1">
      <alignment vertical="center"/>
    </xf>
    <xf numFmtId="0" fontId="20" fillId="0" borderId="0" xfId="0" applyFont="1" applyFill="1" applyBorder="1" applyAlignment="1">
      <alignment horizontal="left" vertical="center" indent="1"/>
    </xf>
    <xf numFmtId="0" fontId="21" fillId="0" borderId="0" xfId="0" applyFont="1" applyAlignment="1">
      <alignment vertical="center"/>
    </xf>
    <xf numFmtId="1" fontId="0" fillId="0" borderId="0" xfId="0" applyNumberFormat="1" applyFill="1" applyAlignment="1">
      <alignment vertical="center"/>
    </xf>
    <xf numFmtId="0" fontId="0" fillId="4" borderId="0" xfId="0" applyFont="1" applyFill="1" applyBorder="1" applyAlignment="1">
      <alignment vertical="center"/>
    </xf>
    <xf numFmtId="1" fontId="0" fillId="0" borderId="0" xfId="0" applyNumberFormat="1" applyAlignment="1">
      <alignment vertical="center"/>
    </xf>
    <xf numFmtId="0" fontId="6" fillId="0" borderId="0" xfId="0" applyFont="1" applyAlignment="1">
      <alignment vertical="center"/>
    </xf>
    <xf numFmtId="0" fontId="29" fillId="0" borderId="0" xfId="2" applyFont="1" applyFill="1" applyBorder="1" applyAlignment="1">
      <alignment vertical="center"/>
    </xf>
    <xf numFmtId="0" fontId="42" fillId="0" borderId="0" xfId="0" applyFont="1" applyFill="1"/>
    <xf numFmtId="169" fontId="40" fillId="0" borderId="0" xfId="3" applyNumberFormat="1" applyFont="1" applyFill="1" applyBorder="1" applyAlignment="1">
      <alignment vertical="center"/>
    </xf>
    <xf numFmtId="0" fontId="43" fillId="0" borderId="0" xfId="0" applyFont="1" applyFill="1" applyBorder="1"/>
    <xf numFmtId="0" fontId="42" fillId="0" borderId="0" xfId="0" applyFont="1" applyAlignment="1">
      <alignment vertical="center"/>
    </xf>
    <xf numFmtId="0" fontId="43" fillId="0" borderId="0" xfId="2" applyFont="1" applyFill="1" applyBorder="1" applyAlignment="1">
      <alignment vertical="center"/>
    </xf>
    <xf numFmtId="0" fontId="42" fillId="4" borderId="0" xfId="0" applyFont="1" applyFill="1" applyAlignment="1">
      <alignment vertical="center"/>
    </xf>
    <xf numFmtId="0" fontId="0" fillId="0" borderId="0" xfId="0" applyFont="1" applyFill="1" applyBorder="1" applyAlignment="1">
      <alignment horizontal="left" vertical="center" indent="1"/>
    </xf>
    <xf numFmtId="0" fontId="42" fillId="0" borderId="0" xfId="0" applyFont="1"/>
    <xf numFmtId="0" fontId="43" fillId="0" borderId="0" xfId="2" applyFont="1" applyFill="1" applyBorder="1"/>
    <xf numFmtId="0" fontId="42" fillId="3" borderId="0" xfId="0" applyFont="1" applyFill="1" applyAlignment="1">
      <alignment horizontal="center" vertical="center"/>
    </xf>
    <xf numFmtId="0" fontId="22" fillId="0" borderId="0" xfId="4" applyFont="1" applyFill="1" applyAlignment="1">
      <alignment horizontal="left" indent="6"/>
    </xf>
    <xf numFmtId="0" fontId="22" fillId="0" borderId="0" xfId="4" applyFont="1" applyFill="1" applyAlignment="1">
      <alignment horizontal="left" indent="2"/>
    </xf>
    <xf numFmtId="166" fontId="33" fillId="0" borderId="0" xfId="3" applyNumberFormat="1" applyFont="1" applyFill="1" applyBorder="1"/>
    <xf numFmtId="166" fontId="13" fillId="0" borderId="0" xfId="3" applyNumberFormat="1" applyFont="1" applyFill="1" applyBorder="1"/>
    <xf numFmtId="169" fontId="19" fillId="0" borderId="0" xfId="3" applyNumberFormat="1" applyFont="1" applyBorder="1" applyAlignment="1">
      <alignment horizontal="right"/>
    </xf>
    <xf numFmtId="166" fontId="28" fillId="0" borderId="0" xfId="3" applyNumberFormat="1" applyFont="1" applyFill="1" applyBorder="1" applyAlignment="1">
      <alignment horizontal="right"/>
    </xf>
    <xf numFmtId="0" fontId="7" fillId="7" borderId="0" xfId="0" applyFont="1" applyFill="1"/>
    <xf numFmtId="166" fontId="5" fillId="0" borderId="0" xfId="3" applyNumberFormat="1" applyFont="1" applyFill="1" applyAlignment="1">
      <alignment horizontal="right"/>
    </xf>
    <xf numFmtId="169" fontId="13" fillId="0" borderId="0" xfId="3" applyNumberFormat="1" applyFont="1" applyFill="1" applyAlignment="1">
      <alignment horizontal="right"/>
    </xf>
    <xf numFmtId="166" fontId="13" fillId="0" borderId="0" xfId="3" applyNumberFormat="1" applyFont="1" applyFill="1" applyAlignment="1">
      <alignment horizontal="right"/>
    </xf>
    <xf numFmtId="169" fontId="5" fillId="0" borderId="0" xfId="3" applyNumberFormat="1" applyFont="1" applyFill="1"/>
    <xf numFmtId="0" fontId="21" fillId="0" borderId="0" xfId="0" applyFont="1"/>
    <xf numFmtId="166" fontId="33" fillId="4" borderId="0" xfId="3" applyNumberFormat="1" applyFont="1" applyFill="1" applyAlignment="1">
      <alignment horizontal="right"/>
    </xf>
    <xf numFmtId="166" fontId="40" fillId="0" borderId="0" xfId="3" applyNumberFormat="1" applyFont="1" applyAlignment="1">
      <alignment horizontal="right"/>
    </xf>
    <xf numFmtId="166" fontId="30" fillId="0" borderId="0" xfId="3" applyNumberFormat="1" applyFont="1" applyAlignment="1">
      <alignment horizontal="right"/>
    </xf>
    <xf numFmtId="166" fontId="44" fillId="0" borderId="0" xfId="3" applyNumberFormat="1" applyFont="1" applyAlignment="1">
      <alignment horizontal="right"/>
    </xf>
    <xf numFmtId="0" fontId="45" fillId="0" borderId="0" xfId="4" applyFont="1" applyFill="1"/>
    <xf numFmtId="0" fontId="45" fillId="0" borderId="0" xfId="4" applyFont="1"/>
    <xf numFmtId="0" fontId="22" fillId="0" borderId="0" xfId="4" applyFont="1" applyFill="1"/>
    <xf numFmtId="0" fontId="22" fillId="0" borderId="0" xfId="4" applyFont="1"/>
    <xf numFmtId="3" fontId="30" fillId="0" borderId="0" xfId="4" applyNumberFormat="1" applyFont="1" applyFill="1" applyAlignment="1">
      <alignment horizontal="right"/>
    </xf>
    <xf numFmtId="3" fontId="40" fillId="0" borderId="0" xfId="4" applyNumberFormat="1" applyFont="1" applyFill="1" applyAlignment="1">
      <alignment horizontal="right"/>
    </xf>
    <xf numFmtId="0" fontId="39" fillId="0" borderId="0" xfId="4" applyFont="1"/>
    <xf numFmtId="3" fontId="33" fillId="0" borderId="0" xfId="4" applyNumberFormat="1" applyFont="1" applyFill="1" applyAlignment="1">
      <alignment horizontal="right"/>
    </xf>
    <xf numFmtId="166" fontId="30" fillId="0" borderId="0" xfId="3" applyNumberFormat="1" applyFont="1" applyFill="1" applyAlignment="1">
      <alignment horizontal="right"/>
    </xf>
    <xf numFmtId="0" fontId="33" fillId="0" borderId="0" xfId="4" applyFont="1"/>
    <xf numFmtId="3" fontId="39" fillId="0" borderId="0" xfId="4" applyNumberFormat="1" applyFont="1" applyAlignment="1">
      <alignment horizontal="right"/>
    </xf>
    <xf numFmtId="0" fontId="47" fillId="0" borderId="0" xfId="4" applyFont="1"/>
    <xf numFmtId="0" fontId="34" fillId="0" borderId="0" xfId="4" applyFont="1"/>
    <xf numFmtId="166" fontId="39" fillId="0" borderId="0" xfId="3" applyNumberFormat="1" applyFont="1" applyAlignment="1">
      <alignment horizontal="right"/>
    </xf>
    <xf numFmtId="0" fontId="30" fillId="4" borderId="0" xfId="4" applyFont="1" applyFill="1"/>
    <xf numFmtId="0" fontId="22" fillId="4" borderId="0" xfId="4" applyFont="1" applyFill="1"/>
    <xf numFmtId="3" fontId="22" fillId="4" borderId="0" xfId="4" applyNumberFormat="1" applyFont="1" applyFill="1" applyAlignment="1">
      <alignment horizontal="right"/>
    </xf>
    <xf numFmtId="166" fontId="39" fillId="4" borderId="0" xfId="3" applyNumberFormat="1" applyFont="1" applyFill="1" applyAlignment="1">
      <alignment horizontal="right"/>
    </xf>
    <xf numFmtId="9" fontId="22" fillId="0" borderId="0" xfId="5" applyFont="1" applyAlignment="1">
      <alignment horizontal="right"/>
    </xf>
    <xf numFmtId="166" fontId="49" fillId="0" borderId="0" xfId="3" applyNumberFormat="1" applyFont="1" applyAlignment="1">
      <alignment horizontal="right"/>
    </xf>
    <xf numFmtId="166" fontId="22" fillId="0" borderId="0" xfId="3" applyNumberFormat="1" applyFont="1" applyAlignment="1">
      <alignment horizontal="right"/>
    </xf>
    <xf numFmtId="0" fontId="38" fillId="0" borderId="0" xfId="4" applyFont="1"/>
    <xf numFmtId="0" fontId="34" fillId="0" borderId="0" xfId="4" applyFont="1" applyFill="1"/>
    <xf numFmtId="0" fontId="50" fillId="0" borderId="0" xfId="4" applyFont="1"/>
    <xf numFmtId="3" fontId="40" fillId="0" borderId="0" xfId="4" applyNumberFormat="1" applyFont="1" applyAlignment="1">
      <alignment horizontal="center" vertical="center"/>
    </xf>
    <xf numFmtId="3" fontId="0" fillId="0" borderId="0" xfId="0" applyNumberFormat="1"/>
    <xf numFmtId="166" fontId="0" fillId="0" borderId="0" xfId="0" applyNumberFormat="1"/>
    <xf numFmtId="0" fontId="52" fillId="2" borderId="0" xfId="0" applyFont="1" applyFill="1"/>
    <xf numFmtId="0" fontId="31" fillId="2" borderId="0" xfId="0" applyFont="1" applyFill="1"/>
    <xf numFmtId="0" fontId="53" fillId="0" borderId="1" xfId="0" applyFont="1" applyFill="1" applyBorder="1"/>
    <xf numFmtId="0" fontId="12" fillId="0" borderId="1" xfId="0" applyFont="1" applyFill="1" applyBorder="1" applyAlignment="1">
      <alignment horizontal="right"/>
    </xf>
    <xf numFmtId="170" fontId="14" fillId="0" borderId="0" xfId="0" applyNumberFormat="1" applyFont="1" applyFill="1" applyAlignment="1">
      <alignment horizontal="right"/>
    </xf>
    <xf numFmtId="0" fontId="0" fillId="0" borderId="1" xfId="0" applyFill="1" applyBorder="1"/>
    <xf numFmtId="170" fontId="14" fillId="0" borderId="1" xfId="0" applyNumberFormat="1" applyFont="1" applyFill="1" applyBorder="1" applyAlignment="1">
      <alignment horizontal="right"/>
    </xf>
    <xf numFmtId="1" fontId="54" fillId="0" borderId="0" xfId="1" applyNumberFormat="1" applyFont="1" applyFill="1" applyBorder="1" applyAlignment="1">
      <alignment horizontal="left"/>
    </xf>
    <xf numFmtId="170" fontId="14" fillId="0" borderId="0" xfId="0" applyNumberFormat="1" applyFont="1" applyFill="1" applyAlignment="1">
      <alignment horizontal="center"/>
    </xf>
    <xf numFmtId="1" fontId="19" fillId="0" borderId="0" xfId="1" applyNumberFormat="1" applyFont="1" applyFill="1" applyBorder="1" applyAlignment="1">
      <alignment horizontal="left"/>
    </xf>
    <xf numFmtId="1" fontId="4" fillId="0" borderId="0" xfId="1" applyNumberFormat="1" applyFill="1" applyBorder="1" applyAlignment="1">
      <alignment horizontal="left"/>
    </xf>
    <xf numFmtId="0" fontId="14" fillId="0" borderId="0" xfId="0" applyFont="1" applyFill="1"/>
    <xf numFmtId="0" fontId="5" fillId="0" borderId="1" xfId="0" applyFont="1" applyFill="1" applyBorder="1"/>
    <xf numFmtId="170" fontId="0" fillId="0" borderId="0" xfId="0" applyNumberFormat="1" applyFont="1" applyFill="1" applyAlignment="1">
      <alignment horizontal="center"/>
    </xf>
    <xf numFmtId="170" fontId="0" fillId="0" borderId="0" xfId="0" applyNumberFormat="1" applyFill="1"/>
    <xf numFmtId="0" fontId="53" fillId="0" borderId="0" xfId="0" applyFont="1"/>
    <xf numFmtId="0" fontId="0" fillId="0" borderId="2" xfId="0" applyFill="1" applyBorder="1"/>
    <xf numFmtId="170" fontId="0" fillId="0" borderId="2" xfId="0" applyNumberFormat="1" applyFont="1" applyFill="1" applyBorder="1" applyAlignment="1">
      <alignment horizontal="center"/>
    </xf>
    <xf numFmtId="170" fontId="14" fillId="0" borderId="2" xfId="0" applyNumberFormat="1" applyFont="1" applyFill="1" applyBorder="1" applyAlignment="1">
      <alignment horizontal="right"/>
    </xf>
    <xf numFmtId="170" fontId="0" fillId="0" borderId="1" xfId="0" applyNumberFormat="1" applyFont="1" applyFill="1" applyBorder="1" applyAlignment="1">
      <alignment horizontal="center"/>
    </xf>
    <xf numFmtId="0" fontId="19" fillId="0" borderId="0" xfId="0" applyFont="1"/>
    <xf numFmtId="166" fontId="0" fillId="0" borderId="0" xfId="3" applyNumberFormat="1" applyFont="1"/>
    <xf numFmtId="0" fontId="55" fillId="5" borderId="0" xfId="0" applyFont="1" applyFill="1" applyAlignment="1">
      <alignment horizontal="left"/>
    </xf>
    <xf numFmtId="0" fontId="55" fillId="5" borderId="0" xfId="0" applyFont="1" applyFill="1"/>
    <xf numFmtId="0" fontId="55" fillId="5" borderId="0" xfId="0" applyFont="1" applyFill="1" applyAlignment="1">
      <alignment horizontal="right"/>
    </xf>
    <xf numFmtId="0" fontId="21" fillId="0" borderId="0" xfId="0" applyFont="1" applyAlignment="1">
      <alignment horizontal="left"/>
    </xf>
    <xf numFmtId="0" fontId="0" fillId="0" borderId="0" xfId="0" applyAlignment="1">
      <alignment horizontal="left"/>
    </xf>
    <xf numFmtId="0" fontId="5" fillId="0" borderId="0" xfId="0" applyFont="1" applyAlignment="1">
      <alignment horizontal="left"/>
    </xf>
    <xf numFmtId="0" fontId="5" fillId="0" borderId="0" xfId="0" applyFont="1" applyAlignment="1">
      <alignment horizontal="right"/>
    </xf>
    <xf numFmtId="0" fontId="42" fillId="0" borderId="0" xfId="0" applyFont="1" applyAlignment="1">
      <alignment horizontal="left"/>
    </xf>
    <xf numFmtId="0" fontId="42" fillId="0" borderId="0" xfId="0" applyFont="1" applyBorder="1" applyAlignment="1">
      <alignment horizontal="right"/>
    </xf>
    <xf numFmtId="0" fontId="7" fillId="2" borderId="0" xfId="0" applyFont="1" applyFill="1" applyAlignment="1">
      <alignment horizontal="right"/>
    </xf>
    <xf numFmtId="0" fontId="9" fillId="3" borderId="0" xfId="0" applyFont="1" applyFill="1" applyAlignment="1">
      <alignment wrapText="1"/>
    </xf>
    <xf numFmtId="0" fontId="0" fillId="4" borderId="0" xfId="0" applyFill="1" applyBorder="1"/>
    <xf numFmtId="0" fontId="5" fillId="6" borderId="0" xfId="0" applyFont="1" applyFill="1" applyBorder="1"/>
    <xf numFmtId="0" fontId="5" fillId="6" borderId="0" xfId="0" applyFont="1" applyFill="1" applyBorder="1" applyAlignment="1">
      <alignment wrapText="1"/>
    </xf>
    <xf numFmtId="0" fontId="5" fillId="6" borderId="0" xfId="0" applyFont="1" applyFill="1" applyBorder="1" applyAlignment="1">
      <alignment horizontal="center"/>
    </xf>
    <xf numFmtId="0" fontId="5" fillId="4" borderId="0" xfId="0" applyFont="1" applyFill="1" applyBorder="1"/>
    <xf numFmtId="0" fontId="0" fillId="4" borderId="0" xfId="0" applyFont="1" applyFill="1" applyBorder="1"/>
    <xf numFmtId="0" fontId="0" fillId="4" borderId="0" xfId="0" applyFont="1" applyFill="1" applyBorder="1" applyAlignment="1">
      <alignment wrapText="1"/>
    </xf>
    <xf numFmtId="0" fontId="0" fillId="4" borderId="0" xfId="0" applyFont="1" applyFill="1" applyBorder="1" applyAlignment="1">
      <alignment horizontal="center"/>
    </xf>
    <xf numFmtId="0" fontId="0" fillId="4" borderId="3" xfId="0" applyFill="1" applyBorder="1"/>
    <xf numFmtId="3" fontId="14" fillId="4" borderId="3" xfId="0" applyNumberFormat="1" applyFont="1" applyFill="1" applyBorder="1" applyAlignment="1">
      <alignment horizontal="left"/>
    </xf>
    <xf numFmtId="0" fontId="0" fillId="4" borderId="3" xfId="0" applyFont="1" applyFill="1" applyBorder="1" applyAlignment="1">
      <alignment wrapText="1"/>
    </xf>
    <xf numFmtId="0" fontId="14" fillId="4" borderId="3" xfId="0" applyFont="1" applyFill="1" applyBorder="1" applyAlignment="1">
      <alignment horizontal="center"/>
    </xf>
    <xf numFmtId="3" fontId="14" fillId="4" borderId="3" xfId="0" applyNumberFormat="1" applyFont="1" applyFill="1" applyBorder="1" applyAlignment="1">
      <alignment horizontal="center"/>
    </xf>
    <xf numFmtId="9" fontId="14" fillId="4" borderId="3" xfId="0" applyNumberFormat="1" applyFont="1" applyFill="1" applyBorder="1" applyAlignment="1">
      <alignment horizontal="center"/>
    </xf>
    <xf numFmtId="3" fontId="14" fillId="4" borderId="3" xfId="0" applyNumberFormat="1" applyFont="1" applyFill="1" applyBorder="1" applyAlignment="1">
      <alignment horizontal="left" wrapText="1"/>
    </xf>
    <xf numFmtId="0" fontId="5" fillId="4" borderId="0" xfId="0" applyFont="1" applyFill="1" applyBorder="1" applyAlignment="1">
      <alignment horizontal="left" vertical="center"/>
    </xf>
    <xf numFmtId="0" fontId="5" fillId="4" borderId="0" xfId="0" applyFont="1" applyFill="1" applyBorder="1" applyAlignment="1">
      <alignment horizontal="center" vertical="center" wrapText="1"/>
    </xf>
    <xf numFmtId="0" fontId="58" fillId="4" borderId="0" xfId="0" applyFont="1" applyFill="1" applyBorder="1" applyAlignment="1">
      <alignment horizontal="center" vertical="center"/>
    </xf>
    <xf numFmtId="3" fontId="5" fillId="4" borderId="0" xfId="0" applyNumberFormat="1" applyFont="1" applyFill="1" applyBorder="1" applyAlignment="1">
      <alignment horizontal="center" vertical="center"/>
    </xf>
    <xf numFmtId="0" fontId="58" fillId="4" borderId="0" xfId="0" applyFont="1" applyFill="1" applyBorder="1" applyAlignment="1">
      <alignment horizontal="center"/>
    </xf>
    <xf numFmtId="0" fontId="14" fillId="4" borderId="0" xfId="0" applyFont="1" applyFill="1" applyBorder="1" applyAlignment="1">
      <alignment horizontal="center"/>
    </xf>
    <xf numFmtId="3" fontId="14" fillId="4" borderId="0" xfId="0" applyNumberFormat="1" applyFont="1" applyFill="1" applyBorder="1" applyAlignment="1">
      <alignment horizontal="center"/>
    </xf>
    <xf numFmtId="0" fontId="14" fillId="4" borderId="0" xfId="0" applyFont="1" applyFill="1" applyBorder="1"/>
    <xf numFmtId="0" fontId="13" fillId="4" borderId="3" xfId="0" applyFont="1" applyFill="1" applyBorder="1"/>
    <xf numFmtId="0" fontId="5" fillId="4" borderId="0" xfId="0" applyFont="1" applyFill="1" applyBorder="1" applyAlignment="1">
      <alignment wrapText="1"/>
    </xf>
    <xf numFmtId="3" fontId="36" fillId="4" borderId="0" xfId="0" applyNumberFormat="1" applyFont="1" applyFill="1" applyBorder="1" applyAlignment="1">
      <alignment horizontal="center"/>
    </xf>
    <xf numFmtId="0" fontId="5" fillId="4" borderId="0" xfId="0" applyFont="1" applyFill="1" applyBorder="1" applyAlignment="1">
      <alignment horizontal="center"/>
    </xf>
    <xf numFmtId="0" fontId="0" fillId="4" borderId="0" xfId="0" applyFill="1" applyBorder="1" applyAlignment="1">
      <alignment horizontal="center" vertical="center"/>
    </xf>
    <xf numFmtId="0" fontId="0" fillId="4" borderId="0" xfId="0" applyFill="1" applyBorder="1" applyAlignment="1">
      <alignment horizontal="center"/>
    </xf>
    <xf numFmtId="0" fontId="5" fillId="8" borderId="0" xfId="0" applyFont="1" applyFill="1"/>
    <xf numFmtId="3" fontId="5" fillId="8" borderId="0" xfId="0" applyNumberFormat="1" applyFont="1" applyFill="1" applyAlignment="1">
      <alignment horizontal="right"/>
    </xf>
    <xf numFmtId="3" fontId="5" fillId="8" borderId="0" xfId="0" applyNumberFormat="1" applyFont="1" applyFill="1" applyAlignment="1">
      <alignment horizontal="left" vertical="center"/>
    </xf>
    <xf numFmtId="3" fontId="5" fillId="8" borderId="0" xfId="0" applyNumberFormat="1" applyFont="1" applyFill="1" applyAlignment="1">
      <alignment horizontal="center" vertical="center"/>
    </xf>
    <xf numFmtId="3" fontId="5" fillId="4" borderId="0" xfId="0" applyNumberFormat="1" applyFont="1" applyFill="1" applyAlignment="1">
      <alignment horizontal="right"/>
    </xf>
    <xf numFmtId="0" fontId="0" fillId="4" borderId="0" xfId="0" applyFont="1" applyFill="1"/>
    <xf numFmtId="0" fontId="4" fillId="4" borderId="0" xfId="1" applyFill="1" applyBorder="1"/>
    <xf numFmtId="0" fontId="9" fillId="3" borderId="0" xfId="0" applyFont="1" applyFill="1" applyBorder="1"/>
    <xf numFmtId="0" fontId="9" fillId="3" borderId="0" xfId="0" applyFont="1" applyFill="1" applyBorder="1" applyAlignment="1">
      <alignment wrapText="1"/>
    </xf>
    <xf numFmtId="0" fontId="36" fillId="6" borderId="0" xfId="0" applyFont="1" applyFill="1" applyBorder="1"/>
    <xf numFmtId="0" fontId="36" fillId="6" borderId="0" xfId="0" applyFont="1" applyFill="1" applyBorder="1" applyAlignment="1">
      <alignment horizontal="center"/>
    </xf>
    <xf numFmtId="3" fontId="5" fillId="4" borderId="0" xfId="0" applyNumberFormat="1" applyFont="1" applyFill="1" applyBorder="1" applyAlignment="1">
      <alignment horizontal="center"/>
    </xf>
    <xf numFmtId="0" fontId="14" fillId="4" borderId="3" xfId="0" applyFont="1" applyFill="1" applyBorder="1"/>
    <xf numFmtId="0" fontId="58" fillId="4" borderId="0" xfId="0" applyFont="1" applyFill="1" applyBorder="1"/>
    <xf numFmtId="0" fontId="19" fillId="4" borderId="0" xfId="0" applyFont="1" applyFill="1" applyBorder="1"/>
    <xf numFmtId="0" fontId="5" fillId="4" borderId="0" xfId="0" applyFont="1" applyFill="1"/>
    <xf numFmtId="0" fontId="5" fillId="4" borderId="0" xfId="0" applyFont="1" applyFill="1" applyAlignment="1">
      <alignment wrapText="1"/>
    </xf>
    <xf numFmtId="0" fontId="58" fillId="4" borderId="0" xfId="0" applyFont="1" applyFill="1"/>
    <xf numFmtId="0" fontId="58" fillId="4" borderId="0" xfId="0" applyFont="1" applyFill="1" applyAlignment="1">
      <alignment horizontal="center"/>
    </xf>
    <xf numFmtId="0" fontId="5" fillId="4" borderId="0" xfId="0" applyFont="1" applyFill="1" applyAlignment="1">
      <alignment horizontal="center"/>
    </xf>
    <xf numFmtId="0" fontId="0" fillId="4" borderId="0" xfId="0" applyFill="1" applyAlignment="1">
      <alignment wrapText="1"/>
    </xf>
    <xf numFmtId="0" fontId="14" fillId="4" borderId="0" xfId="0" applyFont="1" applyFill="1" applyAlignment="1">
      <alignment horizontal="center"/>
    </xf>
    <xf numFmtId="3" fontId="14" fillId="4" borderId="0" xfId="0" applyNumberFormat="1" applyFont="1" applyFill="1" applyAlignment="1">
      <alignment horizontal="center"/>
    </xf>
    <xf numFmtId="0" fontId="0" fillId="4" borderId="0" xfId="0" applyFill="1" applyAlignment="1">
      <alignment horizontal="center"/>
    </xf>
    <xf numFmtId="3" fontId="5" fillId="8" borderId="0" xfId="0" applyNumberFormat="1" applyFont="1" applyFill="1" applyAlignment="1">
      <alignment horizontal="left"/>
    </xf>
    <xf numFmtId="3" fontId="5" fillId="8" borderId="0" xfId="0" applyNumberFormat="1" applyFont="1" applyFill="1" applyAlignment="1">
      <alignment horizontal="center"/>
    </xf>
    <xf numFmtId="0" fontId="4" fillId="4" borderId="0" xfId="1" applyFill="1"/>
    <xf numFmtId="0" fontId="17" fillId="8" borderId="0" xfId="0" quotePrefix="1" applyFont="1" applyFill="1"/>
    <xf numFmtId="3" fontId="24" fillId="8" borderId="0" xfId="0" applyNumberFormat="1" applyFont="1" applyFill="1" applyAlignment="1">
      <alignment horizontal="right"/>
    </xf>
    <xf numFmtId="3" fontId="24" fillId="8" borderId="0" xfId="0" applyNumberFormat="1" applyFont="1" applyFill="1" applyAlignment="1">
      <alignment horizontal="left"/>
    </xf>
    <xf numFmtId="3" fontId="24" fillId="8" borderId="0" xfId="0" applyNumberFormat="1" applyFont="1" applyFill="1" applyAlignment="1">
      <alignment horizontal="center"/>
    </xf>
    <xf numFmtId="3" fontId="17" fillId="8" borderId="0" xfId="0" applyNumberFormat="1" applyFont="1" applyFill="1" applyAlignment="1">
      <alignment horizontal="center"/>
    </xf>
    <xf numFmtId="0" fontId="13" fillId="4" borderId="0" xfId="0" quotePrefix="1" applyFont="1" applyFill="1"/>
    <xf numFmtId="3" fontId="36" fillId="4" borderId="0" xfId="0" applyNumberFormat="1" applyFont="1" applyFill="1" applyAlignment="1">
      <alignment horizontal="right"/>
    </xf>
    <xf numFmtId="3" fontId="36" fillId="4" borderId="0" xfId="0" applyNumberFormat="1" applyFont="1" applyFill="1" applyAlignment="1">
      <alignment horizontal="left"/>
    </xf>
    <xf numFmtId="3" fontId="36" fillId="4" borderId="0" xfId="0" applyNumberFormat="1" applyFont="1" applyFill="1" applyAlignment="1">
      <alignment horizontal="center"/>
    </xf>
    <xf numFmtId="3" fontId="13" fillId="4" borderId="0" xfId="0" applyNumberFormat="1" applyFont="1" applyFill="1" applyAlignment="1">
      <alignment horizontal="center"/>
    </xf>
    <xf numFmtId="3" fontId="24" fillId="8" borderId="0" xfId="0" applyNumberFormat="1" applyFont="1" applyFill="1" applyAlignment="1">
      <alignment horizontal="center" vertical="center"/>
    </xf>
    <xf numFmtId="3" fontId="17" fillId="8" borderId="0" xfId="0" applyNumberFormat="1" applyFont="1" applyFill="1" applyAlignment="1">
      <alignment horizontal="center" vertical="center"/>
    </xf>
    <xf numFmtId="165" fontId="0" fillId="4" borderId="0" xfId="0" applyNumberFormat="1" applyFill="1"/>
    <xf numFmtId="0" fontId="59" fillId="4" borderId="0" xfId="0" applyFont="1" applyFill="1"/>
    <xf numFmtId="166" fontId="36" fillId="0" borderId="0" xfId="3" applyNumberFormat="1" applyFont="1" applyFill="1" applyAlignment="1">
      <alignment horizontal="right"/>
    </xf>
    <xf numFmtId="0" fontId="31" fillId="9" borderId="0" xfId="0" applyFont="1" applyFill="1" applyAlignment="1">
      <alignment horizontal="left"/>
    </xf>
    <xf numFmtId="0" fontId="31" fillId="9" borderId="0" xfId="0" applyFont="1" applyFill="1"/>
    <xf numFmtId="0" fontId="0" fillId="0" borderId="0" xfId="0" applyFont="1" applyAlignment="1">
      <alignment horizontal="left"/>
    </xf>
    <xf numFmtId="0" fontId="5" fillId="0" borderId="0" xfId="0" applyFont="1"/>
    <xf numFmtId="0" fontId="14" fillId="0" borderId="0" xfId="0" applyFont="1"/>
    <xf numFmtId="0" fontId="20" fillId="0" borderId="0" xfId="0" applyFont="1"/>
    <xf numFmtId="0" fontId="0" fillId="3" borderId="0" xfId="0" applyFill="1"/>
    <xf numFmtId="0" fontId="5" fillId="0" borderId="0" xfId="0" applyFont="1" applyFill="1" applyBorder="1"/>
    <xf numFmtId="166" fontId="37" fillId="0" borderId="0" xfId="0" applyNumberFormat="1" applyFont="1"/>
    <xf numFmtId="0" fontId="5" fillId="0" borderId="0" xfId="0" applyFont="1" applyBorder="1"/>
    <xf numFmtId="0" fontId="13" fillId="0" borderId="0" xfId="0" applyFont="1" applyFill="1" applyBorder="1"/>
    <xf numFmtId="169" fontId="0" fillId="0" borderId="0" xfId="0" applyNumberFormat="1"/>
    <xf numFmtId="169" fontId="37" fillId="0" borderId="0" xfId="0" applyNumberFormat="1" applyFont="1"/>
    <xf numFmtId="0" fontId="9" fillId="0" borderId="0" xfId="0" applyFont="1" applyFill="1"/>
    <xf numFmtId="0" fontId="9" fillId="5" borderId="0" xfId="0" applyFont="1" applyFill="1"/>
    <xf numFmtId="0" fontId="9" fillId="5" borderId="0" xfId="0" applyFont="1" applyFill="1" applyAlignment="1">
      <alignment horizontal="left"/>
    </xf>
    <xf numFmtId="0" fontId="9" fillId="5" borderId="0" xfId="0" applyFont="1" applyFill="1" applyAlignment="1">
      <alignment horizontal="right"/>
    </xf>
    <xf numFmtId="0" fontId="56" fillId="5" borderId="0" xfId="0" applyFont="1" applyFill="1"/>
    <xf numFmtId="0" fontId="42" fillId="0" borderId="0" xfId="0" applyFont="1" applyAlignment="1">
      <alignment horizontal="left" vertical="center"/>
    </xf>
    <xf numFmtId="0" fontId="3" fillId="3" borderId="0" xfId="0" applyFont="1" applyFill="1"/>
    <xf numFmtId="0" fontId="33" fillId="3" borderId="0" xfId="2" applyFont="1" applyFill="1" applyBorder="1" applyAlignment="1">
      <alignment vertical="center"/>
    </xf>
    <xf numFmtId="0" fontId="57" fillId="3" borderId="0" xfId="0" applyFont="1" applyFill="1"/>
    <xf numFmtId="0" fontId="9" fillId="0" borderId="0" xfId="0" applyFont="1" applyFill="1" applyAlignment="1">
      <alignment horizontal="left"/>
    </xf>
    <xf numFmtId="0" fontId="9" fillId="0" borderId="0" xfId="0" applyFont="1" applyFill="1" applyAlignment="1">
      <alignment horizontal="right"/>
    </xf>
    <xf numFmtId="0" fontId="42" fillId="0" borderId="0" xfId="0" applyFont="1" applyFill="1" applyAlignment="1">
      <alignment vertical="center"/>
    </xf>
    <xf numFmtId="169" fontId="33" fillId="0" borderId="0" xfId="3" applyNumberFormat="1" applyFont="1" applyFill="1" applyBorder="1"/>
    <xf numFmtId="166" fontId="22" fillId="0" borderId="0" xfId="4" applyNumberFormat="1" applyFont="1"/>
    <xf numFmtId="166" fontId="0" fillId="4" borderId="0" xfId="0" applyNumberFormat="1" applyFill="1"/>
    <xf numFmtId="170" fontId="14" fillId="0" borderId="0" xfId="9" applyNumberFormat="1" applyFont="1" applyFill="1" applyAlignment="1">
      <alignment horizontal="right"/>
    </xf>
    <xf numFmtId="170" fontId="14" fillId="0" borderId="1" xfId="9" applyNumberFormat="1" applyFont="1" applyFill="1" applyBorder="1" applyAlignment="1">
      <alignment horizontal="right"/>
    </xf>
    <xf numFmtId="0" fontId="12" fillId="0" borderId="0" xfId="9" applyFont="1" applyFill="1" applyBorder="1" applyAlignment="1">
      <alignment vertical="center"/>
    </xf>
    <xf numFmtId="0" fontId="30" fillId="0" borderId="0" xfId="2" applyFont="1" applyFill="1" applyBorder="1" applyAlignment="1">
      <alignment horizontal="left" vertical="center" indent="1"/>
    </xf>
    <xf numFmtId="0" fontId="12" fillId="4" borderId="0" xfId="9" applyFont="1" applyFill="1" applyBorder="1" applyAlignment="1">
      <alignment vertical="center"/>
    </xf>
    <xf numFmtId="0" fontId="1" fillId="5" borderId="0" xfId="9" applyFill="1"/>
    <xf numFmtId="0" fontId="36" fillId="5" borderId="0" xfId="9" applyFont="1" applyFill="1"/>
    <xf numFmtId="0" fontId="0" fillId="5" borderId="0" xfId="0" applyFill="1"/>
    <xf numFmtId="166" fontId="30" fillId="0" borderId="0" xfId="10" applyNumberFormat="1" applyFont="1" applyFill="1" applyBorder="1" applyAlignment="1">
      <alignment vertical="center"/>
    </xf>
    <xf numFmtId="169" fontId="30" fillId="0" borderId="0" xfId="10" applyNumberFormat="1" applyFont="1" applyFill="1" applyBorder="1" applyAlignment="1">
      <alignment vertical="center"/>
    </xf>
    <xf numFmtId="169" fontId="30" fillId="0" borderId="0" xfId="3" applyNumberFormat="1" applyFont="1" applyFill="1" applyBorder="1" applyAlignment="1">
      <alignment vertical="center"/>
    </xf>
    <xf numFmtId="0" fontId="62" fillId="2" borderId="0" xfId="0" applyFont="1" applyFill="1"/>
    <xf numFmtId="0" fontId="63" fillId="3" borderId="0" xfId="0" applyFont="1" applyFill="1" applyAlignment="1">
      <alignment vertical="center"/>
    </xf>
    <xf numFmtId="0" fontId="21" fillId="0" borderId="0" xfId="0" applyFont="1" applyFill="1"/>
    <xf numFmtId="0" fontId="61" fillId="5" borderId="0" xfId="0" applyFont="1" applyFill="1" applyAlignment="1">
      <alignment vertical="center"/>
    </xf>
    <xf numFmtId="170" fontId="0" fillId="0" borderId="0" xfId="0" applyNumberFormat="1"/>
    <xf numFmtId="0" fontId="6" fillId="0" borderId="0" xfId="0" applyFont="1" applyAlignment="1">
      <alignment horizontal="left"/>
    </xf>
    <xf numFmtId="167" fontId="14" fillId="0" borderId="0" xfId="0" applyNumberFormat="1" applyFont="1" applyFill="1" applyBorder="1"/>
    <xf numFmtId="166" fontId="40" fillId="0" borderId="0" xfId="3" applyNumberFormat="1" applyFont="1" applyFill="1" applyAlignment="1">
      <alignment horizontal="right"/>
    </xf>
    <xf numFmtId="166" fontId="0" fillId="0" borderId="0" xfId="0" applyNumberFormat="1" applyFill="1"/>
    <xf numFmtId="0" fontId="30" fillId="0" borderId="0" xfId="2" applyFont="1" applyFill="1" applyBorder="1" applyAlignment="1">
      <alignment horizontal="left" vertical="center"/>
    </xf>
    <xf numFmtId="170" fontId="14" fillId="0" borderId="0" xfId="9" applyNumberFormat="1" applyFont="1" applyFill="1" applyBorder="1" applyAlignment="1">
      <alignment horizontal="right"/>
    </xf>
    <xf numFmtId="170" fontId="0" fillId="0" borderId="0" xfId="0" applyNumberFormat="1" applyFont="1" applyFill="1" applyBorder="1" applyAlignment="1">
      <alignment horizontal="center"/>
    </xf>
    <xf numFmtId="170" fontId="14" fillId="0" borderId="0" xfId="0" applyNumberFormat="1" applyFont="1" applyFill="1" applyBorder="1" applyAlignment="1">
      <alignment horizontal="right"/>
    </xf>
    <xf numFmtId="0" fontId="21" fillId="4" borderId="0" xfId="0" applyFont="1" applyFill="1"/>
    <xf numFmtId="0" fontId="21" fillId="4" borderId="0" xfId="0" applyFont="1" applyFill="1" applyBorder="1"/>
    <xf numFmtId="0" fontId="21" fillId="4" borderId="0" xfId="0" applyFont="1" applyFill="1" applyBorder="1" applyAlignment="1">
      <alignment wrapText="1"/>
    </xf>
    <xf numFmtId="0" fontId="42" fillId="4" borderId="0" xfId="0" applyFont="1" applyFill="1" applyBorder="1"/>
    <xf numFmtId="3" fontId="36" fillId="0" borderId="0" xfId="0" applyNumberFormat="1" applyFont="1" applyFill="1" applyBorder="1" applyAlignment="1">
      <alignment horizontal="center" vertical="center"/>
    </xf>
    <xf numFmtId="0" fontId="13" fillId="0" borderId="3" xfId="0" applyFont="1" applyFill="1" applyBorder="1"/>
    <xf numFmtId="0" fontId="42" fillId="4" borderId="0" xfId="0" applyFont="1" applyFill="1"/>
    <xf numFmtId="169" fontId="30" fillId="0" borderId="0" xfId="2" applyNumberFormat="1" applyFont="1" applyFill="1" applyBorder="1" applyAlignment="1">
      <alignment vertical="center"/>
    </xf>
    <xf numFmtId="169" fontId="0" fillId="0" borderId="0" xfId="0" applyNumberFormat="1" applyAlignment="1">
      <alignment vertical="center"/>
    </xf>
    <xf numFmtId="43" fontId="40" fillId="0" borderId="0" xfId="3" applyNumberFormat="1" applyFont="1" applyFill="1" applyBorder="1" applyAlignment="1">
      <alignment vertical="center"/>
    </xf>
    <xf numFmtId="0" fontId="37" fillId="0" borderId="0" xfId="0" applyFont="1" applyFill="1"/>
    <xf numFmtId="166" fontId="36" fillId="3" borderId="0" xfId="0" applyNumberFormat="1" applyFont="1" applyFill="1"/>
    <xf numFmtId="164" fontId="0" fillId="0" borderId="0" xfId="0" applyNumberFormat="1"/>
    <xf numFmtId="43" fontId="36" fillId="3" borderId="0" xfId="3" applyFont="1" applyFill="1"/>
    <xf numFmtId="169" fontId="37" fillId="0" borderId="0" xfId="0" applyNumberFormat="1" applyFont="1" applyFill="1"/>
    <xf numFmtId="0" fontId="60" fillId="0" borderId="0" xfId="7"/>
    <xf numFmtId="0" fontId="25" fillId="0" borderId="0" xfId="1" applyFont="1" applyFill="1" applyBorder="1" applyAlignment="1">
      <alignment horizontal="left" vertical="top" wrapText="1"/>
    </xf>
  </cellXfs>
  <cellStyles count="11">
    <cellStyle name="Forklarende tekst" xfId="1" builtinId="53"/>
    <cellStyle name="Komma" xfId="3" builtinId="3"/>
    <cellStyle name="Komma 10" xfId="6"/>
    <cellStyle name="Komma 2" xfId="10"/>
    <cellStyle name="Link" xfId="7" builtinId="8"/>
    <cellStyle name="Link 2 3 2" xfId="8"/>
    <cellStyle name="Normal" xfId="0" builtinId="0"/>
    <cellStyle name="Normal 103" xfId="2"/>
    <cellStyle name="Normal 112" xfId="4"/>
    <cellStyle name="Normal 2" xfId="9"/>
    <cellStyle name="Procent 20" xfId="5"/>
  </cellStyles>
  <dxfs count="15">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21.xml.rels><?xml version="1.0" encoding="UTF-8" standalone="yes"?>
<Relationships xmlns="http://schemas.openxmlformats.org/package/2006/relationships"><Relationship Id="rId2" Type="http://schemas.microsoft.com/office/2011/relationships/chartColorStyle" Target="colors21.xml"/><Relationship Id="rId1" Type="http://schemas.microsoft.com/office/2011/relationships/chartStyle" Target="style21.xml"/></Relationships>
</file>

<file path=xl/charts/_rels/chart22.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_rels/chart23.xml.rels><?xml version="1.0" encoding="UTF-8" standalone="yes"?>
<Relationships xmlns="http://schemas.openxmlformats.org/package/2006/relationships"><Relationship Id="rId2" Type="http://schemas.microsoft.com/office/2011/relationships/chartColorStyle" Target="colors23.xml"/><Relationship Id="rId1" Type="http://schemas.microsoft.com/office/2011/relationships/chartStyle" Target="style23.xml"/></Relationships>
</file>

<file path=xl/charts/_rels/chart24.xml.rels><?xml version="1.0" encoding="UTF-8" standalone="yes"?>
<Relationships xmlns="http://schemas.openxmlformats.org/package/2006/relationships"><Relationship Id="rId2" Type="http://schemas.microsoft.com/office/2011/relationships/chartColorStyle" Target="colors24.xml"/><Relationship Id="rId1" Type="http://schemas.microsoft.com/office/2011/relationships/chartStyle" Target="style24.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da-DK">
                <a:solidFill>
                  <a:sysClr val="windowText" lastClr="000000"/>
                </a:solidFill>
              </a:rPr>
              <a:t>Fossile brændselspriser (kr./GJ, 2024-priser)</a:t>
            </a:r>
          </a:p>
        </c:rich>
      </c:tx>
      <c:overlay val="0"/>
      <c:spPr>
        <a:noFill/>
        <a:ln>
          <a:noFill/>
        </a:ln>
        <a:effectLst/>
      </c:spPr>
      <c:txPr>
        <a:bodyPr rot="0" spcFirstLastPara="1" vertOverflow="ellipsis" vert="horz" wrap="square" anchor="ctr" anchorCtr="1"/>
        <a:lstStyle/>
        <a:p>
          <a:pPr algn="ctr" rtl="0">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da-DK"/>
        </a:p>
      </c:txPr>
    </c:title>
    <c:autoTitleDeleted val="0"/>
    <c:plotArea>
      <c:layout/>
      <c:lineChart>
        <c:grouping val="standard"/>
        <c:varyColors val="0"/>
        <c:ser>
          <c:idx val="2"/>
          <c:order val="0"/>
          <c:tx>
            <c:strRef>
              <c:f>Brændselspriser!$B$6</c:f>
              <c:strCache>
                <c:ptCount val="1"/>
                <c:pt idx="0">
                  <c:v>Kul</c:v>
                </c:pt>
              </c:strCache>
            </c:strRef>
          </c:tx>
          <c:spPr>
            <a:ln w="28575" cap="rnd">
              <a:solidFill>
                <a:schemeClr val="accent5"/>
              </a:solidFill>
              <a:round/>
            </a:ln>
            <a:effectLst/>
          </c:spPr>
          <c:marker>
            <c:symbol val="none"/>
          </c:marker>
          <c:cat>
            <c:numRef>
              <c:f>Brændselspriser!$C$5:$AC$5</c:f>
              <c:numCache>
                <c:formatCode>General</c:formatCode>
                <c:ptCount val="2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numCache>
            </c:numRef>
          </c:cat>
          <c:val>
            <c:numRef>
              <c:f>Brændselspriser!$C$6:$AC$6</c:f>
              <c:numCache>
                <c:formatCode>_-* #,##0.0_-;\-* #,##0.0_-;_-* "-"??_-;_-@_-</c:formatCode>
                <c:ptCount val="27"/>
                <c:pt idx="0">
                  <c:v>32.19</c:v>
                </c:pt>
                <c:pt idx="1">
                  <c:v>31.2</c:v>
                </c:pt>
                <c:pt idx="2">
                  <c:v>40.72</c:v>
                </c:pt>
                <c:pt idx="3">
                  <c:v>35.49</c:v>
                </c:pt>
                <c:pt idx="4">
                  <c:v>31.36</c:v>
                </c:pt>
                <c:pt idx="5">
                  <c:v>27.4</c:v>
                </c:pt>
                <c:pt idx="6">
                  <c:v>23.57</c:v>
                </c:pt>
                <c:pt idx="7">
                  <c:v>23.7</c:v>
                </c:pt>
                <c:pt idx="8">
                  <c:v>23.82</c:v>
                </c:pt>
                <c:pt idx="9">
                  <c:v>23.92</c:v>
                </c:pt>
                <c:pt idx="10">
                  <c:v>24.01</c:v>
                </c:pt>
                <c:pt idx="11">
                  <c:v>24.09</c:v>
                </c:pt>
                <c:pt idx="12">
                  <c:v>24.15</c:v>
                </c:pt>
                <c:pt idx="13">
                  <c:v>24.21</c:v>
                </c:pt>
                <c:pt idx="14">
                  <c:v>24.25</c:v>
                </c:pt>
                <c:pt idx="15">
                  <c:v>24.28</c:v>
                </c:pt>
                <c:pt idx="16">
                  <c:v>24.31</c:v>
                </c:pt>
                <c:pt idx="17">
                  <c:v>24.32</c:v>
                </c:pt>
                <c:pt idx="18">
                  <c:v>24.32</c:v>
                </c:pt>
                <c:pt idx="19">
                  <c:v>24.31</c:v>
                </c:pt>
                <c:pt idx="20">
                  <c:v>24.3</c:v>
                </c:pt>
                <c:pt idx="21">
                  <c:v>24.28</c:v>
                </c:pt>
                <c:pt idx="22">
                  <c:v>24.25</c:v>
                </c:pt>
                <c:pt idx="23">
                  <c:v>24.21</c:v>
                </c:pt>
                <c:pt idx="24">
                  <c:v>24.17</c:v>
                </c:pt>
                <c:pt idx="25">
                  <c:v>24.12</c:v>
                </c:pt>
                <c:pt idx="26">
                  <c:v>24.06</c:v>
                </c:pt>
              </c:numCache>
            </c:numRef>
          </c:val>
          <c:smooth val="0"/>
          <c:extLst>
            <c:ext xmlns:c16="http://schemas.microsoft.com/office/drawing/2014/chart" uri="{C3380CC4-5D6E-409C-BE32-E72D297353CC}">
              <c16:uniqueId val="{00000001-65EA-4741-A57C-FD17788DC7A6}"/>
            </c:ext>
          </c:extLst>
        </c:ser>
        <c:ser>
          <c:idx val="3"/>
          <c:order val="1"/>
          <c:tx>
            <c:strRef>
              <c:f>Brændselspriser!$B$7</c:f>
              <c:strCache>
                <c:ptCount val="1"/>
                <c:pt idx="0">
                  <c:v>Råolie</c:v>
                </c:pt>
              </c:strCache>
            </c:strRef>
          </c:tx>
          <c:spPr>
            <a:ln w="28575" cap="rnd">
              <a:solidFill>
                <a:schemeClr val="accent3"/>
              </a:solidFill>
              <a:round/>
            </a:ln>
            <a:effectLst/>
          </c:spPr>
          <c:marker>
            <c:symbol val="none"/>
          </c:marker>
          <c:cat>
            <c:numRef>
              <c:f>Brændselspriser!$C$5:$AC$5</c:f>
              <c:numCache>
                <c:formatCode>General</c:formatCode>
                <c:ptCount val="2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numCache>
            </c:numRef>
          </c:cat>
          <c:val>
            <c:numRef>
              <c:f>Brændselspriser!$C$7:$AC$7</c:f>
              <c:numCache>
                <c:formatCode>_-* #,##0.0_-;\-* #,##0.0_-;_-* "-"??_-;_-@_-</c:formatCode>
                <c:ptCount val="27"/>
                <c:pt idx="0">
                  <c:v>97.22</c:v>
                </c:pt>
                <c:pt idx="1">
                  <c:v>95.77</c:v>
                </c:pt>
                <c:pt idx="2">
                  <c:v>93.4</c:v>
                </c:pt>
                <c:pt idx="3">
                  <c:v>91.5</c:v>
                </c:pt>
                <c:pt idx="4">
                  <c:v>89.96</c:v>
                </c:pt>
                <c:pt idx="5">
                  <c:v>88.73</c:v>
                </c:pt>
                <c:pt idx="6">
                  <c:v>86.08</c:v>
                </c:pt>
                <c:pt idx="7">
                  <c:v>86.91</c:v>
                </c:pt>
                <c:pt idx="8">
                  <c:v>86.75</c:v>
                </c:pt>
                <c:pt idx="9">
                  <c:v>86.55</c:v>
                </c:pt>
                <c:pt idx="10">
                  <c:v>86.34</c:v>
                </c:pt>
                <c:pt idx="11">
                  <c:v>86.11</c:v>
                </c:pt>
                <c:pt idx="12">
                  <c:v>85.86</c:v>
                </c:pt>
                <c:pt idx="13">
                  <c:v>85.58</c:v>
                </c:pt>
                <c:pt idx="14">
                  <c:v>85.28</c:v>
                </c:pt>
                <c:pt idx="15">
                  <c:v>84.95</c:v>
                </c:pt>
                <c:pt idx="16">
                  <c:v>84.61</c:v>
                </c:pt>
                <c:pt idx="17">
                  <c:v>84.46</c:v>
                </c:pt>
                <c:pt idx="18">
                  <c:v>84.45</c:v>
                </c:pt>
                <c:pt idx="19">
                  <c:v>84.41</c:v>
                </c:pt>
                <c:pt idx="20">
                  <c:v>84.35</c:v>
                </c:pt>
                <c:pt idx="21">
                  <c:v>84.26</c:v>
                </c:pt>
                <c:pt idx="22">
                  <c:v>84.14</c:v>
                </c:pt>
                <c:pt idx="23">
                  <c:v>84</c:v>
                </c:pt>
                <c:pt idx="24">
                  <c:v>83.83</c:v>
                </c:pt>
                <c:pt idx="25">
                  <c:v>83.64</c:v>
                </c:pt>
                <c:pt idx="26">
                  <c:v>83.42</c:v>
                </c:pt>
              </c:numCache>
            </c:numRef>
          </c:val>
          <c:smooth val="0"/>
          <c:extLst>
            <c:ext xmlns:c16="http://schemas.microsoft.com/office/drawing/2014/chart" uri="{C3380CC4-5D6E-409C-BE32-E72D297353CC}">
              <c16:uniqueId val="{00000002-65EA-4741-A57C-FD17788DC7A6}"/>
            </c:ext>
          </c:extLst>
        </c:ser>
        <c:ser>
          <c:idx val="4"/>
          <c:order val="2"/>
          <c:tx>
            <c:strRef>
              <c:f>Brændselspriser!$B$8</c:f>
              <c:strCache>
                <c:ptCount val="1"/>
                <c:pt idx="0">
                  <c:v>Naturgas</c:v>
                </c:pt>
              </c:strCache>
            </c:strRef>
          </c:tx>
          <c:spPr>
            <a:ln w="28575" cap="rnd">
              <a:solidFill>
                <a:schemeClr val="accent4"/>
              </a:solidFill>
              <a:round/>
            </a:ln>
            <a:effectLst/>
          </c:spPr>
          <c:marker>
            <c:symbol val="none"/>
          </c:marker>
          <c:cat>
            <c:numRef>
              <c:f>Brændselspriser!$C$5:$AC$5</c:f>
              <c:numCache>
                <c:formatCode>General</c:formatCode>
                <c:ptCount val="2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numCache>
            </c:numRef>
          </c:cat>
          <c:val>
            <c:numRef>
              <c:f>Brændselspriser!$C$8:$AC$8</c:f>
              <c:numCache>
                <c:formatCode>_-* #,##0.0_-;\-* #,##0.0_-;_-* "-"??_-;_-@_-</c:formatCode>
                <c:ptCount val="27"/>
                <c:pt idx="0">
                  <c:v>113.59</c:v>
                </c:pt>
                <c:pt idx="1">
                  <c:v>104.47</c:v>
                </c:pt>
                <c:pt idx="2">
                  <c:v>106.1</c:v>
                </c:pt>
                <c:pt idx="3">
                  <c:v>93.8</c:v>
                </c:pt>
                <c:pt idx="4">
                  <c:v>82.02</c:v>
                </c:pt>
                <c:pt idx="5">
                  <c:v>70.72</c:v>
                </c:pt>
                <c:pt idx="6">
                  <c:v>59.81</c:v>
                </c:pt>
                <c:pt idx="7">
                  <c:v>60.29</c:v>
                </c:pt>
                <c:pt idx="8">
                  <c:v>60.74</c:v>
                </c:pt>
                <c:pt idx="9">
                  <c:v>61.12</c:v>
                </c:pt>
                <c:pt idx="10">
                  <c:v>61.46</c:v>
                </c:pt>
                <c:pt idx="11">
                  <c:v>61.76</c:v>
                </c:pt>
                <c:pt idx="12">
                  <c:v>62.01</c:v>
                </c:pt>
                <c:pt idx="13">
                  <c:v>62.21</c:v>
                </c:pt>
                <c:pt idx="14">
                  <c:v>62.38</c:v>
                </c:pt>
                <c:pt idx="15">
                  <c:v>62.5</c:v>
                </c:pt>
                <c:pt idx="16">
                  <c:v>62.58</c:v>
                </c:pt>
                <c:pt idx="17">
                  <c:v>62.63</c:v>
                </c:pt>
                <c:pt idx="18">
                  <c:v>62.63</c:v>
                </c:pt>
                <c:pt idx="19">
                  <c:v>62.6</c:v>
                </c:pt>
                <c:pt idx="20">
                  <c:v>62.54</c:v>
                </c:pt>
                <c:pt idx="21">
                  <c:v>62.46</c:v>
                </c:pt>
                <c:pt idx="22">
                  <c:v>62.35</c:v>
                </c:pt>
                <c:pt idx="23">
                  <c:v>62.2</c:v>
                </c:pt>
                <c:pt idx="24">
                  <c:v>62.03</c:v>
                </c:pt>
                <c:pt idx="25">
                  <c:v>61.83</c:v>
                </c:pt>
                <c:pt idx="26">
                  <c:v>61.61</c:v>
                </c:pt>
              </c:numCache>
            </c:numRef>
          </c:val>
          <c:smooth val="0"/>
          <c:extLst>
            <c:ext xmlns:c16="http://schemas.microsoft.com/office/drawing/2014/chart" uri="{C3380CC4-5D6E-409C-BE32-E72D297353CC}">
              <c16:uniqueId val="{00000003-65EA-4741-A57C-FD17788DC7A6}"/>
            </c:ext>
          </c:extLst>
        </c:ser>
        <c:dLbls>
          <c:showLegendKey val="0"/>
          <c:showVal val="0"/>
          <c:showCatName val="0"/>
          <c:showSerName val="0"/>
          <c:showPercent val="0"/>
          <c:showBubbleSize val="0"/>
        </c:dLbls>
        <c:smooth val="0"/>
        <c:axId val="588282744"/>
        <c:axId val="588288320"/>
      </c:lineChart>
      <c:catAx>
        <c:axId val="5882827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588288320"/>
        <c:crosses val="autoZero"/>
        <c:auto val="1"/>
        <c:lblAlgn val="ctr"/>
        <c:lblOffset val="100"/>
        <c:noMultiLvlLbl val="0"/>
      </c:catAx>
      <c:valAx>
        <c:axId val="58828832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58828274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legend>
    <c:plotVisOnly val="1"/>
    <c:dispBlanksAs val="gap"/>
    <c:showDLblsOverMax val="0"/>
  </c:chart>
  <c:spPr>
    <a:solidFill>
      <a:schemeClr val="bg1"/>
    </a:solidFill>
    <a:ln w="9525" cap="flat" cmpd="sng" algn="ctr">
      <a:noFill/>
      <a:round/>
    </a:ln>
    <a:effectLst/>
  </c:spPr>
  <c:txPr>
    <a:bodyPr/>
    <a:lstStyle/>
    <a:p>
      <a:pPr>
        <a:defRPr>
          <a:latin typeface="Arial" panose="020B0604020202020204" pitchFamily="34" charset="0"/>
          <a:cs typeface="Arial" panose="020B0604020202020204" pitchFamily="34" charset="0"/>
        </a:defRPr>
      </a:pPr>
      <a:endParaRPr lang="da-DK"/>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da-DK">
                <a:solidFill>
                  <a:sysClr val="windowText" lastClr="000000"/>
                </a:solidFill>
              </a:rPr>
              <a:t>Eltransmissionskapacitet mellem Danmark og udlandet (MW)</a:t>
            </a:r>
          </a:p>
        </c:rich>
      </c:tx>
      <c:overlay val="0"/>
      <c:spPr>
        <a:noFill/>
        <a:ln>
          <a:noFill/>
        </a:ln>
        <a:effectLst/>
      </c:spPr>
      <c:txPr>
        <a:bodyPr rot="0" spcFirstLastPara="1" vertOverflow="ellipsis" vert="horz" wrap="square" anchor="ctr" anchorCtr="1"/>
        <a:lstStyle/>
        <a:p>
          <a:pPr algn="ctr" rtl="0">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da-DK"/>
        </a:p>
      </c:txPr>
    </c:title>
    <c:autoTitleDeleted val="0"/>
    <c:plotArea>
      <c:layout/>
      <c:lineChart>
        <c:grouping val="standard"/>
        <c:varyColors val="0"/>
        <c:ser>
          <c:idx val="0"/>
          <c:order val="0"/>
          <c:tx>
            <c:strRef>
              <c:f>Udlandsforbindelser!$D$51</c:f>
              <c:strCache>
                <c:ptCount val="1"/>
                <c:pt idx="0">
                  <c:v>Eksport DK1</c:v>
                </c:pt>
              </c:strCache>
            </c:strRef>
          </c:tx>
          <c:spPr>
            <a:ln w="28575" cap="rnd">
              <a:solidFill>
                <a:schemeClr val="accent1"/>
              </a:solidFill>
              <a:round/>
            </a:ln>
            <a:effectLst/>
          </c:spPr>
          <c:marker>
            <c:symbol val="none"/>
          </c:marker>
          <c:cat>
            <c:numRef>
              <c:f>Udlandsforbindelser!$E$50:$AE$50</c:f>
              <c:numCache>
                <c:formatCode>General</c:formatCode>
                <c:ptCount val="2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numCache>
            </c:numRef>
          </c:cat>
          <c:val>
            <c:numRef>
              <c:f>Udlandsforbindelser!$E$51:$AE$51</c:f>
              <c:numCache>
                <c:formatCode>_-* #,##0_-;\-* #,##0_-;_-* "-"??_-;_-@_-</c:formatCode>
                <c:ptCount val="27"/>
                <c:pt idx="0">
                  <c:v>6947</c:v>
                </c:pt>
                <c:pt idx="1">
                  <c:v>6947</c:v>
                </c:pt>
                <c:pt idx="2">
                  <c:v>6947</c:v>
                </c:pt>
                <c:pt idx="3">
                  <c:v>7947</c:v>
                </c:pt>
                <c:pt idx="4">
                  <c:v>7947</c:v>
                </c:pt>
                <c:pt idx="5">
                  <c:v>7947</c:v>
                </c:pt>
                <c:pt idx="6">
                  <c:v>7947</c:v>
                </c:pt>
                <c:pt idx="7">
                  <c:v>7947</c:v>
                </c:pt>
                <c:pt idx="8">
                  <c:v>7947</c:v>
                </c:pt>
                <c:pt idx="9">
                  <c:v>7947</c:v>
                </c:pt>
                <c:pt idx="10">
                  <c:v>7947</c:v>
                </c:pt>
                <c:pt idx="11">
                  <c:v>7947</c:v>
                </c:pt>
                <c:pt idx="12">
                  <c:v>9947</c:v>
                </c:pt>
                <c:pt idx="13">
                  <c:v>9947</c:v>
                </c:pt>
                <c:pt idx="14">
                  <c:v>9947</c:v>
                </c:pt>
                <c:pt idx="15">
                  <c:v>9947</c:v>
                </c:pt>
                <c:pt idx="16">
                  <c:v>9947</c:v>
                </c:pt>
                <c:pt idx="17">
                  <c:v>9947</c:v>
                </c:pt>
                <c:pt idx="18">
                  <c:v>9947</c:v>
                </c:pt>
                <c:pt idx="19">
                  <c:v>9947</c:v>
                </c:pt>
                <c:pt idx="20">
                  <c:v>9947</c:v>
                </c:pt>
                <c:pt idx="21">
                  <c:v>9947</c:v>
                </c:pt>
                <c:pt idx="22">
                  <c:v>9947</c:v>
                </c:pt>
                <c:pt idx="23">
                  <c:v>9947</c:v>
                </c:pt>
                <c:pt idx="24">
                  <c:v>9947</c:v>
                </c:pt>
                <c:pt idx="25">
                  <c:v>9947</c:v>
                </c:pt>
                <c:pt idx="26">
                  <c:v>9947</c:v>
                </c:pt>
              </c:numCache>
            </c:numRef>
          </c:val>
          <c:smooth val="0"/>
          <c:extLst>
            <c:ext xmlns:c16="http://schemas.microsoft.com/office/drawing/2014/chart" uri="{C3380CC4-5D6E-409C-BE32-E72D297353CC}">
              <c16:uniqueId val="{00000000-82F2-4025-864D-4DBBEA04D26C}"/>
            </c:ext>
          </c:extLst>
        </c:ser>
        <c:ser>
          <c:idx val="1"/>
          <c:order val="1"/>
          <c:tx>
            <c:strRef>
              <c:f>Udlandsforbindelser!$D$52</c:f>
              <c:strCache>
                <c:ptCount val="1"/>
                <c:pt idx="0">
                  <c:v>Import DK1</c:v>
                </c:pt>
              </c:strCache>
            </c:strRef>
          </c:tx>
          <c:spPr>
            <a:ln w="28575" cap="rnd">
              <a:solidFill>
                <a:schemeClr val="accent1"/>
              </a:solidFill>
              <a:prstDash val="sysDot"/>
              <a:round/>
            </a:ln>
            <a:effectLst/>
          </c:spPr>
          <c:marker>
            <c:symbol val="none"/>
          </c:marker>
          <c:cat>
            <c:numRef>
              <c:f>Udlandsforbindelser!$E$50:$AE$50</c:f>
              <c:numCache>
                <c:formatCode>General</c:formatCode>
                <c:ptCount val="2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numCache>
            </c:numRef>
          </c:cat>
          <c:val>
            <c:numRef>
              <c:f>Udlandsforbindelser!$E$52:$AE$52</c:f>
              <c:numCache>
                <c:formatCode>_-* #,##0_-;\-* #,##0_-;_-* "-"??_-;_-@_-</c:formatCode>
                <c:ptCount val="27"/>
                <c:pt idx="0">
                  <c:v>6947</c:v>
                </c:pt>
                <c:pt idx="1">
                  <c:v>6947</c:v>
                </c:pt>
                <c:pt idx="2">
                  <c:v>6947</c:v>
                </c:pt>
                <c:pt idx="3">
                  <c:v>7947</c:v>
                </c:pt>
                <c:pt idx="4">
                  <c:v>7947</c:v>
                </c:pt>
                <c:pt idx="5">
                  <c:v>7947</c:v>
                </c:pt>
                <c:pt idx="6">
                  <c:v>7947</c:v>
                </c:pt>
                <c:pt idx="7">
                  <c:v>7947</c:v>
                </c:pt>
                <c:pt idx="8">
                  <c:v>7947</c:v>
                </c:pt>
                <c:pt idx="9">
                  <c:v>7947</c:v>
                </c:pt>
                <c:pt idx="10">
                  <c:v>7947</c:v>
                </c:pt>
                <c:pt idx="11">
                  <c:v>7947</c:v>
                </c:pt>
                <c:pt idx="12">
                  <c:v>9947</c:v>
                </c:pt>
                <c:pt idx="13">
                  <c:v>9947</c:v>
                </c:pt>
                <c:pt idx="14">
                  <c:v>9947</c:v>
                </c:pt>
                <c:pt idx="15">
                  <c:v>9947</c:v>
                </c:pt>
                <c:pt idx="16">
                  <c:v>9947</c:v>
                </c:pt>
                <c:pt idx="17">
                  <c:v>9947</c:v>
                </c:pt>
                <c:pt idx="18">
                  <c:v>9947</c:v>
                </c:pt>
                <c:pt idx="19">
                  <c:v>9947</c:v>
                </c:pt>
                <c:pt idx="20">
                  <c:v>9947</c:v>
                </c:pt>
                <c:pt idx="21">
                  <c:v>9947</c:v>
                </c:pt>
                <c:pt idx="22">
                  <c:v>9947</c:v>
                </c:pt>
                <c:pt idx="23">
                  <c:v>9947</c:v>
                </c:pt>
                <c:pt idx="24">
                  <c:v>9947</c:v>
                </c:pt>
                <c:pt idx="25">
                  <c:v>9947</c:v>
                </c:pt>
                <c:pt idx="26">
                  <c:v>9947</c:v>
                </c:pt>
              </c:numCache>
            </c:numRef>
          </c:val>
          <c:smooth val="0"/>
          <c:extLst>
            <c:ext xmlns:c16="http://schemas.microsoft.com/office/drawing/2014/chart" uri="{C3380CC4-5D6E-409C-BE32-E72D297353CC}">
              <c16:uniqueId val="{00000001-82F2-4025-864D-4DBBEA04D26C}"/>
            </c:ext>
          </c:extLst>
        </c:ser>
        <c:ser>
          <c:idx val="2"/>
          <c:order val="2"/>
          <c:tx>
            <c:strRef>
              <c:f>Udlandsforbindelser!$D$53</c:f>
              <c:strCache>
                <c:ptCount val="1"/>
                <c:pt idx="0">
                  <c:v>Eksport DK2</c:v>
                </c:pt>
              </c:strCache>
            </c:strRef>
          </c:tx>
          <c:spPr>
            <a:ln w="28575" cap="rnd">
              <a:solidFill>
                <a:schemeClr val="accent6"/>
              </a:solidFill>
              <a:round/>
            </a:ln>
            <a:effectLst/>
          </c:spPr>
          <c:marker>
            <c:symbol val="none"/>
          </c:marker>
          <c:cat>
            <c:numRef>
              <c:f>Udlandsforbindelser!$E$50:$AE$50</c:f>
              <c:numCache>
                <c:formatCode>General</c:formatCode>
                <c:ptCount val="2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numCache>
            </c:numRef>
          </c:cat>
          <c:val>
            <c:numRef>
              <c:f>Udlandsforbindelser!$E$53:$AE$53</c:f>
              <c:numCache>
                <c:formatCode>_-* #,##0_-;\-* #,##0_-;_-* "-"??_-;_-@_-</c:formatCode>
                <c:ptCount val="27"/>
                <c:pt idx="0">
                  <c:v>2685</c:v>
                </c:pt>
                <c:pt idx="1">
                  <c:v>2685</c:v>
                </c:pt>
                <c:pt idx="2">
                  <c:v>2685</c:v>
                </c:pt>
                <c:pt idx="3">
                  <c:v>2685</c:v>
                </c:pt>
                <c:pt idx="4">
                  <c:v>2685</c:v>
                </c:pt>
                <c:pt idx="5">
                  <c:v>2685</c:v>
                </c:pt>
                <c:pt idx="6">
                  <c:v>2685</c:v>
                </c:pt>
                <c:pt idx="7">
                  <c:v>4685</c:v>
                </c:pt>
                <c:pt idx="8">
                  <c:v>4685</c:v>
                </c:pt>
                <c:pt idx="9">
                  <c:v>4685</c:v>
                </c:pt>
                <c:pt idx="10">
                  <c:v>4685</c:v>
                </c:pt>
                <c:pt idx="11">
                  <c:v>4685</c:v>
                </c:pt>
                <c:pt idx="12">
                  <c:v>4685</c:v>
                </c:pt>
                <c:pt idx="13">
                  <c:v>4685</c:v>
                </c:pt>
                <c:pt idx="14">
                  <c:v>4685</c:v>
                </c:pt>
                <c:pt idx="15">
                  <c:v>4685</c:v>
                </c:pt>
                <c:pt idx="16">
                  <c:v>4685</c:v>
                </c:pt>
                <c:pt idx="17">
                  <c:v>4685</c:v>
                </c:pt>
                <c:pt idx="18">
                  <c:v>4685</c:v>
                </c:pt>
                <c:pt idx="19">
                  <c:v>4685</c:v>
                </c:pt>
                <c:pt idx="20">
                  <c:v>4685</c:v>
                </c:pt>
                <c:pt idx="21">
                  <c:v>4685</c:v>
                </c:pt>
                <c:pt idx="22">
                  <c:v>4685</c:v>
                </c:pt>
                <c:pt idx="23">
                  <c:v>4685</c:v>
                </c:pt>
                <c:pt idx="24">
                  <c:v>4685</c:v>
                </c:pt>
                <c:pt idx="25">
                  <c:v>4685</c:v>
                </c:pt>
                <c:pt idx="26">
                  <c:v>4685</c:v>
                </c:pt>
              </c:numCache>
            </c:numRef>
          </c:val>
          <c:smooth val="0"/>
          <c:extLst>
            <c:ext xmlns:c16="http://schemas.microsoft.com/office/drawing/2014/chart" uri="{C3380CC4-5D6E-409C-BE32-E72D297353CC}">
              <c16:uniqueId val="{00000002-82F2-4025-864D-4DBBEA04D26C}"/>
            </c:ext>
          </c:extLst>
        </c:ser>
        <c:ser>
          <c:idx val="3"/>
          <c:order val="3"/>
          <c:tx>
            <c:strRef>
              <c:f>Udlandsforbindelser!$D$54</c:f>
              <c:strCache>
                <c:ptCount val="1"/>
                <c:pt idx="0">
                  <c:v>Import DK2</c:v>
                </c:pt>
              </c:strCache>
            </c:strRef>
          </c:tx>
          <c:spPr>
            <a:ln w="28575" cap="rnd">
              <a:solidFill>
                <a:schemeClr val="accent6"/>
              </a:solidFill>
              <a:prstDash val="sysDot"/>
              <a:round/>
            </a:ln>
            <a:effectLst/>
          </c:spPr>
          <c:marker>
            <c:symbol val="none"/>
          </c:marker>
          <c:cat>
            <c:numRef>
              <c:f>Udlandsforbindelser!$E$50:$AE$50</c:f>
              <c:numCache>
                <c:formatCode>General</c:formatCode>
                <c:ptCount val="2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numCache>
            </c:numRef>
          </c:cat>
          <c:val>
            <c:numRef>
              <c:f>Udlandsforbindelser!$E$54:$AE$54</c:f>
              <c:numCache>
                <c:formatCode>_-* #,##0_-;\-* #,##0_-;_-* "-"??_-;_-@_-</c:formatCode>
                <c:ptCount val="27"/>
                <c:pt idx="0">
                  <c:v>2300</c:v>
                </c:pt>
                <c:pt idx="1">
                  <c:v>2300</c:v>
                </c:pt>
                <c:pt idx="2">
                  <c:v>2300</c:v>
                </c:pt>
                <c:pt idx="3">
                  <c:v>2300</c:v>
                </c:pt>
                <c:pt idx="4">
                  <c:v>2300</c:v>
                </c:pt>
                <c:pt idx="5">
                  <c:v>2300</c:v>
                </c:pt>
                <c:pt idx="6">
                  <c:v>2300</c:v>
                </c:pt>
                <c:pt idx="7">
                  <c:v>4300</c:v>
                </c:pt>
                <c:pt idx="8">
                  <c:v>4300</c:v>
                </c:pt>
                <c:pt idx="9">
                  <c:v>4300</c:v>
                </c:pt>
                <c:pt idx="10">
                  <c:v>4300</c:v>
                </c:pt>
                <c:pt idx="11">
                  <c:v>4300</c:v>
                </c:pt>
                <c:pt idx="12">
                  <c:v>4300</c:v>
                </c:pt>
                <c:pt idx="13">
                  <c:v>4300</c:v>
                </c:pt>
                <c:pt idx="14">
                  <c:v>4300</c:v>
                </c:pt>
                <c:pt idx="15">
                  <c:v>4300</c:v>
                </c:pt>
                <c:pt idx="16">
                  <c:v>4300</c:v>
                </c:pt>
                <c:pt idx="17">
                  <c:v>4300</c:v>
                </c:pt>
                <c:pt idx="18">
                  <c:v>4300</c:v>
                </c:pt>
                <c:pt idx="19">
                  <c:v>4300</c:v>
                </c:pt>
                <c:pt idx="20">
                  <c:v>4300</c:v>
                </c:pt>
                <c:pt idx="21">
                  <c:v>4300</c:v>
                </c:pt>
                <c:pt idx="22">
                  <c:v>4300</c:v>
                </c:pt>
                <c:pt idx="23">
                  <c:v>4300</c:v>
                </c:pt>
                <c:pt idx="24">
                  <c:v>4300</c:v>
                </c:pt>
                <c:pt idx="25">
                  <c:v>4300</c:v>
                </c:pt>
                <c:pt idx="26">
                  <c:v>4300</c:v>
                </c:pt>
              </c:numCache>
            </c:numRef>
          </c:val>
          <c:smooth val="0"/>
          <c:extLst>
            <c:ext xmlns:c16="http://schemas.microsoft.com/office/drawing/2014/chart" uri="{C3380CC4-5D6E-409C-BE32-E72D297353CC}">
              <c16:uniqueId val="{00000003-82F2-4025-864D-4DBBEA04D26C}"/>
            </c:ext>
          </c:extLst>
        </c:ser>
        <c:dLbls>
          <c:showLegendKey val="0"/>
          <c:showVal val="0"/>
          <c:showCatName val="0"/>
          <c:showSerName val="0"/>
          <c:showPercent val="0"/>
          <c:showBubbleSize val="0"/>
        </c:dLbls>
        <c:smooth val="0"/>
        <c:axId val="686077928"/>
        <c:axId val="448807352"/>
      </c:lineChart>
      <c:catAx>
        <c:axId val="6860779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448807352"/>
        <c:crosses val="autoZero"/>
        <c:auto val="1"/>
        <c:lblAlgn val="ctr"/>
        <c:lblOffset val="100"/>
        <c:tickLblSkip val="1"/>
        <c:noMultiLvlLbl val="0"/>
      </c:catAx>
      <c:valAx>
        <c:axId val="44880735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68607792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legend>
    <c:plotVisOnly val="1"/>
    <c:dispBlanksAs val="gap"/>
    <c:showDLblsOverMax val="0"/>
  </c:chart>
  <c:spPr>
    <a:solidFill>
      <a:schemeClr val="bg1"/>
    </a:solidFill>
    <a:ln w="9525" cap="flat" cmpd="sng" algn="ctr">
      <a:noFill/>
      <a:round/>
    </a:ln>
    <a:effectLst/>
  </c:spPr>
  <c:txPr>
    <a:bodyPr/>
    <a:lstStyle/>
    <a:p>
      <a:pPr>
        <a:defRPr>
          <a:latin typeface="Arial" panose="020B0604020202020204" pitchFamily="34" charset="0"/>
          <a:cs typeface="Arial" panose="020B0604020202020204" pitchFamily="34" charset="0"/>
        </a:defRPr>
      </a:pPr>
      <a:endParaRPr lang="da-DK"/>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da-DK">
                <a:solidFill>
                  <a:sysClr val="windowText" lastClr="000000"/>
                </a:solidFill>
              </a:rPr>
              <a:t>Samlet forbrug af ledningsgas (GWh)</a:t>
            </a:r>
          </a:p>
        </c:rich>
      </c:tx>
      <c:overlay val="0"/>
      <c:spPr>
        <a:noFill/>
        <a:ln>
          <a:noFill/>
        </a:ln>
        <a:effectLst/>
      </c:spPr>
      <c:txPr>
        <a:bodyPr rot="0" spcFirstLastPara="1" vertOverflow="ellipsis" vert="horz" wrap="square" anchor="ctr" anchorCtr="1"/>
        <a:lstStyle/>
        <a:p>
          <a:pPr algn="ctr" rtl="0">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da-DK"/>
        </a:p>
      </c:txPr>
    </c:title>
    <c:autoTitleDeleted val="0"/>
    <c:plotArea>
      <c:layout/>
      <c:areaChart>
        <c:grouping val="stacked"/>
        <c:varyColors val="0"/>
        <c:ser>
          <c:idx val="1"/>
          <c:order val="0"/>
          <c:tx>
            <c:strRef>
              <c:f>Gas!$B$8</c:f>
              <c:strCache>
                <c:ptCount val="1"/>
                <c:pt idx="0">
                  <c:v>El- og varmeproduktion</c:v>
                </c:pt>
              </c:strCache>
            </c:strRef>
          </c:tx>
          <c:spPr>
            <a:solidFill>
              <a:schemeClr val="accent1"/>
            </a:solidFill>
            <a:ln>
              <a:noFill/>
            </a:ln>
            <a:effectLst/>
          </c:spPr>
          <c:cat>
            <c:numRef>
              <c:f>Gas!$C$7:$AC$7</c:f>
              <c:numCache>
                <c:formatCode>General</c:formatCode>
                <c:ptCount val="2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numCache>
            </c:numRef>
          </c:cat>
          <c:val>
            <c:numRef>
              <c:f>Gas!$C$8:$AC$8</c:f>
              <c:numCache>
                <c:formatCode>_-* #,##0_-;\-* #,##0_-;_-* "-"??_-;_-@_-</c:formatCode>
                <c:ptCount val="27"/>
                <c:pt idx="0">
                  <c:v>2938.6800000000003</c:v>
                </c:pt>
                <c:pt idx="1">
                  <c:v>3206.13</c:v>
                </c:pt>
                <c:pt idx="2">
                  <c:v>2057.84</c:v>
                </c:pt>
                <c:pt idx="3">
                  <c:v>1448.9</c:v>
                </c:pt>
                <c:pt idx="4">
                  <c:v>1201.33</c:v>
                </c:pt>
                <c:pt idx="5">
                  <c:v>1118.44</c:v>
                </c:pt>
                <c:pt idx="6">
                  <c:v>1021.19</c:v>
                </c:pt>
                <c:pt idx="7">
                  <c:v>585.75</c:v>
                </c:pt>
                <c:pt idx="8">
                  <c:v>634.37</c:v>
                </c:pt>
                <c:pt idx="9">
                  <c:v>648.74</c:v>
                </c:pt>
                <c:pt idx="10">
                  <c:v>839.94</c:v>
                </c:pt>
                <c:pt idx="11">
                  <c:v>841.04</c:v>
                </c:pt>
                <c:pt idx="12">
                  <c:v>497.33</c:v>
                </c:pt>
                <c:pt idx="13">
                  <c:v>460.86</c:v>
                </c:pt>
                <c:pt idx="14">
                  <c:v>554.79999999999995</c:v>
                </c:pt>
                <c:pt idx="15">
                  <c:v>562.54</c:v>
                </c:pt>
                <c:pt idx="16">
                  <c:v>545.96</c:v>
                </c:pt>
                <c:pt idx="17">
                  <c:v>542.65000000000009</c:v>
                </c:pt>
                <c:pt idx="18">
                  <c:v>578.01</c:v>
                </c:pt>
                <c:pt idx="19">
                  <c:v>632.16000000000008</c:v>
                </c:pt>
                <c:pt idx="20">
                  <c:v>673.05</c:v>
                </c:pt>
                <c:pt idx="21">
                  <c:v>652.04999999999995</c:v>
                </c:pt>
                <c:pt idx="22">
                  <c:v>676.38</c:v>
                </c:pt>
                <c:pt idx="23">
                  <c:v>716.15</c:v>
                </c:pt>
                <c:pt idx="24">
                  <c:v>763.68000000000006</c:v>
                </c:pt>
                <c:pt idx="25">
                  <c:v>793.52</c:v>
                </c:pt>
                <c:pt idx="26">
                  <c:v>747.09999999999991</c:v>
                </c:pt>
              </c:numCache>
            </c:numRef>
          </c:val>
          <c:extLst>
            <c:ext xmlns:c16="http://schemas.microsoft.com/office/drawing/2014/chart" uri="{C3380CC4-5D6E-409C-BE32-E72D297353CC}">
              <c16:uniqueId val="{00000000-D9C1-412D-9B6D-F883D082E61C}"/>
            </c:ext>
          </c:extLst>
        </c:ser>
        <c:ser>
          <c:idx val="2"/>
          <c:order val="1"/>
          <c:tx>
            <c:strRef>
              <c:f>Gas!$B$11</c:f>
              <c:strCache>
                <c:ptCount val="1"/>
                <c:pt idx="0">
                  <c:v>Erhverv</c:v>
                </c:pt>
              </c:strCache>
            </c:strRef>
          </c:tx>
          <c:spPr>
            <a:solidFill>
              <a:schemeClr val="accent2"/>
            </a:solidFill>
            <a:ln>
              <a:noFill/>
            </a:ln>
            <a:effectLst/>
          </c:spPr>
          <c:cat>
            <c:numRef>
              <c:f>Gas!$C$7:$AC$7</c:f>
              <c:numCache>
                <c:formatCode>General</c:formatCode>
                <c:ptCount val="2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numCache>
            </c:numRef>
          </c:cat>
          <c:val>
            <c:numRef>
              <c:f>Gas!$C$11:$AC$11</c:f>
              <c:numCache>
                <c:formatCode>_-* #,##0_-;\-* #,##0_-;_-* "-"??_-;_-@_-</c:formatCode>
                <c:ptCount val="27"/>
                <c:pt idx="0">
                  <c:v>11068.3</c:v>
                </c:pt>
                <c:pt idx="1">
                  <c:v>10564.35</c:v>
                </c:pt>
                <c:pt idx="2">
                  <c:v>9934.6500000000015</c:v>
                </c:pt>
                <c:pt idx="3">
                  <c:v>9335.58</c:v>
                </c:pt>
                <c:pt idx="4">
                  <c:v>8929.65</c:v>
                </c:pt>
                <c:pt idx="5">
                  <c:v>8523.76</c:v>
                </c:pt>
                <c:pt idx="6">
                  <c:v>8117.8099999999995</c:v>
                </c:pt>
                <c:pt idx="7">
                  <c:v>8070.7199999999993</c:v>
                </c:pt>
                <c:pt idx="8">
                  <c:v>8023.65</c:v>
                </c:pt>
                <c:pt idx="9">
                  <c:v>7976.56</c:v>
                </c:pt>
                <c:pt idx="10">
                  <c:v>7929.4699999999993</c:v>
                </c:pt>
                <c:pt idx="11">
                  <c:v>7882.36</c:v>
                </c:pt>
                <c:pt idx="12">
                  <c:v>7822.34</c:v>
                </c:pt>
                <c:pt idx="13">
                  <c:v>7762.2699999999995</c:v>
                </c:pt>
                <c:pt idx="14">
                  <c:v>7702.24</c:v>
                </c:pt>
                <c:pt idx="15">
                  <c:v>7642.24</c:v>
                </c:pt>
                <c:pt idx="16">
                  <c:v>7582.1500000000005</c:v>
                </c:pt>
                <c:pt idx="17">
                  <c:v>7658.76</c:v>
                </c:pt>
                <c:pt idx="18">
                  <c:v>7735.37</c:v>
                </c:pt>
                <c:pt idx="19">
                  <c:v>7811.98</c:v>
                </c:pt>
                <c:pt idx="20">
                  <c:v>7888.5899999999992</c:v>
                </c:pt>
                <c:pt idx="21">
                  <c:v>7965.2000000000007</c:v>
                </c:pt>
                <c:pt idx="22">
                  <c:v>7860.3200000000006</c:v>
                </c:pt>
                <c:pt idx="23">
                  <c:v>7755.41</c:v>
                </c:pt>
                <c:pt idx="24">
                  <c:v>7650.5300000000007</c:v>
                </c:pt>
                <c:pt idx="25">
                  <c:v>7545.6399999999994</c:v>
                </c:pt>
                <c:pt idx="26">
                  <c:v>7440.7500000000009</c:v>
                </c:pt>
              </c:numCache>
            </c:numRef>
          </c:val>
          <c:extLst>
            <c:ext xmlns:c16="http://schemas.microsoft.com/office/drawing/2014/chart" uri="{C3380CC4-5D6E-409C-BE32-E72D297353CC}">
              <c16:uniqueId val="{00000001-D9C1-412D-9B6D-F883D082E61C}"/>
            </c:ext>
          </c:extLst>
        </c:ser>
        <c:ser>
          <c:idx val="3"/>
          <c:order val="2"/>
          <c:tx>
            <c:strRef>
              <c:f>Gas!$B$61</c:f>
              <c:strCache>
                <c:ptCount val="1"/>
                <c:pt idx="0">
                  <c:v>Husholdninger</c:v>
                </c:pt>
              </c:strCache>
            </c:strRef>
          </c:tx>
          <c:spPr>
            <a:solidFill>
              <a:schemeClr val="accent3"/>
            </a:solidFill>
            <a:ln w="25400">
              <a:noFill/>
            </a:ln>
            <a:effectLst/>
          </c:spPr>
          <c:cat>
            <c:numRef>
              <c:f>Gas!$C$7:$AC$7</c:f>
              <c:numCache>
                <c:formatCode>General</c:formatCode>
                <c:ptCount val="2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numCache>
            </c:numRef>
          </c:cat>
          <c:val>
            <c:numRef>
              <c:f>Gas!$C$61:$AC$61</c:f>
              <c:numCache>
                <c:formatCode>_-* #,##0_-;\-* #,##0_-;_-* "-"??_-;_-@_-</c:formatCode>
                <c:ptCount val="27"/>
                <c:pt idx="0">
                  <c:v>5454.58</c:v>
                </c:pt>
                <c:pt idx="1">
                  <c:v>4759.41</c:v>
                </c:pt>
                <c:pt idx="2">
                  <c:v>4012.9400000000005</c:v>
                </c:pt>
                <c:pt idx="3">
                  <c:v>3365.66</c:v>
                </c:pt>
                <c:pt idx="4">
                  <c:v>2918.7</c:v>
                </c:pt>
                <c:pt idx="5">
                  <c:v>2471.7399999999998</c:v>
                </c:pt>
                <c:pt idx="6">
                  <c:v>2024.78</c:v>
                </c:pt>
                <c:pt idx="7">
                  <c:v>1785.75</c:v>
                </c:pt>
                <c:pt idx="8">
                  <c:v>1546.74</c:v>
                </c:pt>
                <c:pt idx="9">
                  <c:v>1307.72</c:v>
                </c:pt>
                <c:pt idx="10">
                  <c:v>1068.7</c:v>
                </c:pt>
                <c:pt idx="11">
                  <c:v>829.67000000000007</c:v>
                </c:pt>
                <c:pt idx="12">
                  <c:v>726.18000000000006</c:v>
                </c:pt>
                <c:pt idx="13">
                  <c:v>622.67999999999995</c:v>
                </c:pt>
                <c:pt idx="14">
                  <c:v>519.19000000000005</c:v>
                </c:pt>
                <c:pt idx="15">
                  <c:v>415.69</c:v>
                </c:pt>
                <c:pt idx="16">
                  <c:v>312.19</c:v>
                </c:pt>
                <c:pt idx="17">
                  <c:v>272.41000000000003</c:v>
                </c:pt>
                <c:pt idx="18">
                  <c:v>232.63</c:v>
                </c:pt>
                <c:pt idx="19">
                  <c:v>192.85000000000002</c:v>
                </c:pt>
                <c:pt idx="20">
                  <c:v>153.06</c:v>
                </c:pt>
                <c:pt idx="21">
                  <c:v>113.28</c:v>
                </c:pt>
                <c:pt idx="22">
                  <c:v>96.929999999999993</c:v>
                </c:pt>
                <c:pt idx="23">
                  <c:v>80.569999999999993</c:v>
                </c:pt>
                <c:pt idx="24">
                  <c:v>64.22999999999999</c:v>
                </c:pt>
                <c:pt idx="25">
                  <c:v>47.870000000000005</c:v>
                </c:pt>
                <c:pt idx="26">
                  <c:v>31.509999999999998</c:v>
                </c:pt>
              </c:numCache>
            </c:numRef>
          </c:val>
          <c:extLst>
            <c:ext xmlns:c16="http://schemas.microsoft.com/office/drawing/2014/chart" uri="{C3380CC4-5D6E-409C-BE32-E72D297353CC}">
              <c16:uniqueId val="{00000002-D9C1-412D-9B6D-F883D082E61C}"/>
            </c:ext>
          </c:extLst>
        </c:ser>
        <c:ser>
          <c:idx val="4"/>
          <c:order val="3"/>
          <c:tx>
            <c:strRef>
              <c:f>Gas!$B$64</c:f>
              <c:strCache>
                <c:ptCount val="1"/>
                <c:pt idx="0">
                  <c:v>Transport</c:v>
                </c:pt>
              </c:strCache>
            </c:strRef>
          </c:tx>
          <c:spPr>
            <a:solidFill>
              <a:schemeClr val="accent4"/>
            </a:solidFill>
            <a:ln w="25400">
              <a:noFill/>
            </a:ln>
            <a:effectLst/>
          </c:spPr>
          <c:cat>
            <c:numRef>
              <c:f>Gas!$C$7:$AC$7</c:f>
              <c:numCache>
                <c:formatCode>General</c:formatCode>
                <c:ptCount val="2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numCache>
            </c:numRef>
          </c:cat>
          <c:val>
            <c:numRef>
              <c:f>Gas!$C$64:$AC$64</c:f>
              <c:numCache>
                <c:formatCode>_-* #,##0_-;\-* #,##0_-;_-* "-"??_-;_-@_-</c:formatCode>
                <c:ptCount val="27"/>
                <c:pt idx="0">
                  <c:v>127.98</c:v>
                </c:pt>
                <c:pt idx="1">
                  <c:v>114.03</c:v>
                </c:pt>
                <c:pt idx="2">
                  <c:v>110.44000000000001</c:v>
                </c:pt>
                <c:pt idx="3">
                  <c:v>109.46000000000001</c:v>
                </c:pt>
                <c:pt idx="4">
                  <c:v>110.55000000000001</c:v>
                </c:pt>
                <c:pt idx="5">
                  <c:v>116.07000000000001</c:v>
                </c:pt>
                <c:pt idx="6">
                  <c:v>122.62</c:v>
                </c:pt>
                <c:pt idx="7">
                  <c:v>128.05000000000001</c:v>
                </c:pt>
                <c:pt idx="8">
                  <c:v>132.01</c:v>
                </c:pt>
                <c:pt idx="9">
                  <c:v>134.63999999999999</c:v>
                </c:pt>
                <c:pt idx="10">
                  <c:v>135.98999999999998</c:v>
                </c:pt>
                <c:pt idx="11">
                  <c:v>130.44</c:v>
                </c:pt>
                <c:pt idx="12">
                  <c:v>119.57000000000001</c:v>
                </c:pt>
                <c:pt idx="13">
                  <c:v>109.63000000000001</c:v>
                </c:pt>
                <c:pt idx="14">
                  <c:v>100.81</c:v>
                </c:pt>
                <c:pt idx="15">
                  <c:v>93.26</c:v>
                </c:pt>
                <c:pt idx="16">
                  <c:v>84.06</c:v>
                </c:pt>
                <c:pt idx="17">
                  <c:v>73.690000000000012</c:v>
                </c:pt>
                <c:pt idx="18">
                  <c:v>65.09</c:v>
                </c:pt>
                <c:pt idx="19">
                  <c:v>57.97</c:v>
                </c:pt>
                <c:pt idx="20">
                  <c:v>52.26</c:v>
                </c:pt>
                <c:pt idx="21">
                  <c:v>47.839999999999996</c:v>
                </c:pt>
                <c:pt idx="22">
                  <c:v>44.519999999999996</c:v>
                </c:pt>
                <c:pt idx="23">
                  <c:v>42.14</c:v>
                </c:pt>
                <c:pt idx="24">
                  <c:v>40.43</c:v>
                </c:pt>
                <c:pt idx="25">
                  <c:v>39.28</c:v>
                </c:pt>
                <c:pt idx="26">
                  <c:v>38.54</c:v>
                </c:pt>
              </c:numCache>
            </c:numRef>
          </c:val>
          <c:extLst>
            <c:ext xmlns:c16="http://schemas.microsoft.com/office/drawing/2014/chart" uri="{C3380CC4-5D6E-409C-BE32-E72D297353CC}">
              <c16:uniqueId val="{00000003-D9C1-412D-9B6D-F883D082E61C}"/>
            </c:ext>
          </c:extLst>
        </c:ser>
        <c:ser>
          <c:idx val="0"/>
          <c:order val="4"/>
          <c:tx>
            <c:strRef>
              <c:f>Gas!$B$67</c:f>
              <c:strCache>
                <c:ptCount val="1"/>
                <c:pt idx="0">
                  <c:v>CO2-fangst</c:v>
                </c:pt>
              </c:strCache>
            </c:strRef>
          </c:tx>
          <c:spPr>
            <a:solidFill>
              <a:schemeClr val="accent6"/>
            </a:solidFill>
            <a:ln w="25400">
              <a:noFill/>
            </a:ln>
            <a:effectLst/>
          </c:spPr>
          <c:val>
            <c:numRef>
              <c:f>Gas!$C$67:$AC$67</c:f>
              <c:numCache>
                <c:formatCode>_-* #,##0_-;\-* #,##0_-;_-* "-"??_-;_-@_-</c:formatCode>
                <c:ptCount val="27"/>
                <c:pt idx="0">
                  <c:v>0</c:v>
                </c:pt>
                <c:pt idx="1">
                  <c:v>0</c:v>
                </c:pt>
                <c:pt idx="2">
                  <c:v>0</c:v>
                </c:pt>
                <c:pt idx="3">
                  <c:v>0</c:v>
                </c:pt>
                <c:pt idx="4">
                  <c:v>0</c:v>
                </c:pt>
                <c:pt idx="5">
                  <c:v>0</c:v>
                </c:pt>
                <c:pt idx="6">
                  <c:v>481.87</c:v>
                </c:pt>
                <c:pt idx="7">
                  <c:v>518.87</c:v>
                </c:pt>
                <c:pt idx="8">
                  <c:v>555.86</c:v>
                </c:pt>
                <c:pt idx="9">
                  <c:v>592.86</c:v>
                </c:pt>
                <c:pt idx="10">
                  <c:v>629.86</c:v>
                </c:pt>
                <c:pt idx="11">
                  <c:v>666.86</c:v>
                </c:pt>
                <c:pt idx="12">
                  <c:v>703.86</c:v>
                </c:pt>
                <c:pt idx="13">
                  <c:v>740.86</c:v>
                </c:pt>
                <c:pt idx="14">
                  <c:v>777.86</c:v>
                </c:pt>
                <c:pt idx="15">
                  <c:v>814.86</c:v>
                </c:pt>
                <c:pt idx="16">
                  <c:v>851.86</c:v>
                </c:pt>
                <c:pt idx="17">
                  <c:v>888.85</c:v>
                </c:pt>
                <c:pt idx="18">
                  <c:v>925.85</c:v>
                </c:pt>
                <c:pt idx="19">
                  <c:v>962.85</c:v>
                </c:pt>
                <c:pt idx="20">
                  <c:v>999.85</c:v>
                </c:pt>
                <c:pt idx="21">
                  <c:v>1036.8499999999999</c:v>
                </c:pt>
                <c:pt idx="22">
                  <c:v>1073.8499999999999</c:v>
                </c:pt>
                <c:pt idx="23">
                  <c:v>1110.8499999999999</c:v>
                </c:pt>
                <c:pt idx="24">
                  <c:v>1147.8499999999999</c:v>
                </c:pt>
                <c:pt idx="25">
                  <c:v>1184.8499999999999</c:v>
                </c:pt>
                <c:pt idx="26">
                  <c:v>1221.8399999999999</c:v>
                </c:pt>
              </c:numCache>
            </c:numRef>
          </c:val>
          <c:extLst>
            <c:ext xmlns:c16="http://schemas.microsoft.com/office/drawing/2014/chart" uri="{C3380CC4-5D6E-409C-BE32-E72D297353CC}">
              <c16:uniqueId val="{00000000-AE8A-48E2-A0C4-59A4D02BEF12}"/>
            </c:ext>
          </c:extLst>
        </c:ser>
        <c:ser>
          <c:idx val="5"/>
          <c:order val="5"/>
          <c:tx>
            <c:strRef>
              <c:f>Gas!$B$68</c:f>
              <c:strCache>
                <c:ptCount val="1"/>
                <c:pt idx="0">
                  <c:v>Øvrig</c:v>
                </c:pt>
              </c:strCache>
            </c:strRef>
          </c:tx>
          <c:spPr>
            <a:solidFill>
              <a:schemeClr val="tx1"/>
            </a:solidFill>
            <a:ln w="25400">
              <a:noFill/>
            </a:ln>
            <a:effectLst/>
          </c:spPr>
          <c:cat>
            <c:numRef>
              <c:f>Gas!$C$7:$AC$7</c:f>
              <c:numCache>
                <c:formatCode>General</c:formatCode>
                <c:ptCount val="2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numCache>
            </c:numRef>
          </c:cat>
          <c:val>
            <c:numRef>
              <c:f>Gas!$C$68:$AC$68</c:f>
              <c:numCache>
                <c:formatCode>_-* #,##0_-;\-* #,##0_-;_-* "-"??_-;_-@_-</c:formatCode>
                <c:ptCount val="27"/>
                <c:pt idx="0">
                  <c:v>113.65</c:v>
                </c:pt>
                <c:pt idx="1">
                  <c:v>105.87</c:v>
                </c:pt>
                <c:pt idx="2">
                  <c:v>97.78</c:v>
                </c:pt>
                <c:pt idx="3">
                  <c:v>90.9</c:v>
                </c:pt>
                <c:pt idx="4">
                  <c:v>86.33</c:v>
                </c:pt>
                <c:pt idx="5">
                  <c:v>81.77</c:v>
                </c:pt>
                <c:pt idx="6">
                  <c:v>77.2</c:v>
                </c:pt>
                <c:pt idx="7">
                  <c:v>74.790000000000006</c:v>
                </c:pt>
                <c:pt idx="8">
                  <c:v>72.37</c:v>
                </c:pt>
                <c:pt idx="9">
                  <c:v>69.959999999999994</c:v>
                </c:pt>
                <c:pt idx="10">
                  <c:v>67.540000000000006</c:v>
                </c:pt>
                <c:pt idx="11">
                  <c:v>65.13</c:v>
                </c:pt>
                <c:pt idx="12">
                  <c:v>64.09</c:v>
                </c:pt>
                <c:pt idx="13">
                  <c:v>63.04</c:v>
                </c:pt>
                <c:pt idx="14">
                  <c:v>62</c:v>
                </c:pt>
                <c:pt idx="15">
                  <c:v>60.96</c:v>
                </c:pt>
                <c:pt idx="16">
                  <c:v>59.92</c:v>
                </c:pt>
                <c:pt idx="17">
                  <c:v>59.52</c:v>
                </c:pt>
                <c:pt idx="18">
                  <c:v>59.12</c:v>
                </c:pt>
                <c:pt idx="19">
                  <c:v>58.73</c:v>
                </c:pt>
                <c:pt idx="20">
                  <c:v>58.33</c:v>
                </c:pt>
                <c:pt idx="21">
                  <c:v>57.93</c:v>
                </c:pt>
                <c:pt idx="22">
                  <c:v>57.78</c:v>
                </c:pt>
                <c:pt idx="23">
                  <c:v>57.63</c:v>
                </c:pt>
                <c:pt idx="24">
                  <c:v>57.48</c:v>
                </c:pt>
                <c:pt idx="25">
                  <c:v>57.33</c:v>
                </c:pt>
                <c:pt idx="26">
                  <c:v>57.18</c:v>
                </c:pt>
              </c:numCache>
            </c:numRef>
          </c:val>
          <c:extLst>
            <c:ext xmlns:c16="http://schemas.microsoft.com/office/drawing/2014/chart" uri="{C3380CC4-5D6E-409C-BE32-E72D297353CC}">
              <c16:uniqueId val="{00000004-D9C1-412D-9B6D-F883D082E61C}"/>
            </c:ext>
          </c:extLst>
        </c:ser>
        <c:dLbls>
          <c:showLegendKey val="0"/>
          <c:showVal val="0"/>
          <c:showCatName val="0"/>
          <c:showSerName val="0"/>
          <c:showPercent val="0"/>
          <c:showBubbleSize val="0"/>
        </c:dLbls>
        <c:axId val="642303496"/>
        <c:axId val="642304808"/>
      </c:areaChart>
      <c:catAx>
        <c:axId val="6423034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642304808"/>
        <c:crosses val="autoZero"/>
        <c:auto val="1"/>
        <c:lblAlgn val="ctr"/>
        <c:lblOffset val="100"/>
        <c:tickLblSkip val="1"/>
        <c:noMultiLvlLbl val="0"/>
      </c:catAx>
      <c:valAx>
        <c:axId val="64230480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642303496"/>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legend>
    <c:plotVisOnly val="1"/>
    <c:dispBlanksAs val="zero"/>
    <c:showDLblsOverMax val="0"/>
  </c:chart>
  <c:spPr>
    <a:solidFill>
      <a:schemeClr val="bg1"/>
    </a:solidFill>
    <a:ln w="9525" cap="flat" cmpd="sng" algn="ctr">
      <a:noFill/>
      <a:round/>
    </a:ln>
    <a:effectLst/>
  </c:spPr>
  <c:txPr>
    <a:bodyPr/>
    <a:lstStyle/>
    <a:p>
      <a:pPr>
        <a:defRPr>
          <a:latin typeface="Arial" panose="020B0604020202020204" pitchFamily="34" charset="0"/>
          <a:cs typeface="Arial" panose="020B0604020202020204" pitchFamily="34" charset="0"/>
        </a:defRPr>
      </a:pPr>
      <a:endParaRPr lang="da-DK"/>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da-DK">
                <a:solidFill>
                  <a:sysClr val="windowText" lastClr="000000"/>
                </a:solidFill>
              </a:rPr>
              <a:t>Gasforbrug og grøn gasproduktion (GWh)</a:t>
            </a: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da-DK"/>
        </a:p>
      </c:txPr>
    </c:title>
    <c:autoTitleDeleted val="0"/>
    <c:plotArea>
      <c:layout>
        <c:manualLayout>
          <c:layoutTarget val="inner"/>
          <c:xMode val="edge"/>
          <c:yMode val="edge"/>
          <c:x val="0.11962476346799529"/>
          <c:y val="0.17337067469778347"/>
          <c:w val="0.86570776024335172"/>
          <c:h val="0.55399424371065431"/>
        </c:manualLayout>
      </c:layout>
      <c:areaChart>
        <c:grouping val="stacked"/>
        <c:varyColors val="0"/>
        <c:ser>
          <c:idx val="1"/>
          <c:order val="0"/>
          <c:tx>
            <c:strRef>
              <c:f>Gas!$B$115</c:f>
              <c:strCache>
                <c:ptCount val="1"/>
                <c:pt idx="0">
                  <c:v>VE-gas</c:v>
                </c:pt>
              </c:strCache>
            </c:strRef>
          </c:tx>
          <c:spPr>
            <a:solidFill>
              <a:schemeClr val="accent1"/>
            </a:solidFill>
            <a:ln>
              <a:noFill/>
            </a:ln>
            <a:effectLst/>
          </c:spPr>
          <c:cat>
            <c:numRef>
              <c:f>Gas!$C$114:$AC$114</c:f>
              <c:numCache>
                <c:formatCode>General</c:formatCode>
                <c:ptCount val="2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numCache>
            </c:numRef>
          </c:cat>
          <c:val>
            <c:numRef>
              <c:f>Gas!$C$115:$AC$115</c:f>
              <c:numCache>
                <c:formatCode>_-* #,##0_-;\-* #,##0_-;_-* "-"??_-;_-@_-</c:formatCode>
                <c:ptCount val="27"/>
                <c:pt idx="0">
                  <c:v>8282.08</c:v>
                </c:pt>
                <c:pt idx="1">
                  <c:v>8953.9599999999991</c:v>
                </c:pt>
                <c:pt idx="2">
                  <c:v>9941.08</c:v>
                </c:pt>
                <c:pt idx="3">
                  <c:v>11322.74</c:v>
                </c:pt>
                <c:pt idx="4">
                  <c:v>11852.36</c:v>
                </c:pt>
                <c:pt idx="5">
                  <c:v>12406.35</c:v>
                </c:pt>
                <c:pt idx="6">
                  <c:v>13231.3</c:v>
                </c:pt>
                <c:pt idx="7">
                  <c:v>13534.95</c:v>
                </c:pt>
                <c:pt idx="8">
                  <c:v>13767.13</c:v>
                </c:pt>
                <c:pt idx="9">
                  <c:v>14348.75</c:v>
                </c:pt>
                <c:pt idx="10">
                  <c:v>14348.75</c:v>
                </c:pt>
                <c:pt idx="11">
                  <c:v>14348.75</c:v>
                </c:pt>
                <c:pt idx="12">
                  <c:v>14348.75</c:v>
                </c:pt>
                <c:pt idx="13">
                  <c:v>14348.75</c:v>
                </c:pt>
                <c:pt idx="14">
                  <c:v>14348.75</c:v>
                </c:pt>
                <c:pt idx="15">
                  <c:v>14348.75</c:v>
                </c:pt>
                <c:pt idx="16">
                  <c:v>14348.75</c:v>
                </c:pt>
                <c:pt idx="17">
                  <c:v>14348.75</c:v>
                </c:pt>
                <c:pt idx="18">
                  <c:v>14348.75</c:v>
                </c:pt>
                <c:pt idx="19">
                  <c:v>14348.75</c:v>
                </c:pt>
                <c:pt idx="20">
                  <c:v>14348.75</c:v>
                </c:pt>
                <c:pt idx="21">
                  <c:v>14348.75</c:v>
                </c:pt>
                <c:pt idx="22">
                  <c:v>14348.75</c:v>
                </c:pt>
                <c:pt idx="23">
                  <c:v>14348.75</c:v>
                </c:pt>
                <c:pt idx="24">
                  <c:v>14348.75</c:v>
                </c:pt>
                <c:pt idx="25">
                  <c:v>14348.75</c:v>
                </c:pt>
                <c:pt idx="26">
                  <c:v>14348.75</c:v>
                </c:pt>
              </c:numCache>
            </c:numRef>
          </c:val>
          <c:extLst>
            <c:ext xmlns:c16="http://schemas.microsoft.com/office/drawing/2014/chart" uri="{C3380CC4-5D6E-409C-BE32-E72D297353CC}">
              <c16:uniqueId val="{00000000-51FE-45D0-B43C-DA6DF954D8BA}"/>
            </c:ext>
          </c:extLst>
        </c:ser>
        <c:ser>
          <c:idx val="2"/>
          <c:order val="1"/>
          <c:tx>
            <c:strRef>
              <c:f>Gas!$B$116</c:f>
              <c:strCache>
                <c:ptCount val="1"/>
                <c:pt idx="0">
                  <c:v>Naturgas</c:v>
                </c:pt>
              </c:strCache>
            </c:strRef>
          </c:tx>
          <c:spPr>
            <a:solidFill>
              <a:schemeClr val="accent2"/>
            </a:solidFill>
            <a:ln>
              <a:noFill/>
              <a:prstDash val="sysDash"/>
            </a:ln>
            <a:effectLst/>
          </c:spPr>
          <c:cat>
            <c:numRef>
              <c:f>Gas!$C$114:$AC$114</c:f>
              <c:numCache>
                <c:formatCode>General</c:formatCode>
                <c:ptCount val="2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numCache>
            </c:numRef>
          </c:cat>
          <c:val>
            <c:numRef>
              <c:f>Gas!$C$116:$AC$116</c:f>
              <c:numCache>
                <c:formatCode>_-* #,##0_-;\-* #,##0_-;_-* "-"??_-;_-@_-</c:formatCode>
                <c:ptCount val="27"/>
                <c:pt idx="0">
                  <c:v>11421.109999999999</c:v>
                </c:pt>
                <c:pt idx="1">
                  <c:v>9795.8299999999981</c:v>
                </c:pt>
                <c:pt idx="2">
                  <c:v>6272.5700000000033</c:v>
                </c:pt>
                <c:pt idx="3">
                  <c:v>3027.7599999999984</c:v>
                </c:pt>
                <c:pt idx="4">
                  <c:v>1394.1999999999989</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numCache>
            </c:numRef>
          </c:val>
          <c:extLst>
            <c:ext xmlns:c16="http://schemas.microsoft.com/office/drawing/2014/chart" uri="{C3380CC4-5D6E-409C-BE32-E72D297353CC}">
              <c16:uniqueId val="{00000001-51FE-45D0-B43C-DA6DF954D8BA}"/>
            </c:ext>
          </c:extLst>
        </c:ser>
        <c:dLbls>
          <c:showLegendKey val="0"/>
          <c:showVal val="0"/>
          <c:showCatName val="0"/>
          <c:showSerName val="0"/>
          <c:showPercent val="0"/>
          <c:showBubbleSize val="0"/>
        </c:dLbls>
        <c:axId val="696130224"/>
        <c:axId val="696135144"/>
      </c:areaChart>
      <c:lineChart>
        <c:grouping val="standard"/>
        <c:varyColors val="0"/>
        <c:ser>
          <c:idx val="3"/>
          <c:order val="2"/>
          <c:tx>
            <c:strRef>
              <c:f>Gas!$B$117</c:f>
              <c:strCache>
                <c:ptCount val="1"/>
                <c:pt idx="0">
                  <c:v>Gasforbrug</c:v>
                </c:pt>
              </c:strCache>
            </c:strRef>
          </c:tx>
          <c:spPr>
            <a:ln w="28575" cap="rnd">
              <a:solidFill>
                <a:schemeClr val="accent3"/>
              </a:solidFill>
              <a:prstDash val="sysDash"/>
              <a:round/>
            </a:ln>
            <a:effectLst/>
          </c:spPr>
          <c:marker>
            <c:symbol val="none"/>
          </c:marker>
          <c:val>
            <c:numRef>
              <c:f>Gas!$C$117:$AC$117</c:f>
              <c:numCache>
                <c:formatCode>_-* #,##0_-;\-* #,##0_-;_-* "-"??_-;_-@_-</c:formatCode>
                <c:ptCount val="27"/>
                <c:pt idx="0">
                  <c:v>19703.189999999999</c:v>
                </c:pt>
                <c:pt idx="1">
                  <c:v>18749.789999999997</c:v>
                </c:pt>
                <c:pt idx="2">
                  <c:v>16213.650000000003</c:v>
                </c:pt>
                <c:pt idx="3">
                  <c:v>14350.499999999998</c:v>
                </c:pt>
                <c:pt idx="4">
                  <c:v>13246.56</c:v>
                </c:pt>
                <c:pt idx="5">
                  <c:v>12311.78</c:v>
                </c:pt>
                <c:pt idx="6">
                  <c:v>11845.470000000003</c:v>
                </c:pt>
                <c:pt idx="7">
                  <c:v>11163.93</c:v>
                </c:pt>
                <c:pt idx="8">
                  <c:v>10965.000000000002</c:v>
                </c:pt>
                <c:pt idx="9">
                  <c:v>10730.48</c:v>
                </c:pt>
                <c:pt idx="10">
                  <c:v>10671.500000000002</c:v>
                </c:pt>
                <c:pt idx="11">
                  <c:v>10415.5</c:v>
                </c:pt>
                <c:pt idx="12">
                  <c:v>9933.3700000000008</c:v>
                </c:pt>
                <c:pt idx="13">
                  <c:v>9759.34</c:v>
                </c:pt>
                <c:pt idx="14">
                  <c:v>9716.9</c:v>
                </c:pt>
                <c:pt idx="15">
                  <c:v>9589.5499999999993</c:v>
                </c:pt>
                <c:pt idx="16">
                  <c:v>9436.1400000000012</c:v>
                </c:pt>
                <c:pt idx="17">
                  <c:v>9495.880000000001</c:v>
                </c:pt>
                <c:pt idx="18">
                  <c:v>9596.07</c:v>
                </c:pt>
                <c:pt idx="19">
                  <c:v>9716.5399999999991</c:v>
                </c:pt>
                <c:pt idx="20">
                  <c:v>9825.14</c:v>
                </c:pt>
                <c:pt idx="21">
                  <c:v>9873.1500000000015</c:v>
                </c:pt>
                <c:pt idx="22">
                  <c:v>9809.7800000000025</c:v>
                </c:pt>
                <c:pt idx="23">
                  <c:v>9762.7499999999982</c:v>
                </c:pt>
                <c:pt idx="24">
                  <c:v>9724.2000000000007</c:v>
                </c:pt>
                <c:pt idx="25">
                  <c:v>9668.4900000000016</c:v>
                </c:pt>
                <c:pt idx="26">
                  <c:v>9536.9200000000019</c:v>
                </c:pt>
              </c:numCache>
            </c:numRef>
          </c:val>
          <c:smooth val="0"/>
          <c:extLst>
            <c:ext xmlns:c16="http://schemas.microsoft.com/office/drawing/2014/chart" uri="{C3380CC4-5D6E-409C-BE32-E72D297353CC}">
              <c16:uniqueId val="{00000002-51FE-45D0-B43C-DA6DF954D8BA}"/>
            </c:ext>
          </c:extLst>
        </c:ser>
        <c:dLbls>
          <c:showLegendKey val="0"/>
          <c:showVal val="0"/>
          <c:showCatName val="0"/>
          <c:showSerName val="0"/>
          <c:showPercent val="0"/>
          <c:showBubbleSize val="0"/>
        </c:dLbls>
        <c:marker val="1"/>
        <c:smooth val="0"/>
        <c:axId val="696130224"/>
        <c:axId val="696135144"/>
      </c:lineChart>
      <c:catAx>
        <c:axId val="69613022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696135144"/>
        <c:crosses val="autoZero"/>
        <c:auto val="1"/>
        <c:lblAlgn val="ctr"/>
        <c:lblOffset val="100"/>
        <c:noMultiLvlLbl val="0"/>
      </c:catAx>
      <c:valAx>
        <c:axId val="69613514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69613022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legend>
    <c:plotVisOnly val="1"/>
    <c:dispBlanksAs val="zero"/>
    <c:showDLblsOverMax val="0"/>
  </c:chart>
  <c:spPr>
    <a:solidFill>
      <a:schemeClr val="bg1"/>
    </a:solidFill>
    <a:ln w="9525" cap="flat" cmpd="sng" algn="ctr">
      <a:noFill/>
      <a:round/>
    </a:ln>
    <a:effectLst/>
  </c:spPr>
  <c:txPr>
    <a:bodyPr/>
    <a:lstStyle/>
    <a:p>
      <a:pPr>
        <a:defRPr>
          <a:latin typeface="Arial" panose="020B0604020202020204" pitchFamily="34" charset="0"/>
          <a:cs typeface="Arial" panose="020B0604020202020204" pitchFamily="34" charset="0"/>
        </a:defRPr>
      </a:pPr>
      <a:endParaRPr lang="da-DK"/>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da-DK">
                <a:solidFill>
                  <a:sysClr val="windowText" lastClr="000000"/>
                </a:solidFill>
              </a:rPr>
              <a:t>Ydeevne på batterier (MW)</a:t>
            </a: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da-DK"/>
        </a:p>
      </c:txPr>
    </c:title>
    <c:autoTitleDeleted val="0"/>
    <c:plotArea>
      <c:layout/>
      <c:areaChart>
        <c:grouping val="stacked"/>
        <c:varyColors val="0"/>
        <c:ser>
          <c:idx val="2"/>
          <c:order val="0"/>
          <c:tx>
            <c:strRef>
              <c:f>Ellagring!$B$6</c:f>
              <c:strCache>
                <c:ptCount val="1"/>
                <c:pt idx="0">
                  <c:v>Vestdanmark (DK1)</c:v>
                </c:pt>
              </c:strCache>
            </c:strRef>
          </c:tx>
          <c:spPr>
            <a:solidFill>
              <a:schemeClr val="accent1"/>
            </a:solidFill>
            <a:ln w="25400">
              <a:noFill/>
            </a:ln>
            <a:effectLst/>
          </c:spPr>
          <c:cat>
            <c:numRef>
              <c:f>Ellagring!$C$5:$AC$5</c:f>
              <c:numCache>
                <c:formatCode>General</c:formatCode>
                <c:ptCount val="2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numCache>
            </c:numRef>
          </c:cat>
          <c:val>
            <c:numRef>
              <c:f>Ellagring!$C$6:$AC$6</c:f>
              <c:numCache>
                <c:formatCode>_-* #,##0_-;\-* #,##0_-;_-* "-"??_-;_-@_-</c:formatCode>
                <c:ptCount val="27"/>
                <c:pt idx="0">
                  <c:v>31.1</c:v>
                </c:pt>
                <c:pt idx="1">
                  <c:v>99.1</c:v>
                </c:pt>
                <c:pt idx="2">
                  <c:v>199.1</c:v>
                </c:pt>
                <c:pt idx="3">
                  <c:v>199.1</c:v>
                </c:pt>
                <c:pt idx="4">
                  <c:v>211.79</c:v>
                </c:pt>
                <c:pt idx="5">
                  <c:v>232.9</c:v>
                </c:pt>
                <c:pt idx="6">
                  <c:v>249.43</c:v>
                </c:pt>
                <c:pt idx="7">
                  <c:v>267.56</c:v>
                </c:pt>
                <c:pt idx="8">
                  <c:v>283.18</c:v>
                </c:pt>
                <c:pt idx="9">
                  <c:v>294.77</c:v>
                </c:pt>
                <c:pt idx="10">
                  <c:v>300.2</c:v>
                </c:pt>
                <c:pt idx="11">
                  <c:v>305.31</c:v>
                </c:pt>
                <c:pt idx="12">
                  <c:v>310.87</c:v>
                </c:pt>
                <c:pt idx="13">
                  <c:v>315.92</c:v>
                </c:pt>
                <c:pt idx="14">
                  <c:v>320.64999999999998</c:v>
                </c:pt>
                <c:pt idx="15">
                  <c:v>324.82</c:v>
                </c:pt>
                <c:pt idx="16">
                  <c:v>328.08</c:v>
                </c:pt>
                <c:pt idx="17">
                  <c:v>331.56</c:v>
                </c:pt>
                <c:pt idx="18">
                  <c:v>334.89</c:v>
                </c:pt>
                <c:pt idx="19">
                  <c:v>338.08</c:v>
                </c:pt>
                <c:pt idx="20">
                  <c:v>341.13</c:v>
                </c:pt>
                <c:pt idx="21">
                  <c:v>344.1</c:v>
                </c:pt>
                <c:pt idx="22">
                  <c:v>347.15</c:v>
                </c:pt>
                <c:pt idx="23">
                  <c:v>350.1</c:v>
                </c:pt>
                <c:pt idx="24">
                  <c:v>352.99</c:v>
                </c:pt>
                <c:pt idx="25">
                  <c:v>355.77</c:v>
                </c:pt>
                <c:pt idx="26">
                  <c:v>358.51</c:v>
                </c:pt>
              </c:numCache>
            </c:numRef>
          </c:val>
          <c:extLst>
            <c:ext xmlns:c16="http://schemas.microsoft.com/office/drawing/2014/chart" uri="{C3380CC4-5D6E-409C-BE32-E72D297353CC}">
              <c16:uniqueId val="{00000000-FE14-4530-86A5-C1D5A2F5C05F}"/>
            </c:ext>
          </c:extLst>
        </c:ser>
        <c:ser>
          <c:idx val="0"/>
          <c:order val="1"/>
          <c:tx>
            <c:strRef>
              <c:f>Ellagring!$B$7</c:f>
              <c:strCache>
                <c:ptCount val="1"/>
                <c:pt idx="0">
                  <c:v>Østdanmark (DK2)</c:v>
                </c:pt>
              </c:strCache>
            </c:strRef>
          </c:tx>
          <c:spPr>
            <a:solidFill>
              <a:schemeClr val="accent2"/>
            </a:solidFill>
            <a:ln w="25400">
              <a:noFill/>
            </a:ln>
            <a:effectLst/>
          </c:spPr>
          <c:cat>
            <c:numRef>
              <c:f>Ellagring!$C$5:$AC$5</c:f>
              <c:numCache>
                <c:formatCode>General</c:formatCode>
                <c:ptCount val="2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numCache>
            </c:numRef>
          </c:cat>
          <c:val>
            <c:numRef>
              <c:f>Ellagring!$C$7:$AC$7</c:f>
              <c:numCache>
                <c:formatCode>_-* #,##0_-;\-* #,##0_-;_-* "-"??_-;_-@_-</c:formatCode>
                <c:ptCount val="27"/>
                <c:pt idx="0">
                  <c:v>10</c:v>
                </c:pt>
                <c:pt idx="1">
                  <c:v>77</c:v>
                </c:pt>
                <c:pt idx="2">
                  <c:v>188</c:v>
                </c:pt>
                <c:pt idx="3">
                  <c:v>208.5</c:v>
                </c:pt>
                <c:pt idx="4">
                  <c:v>225.42</c:v>
                </c:pt>
                <c:pt idx="5">
                  <c:v>241.85</c:v>
                </c:pt>
                <c:pt idx="6">
                  <c:v>257.87</c:v>
                </c:pt>
                <c:pt idx="7">
                  <c:v>267.98</c:v>
                </c:pt>
                <c:pt idx="8">
                  <c:v>277.12</c:v>
                </c:pt>
                <c:pt idx="9">
                  <c:v>282.64</c:v>
                </c:pt>
                <c:pt idx="10">
                  <c:v>288.24</c:v>
                </c:pt>
                <c:pt idx="11">
                  <c:v>293.68</c:v>
                </c:pt>
                <c:pt idx="12">
                  <c:v>298.60000000000002</c:v>
                </c:pt>
                <c:pt idx="13">
                  <c:v>302.77</c:v>
                </c:pt>
                <c:pt idx="14">
                  <c:v>306.52</c:v>
                </c:pt>
                <c:pt idx="15">
                  <c:v>309.97000000000003</c:v>
                </c:pt>
                <c:pt idx="16">
                  <c:v>313.33999999999997</c:v>
                </c:pt>
                <c:pt idx="17">
                  <c:v>315.82</c:v>
                </c:pt>
                <c:pt idx="18">
                  <c:v>318.14999999999998</c:v>
                </c:pt>
                <c:pt idx="19">
                  <c:v>320.31</c:v>
                </c:pt>
                <c:pt idx="20">
                  <c:v>322.32</c:v>
                </c:pt>
                <c:pt idx="21">
                  <c:v>324.27</c:v>
                </c:pt>
                <c:pt idx="22">
                  <c:v>326.49</c:v>
                </c:pt>
                <c:pt idx="23">
                  <c:v>328.61</c:v>
                </c:pt>
                <c:pt idx="24">
                  <c:v>330.62</c:v>
                </c:pt>
                <c:pt idx="25">
                  <c:v>332.55</c:v>
                </c:pt>
                <c:pt idx="26">
                  <c:v>334.48</c:v>
                </c:pt>
              </c:numCache>
            </c:numRef>
          </c:val>
          <c:extLst>
            <c:ext xmlns:c16="http://schemas.microsoft.com/office/drawing/2014/chart" uri="{C3380CC4-5D6E-409C-BE32-E72D297353CC}">
              <c16:uniqueId val="{00000001-FE14-4530-86A5-C1D5A2F5C05F}"/>
            </c:ext>
          </c:extLst>
        </c:ser>
        <c:dLbls>
          <c:showLegendKey val="0"/>
          <c:showVal val="0"/>
          <c:showCatName val="0"/>
          <c:showSerName val="0"/>
          <c:showPercent val="0"/>
          <c:showBubbleSize val="0"/>
        </c:dLbls>
        <c:axId val="527665400"/>
        <c:axId val="589008424"/>
      </c:areaChart>
      <c:catAx>
        <c:axId val="52766540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589008424"/>
        <c:crosses val="autoZero"/>
        <c:auto val="1"/>
        <c:lblAlgn val="ctr"/>
        <c:lblOffset val="100"/>
        <c:tickLblSkip val="1"/>
        <c:noMultiLvlLbl val="0"/>
      </c:catAx>
      <c:valAx>
        <c:axId val="58900842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527665400"/>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legend>
    <c:plotVisOnly val="1"/>
    <c:dispBlanksAs val="zero"/>
    <c:showDLblsOverMax val="0"/>
  </c:chart>
  <c:spPr>
    <a:solidFill>
      <a:schemeClr val="bg1"/>
    </a:solidFill>
    <a:ln w="9525" cap="flat" cmpd="sng" algn="ctr">
      <a:noFill/>
      <a:round/>
    </a:ln>
    <a:effectLst/>
  </c:spPr>
  <c:txPr>
    <a:bodyPr/>
    <a:lstStyle/>
    <a:p>
      <a:pPr>
        <a:defRPr>
          <a:latin typeface="Arial" panose="020B0604020202020204" pitchFamily="34" charset="0"/>
          <a:cs typeface="Arial" panose="020B0604020202020204" pitchFamily="34" charset="0"/>
        </a:defRPr>
      </a:pPr>
      <a:endParaRPr lang="da-DK"/>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da-DK">
                <a:solidFill>
                  <a:sysClr val="windowText" lastClr="000000"/>
                </a:solidFill>
              </a:rPr>
              <a:t>Inputkapacitet</a:t>
            </a:r>
            <a:r>
              <a:rPr lang="da-DK" baseline="0">
                <a:solidFill>
                  <a:sysClr val="windowText" lastClr="000000"/>
                </a:solidFill>
              </a:rPr>
              <a:t> </a:t>
            </a:r>
            <a:r>
              <a:rPr lang="da-DK">
                <a:solidFill>
                  <a:sysClr val="windowText" lastClr="000000"/>
                </a:solidFill>
              </a:rPr>
              <a:t>Elektrolyse (MW)</a:t>
            </a: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da-DK"/>
        </a:p>
      </c:txPr>
    </c:title>
    <c:autoTitleDeleted val="0"/>
    <c:plotArea>
      <c:layout/>
      <c:areaChart>
        <c:grouping val="stacked"/>
        <c:varyColors val="0"/>
        <c:ser>
          <c:idx val="1"/>
          <c:order val="0"/>
          <c:tx>
            <c:strRef>
              <c:f>Elforbrug!$B$160</c:f>
              <c:strCache>
                <c:ptCount val="1"/>
                <c:pt idx="0">
                  <c:v>PtX-pipeline</c:v>
                </c:pt>
              </c:strCache>
            </c:strRef>
          </c:tx>
          <c:spPr>
            <a:solidFill>
              <a:schemeClr val="accent1"/>
            </a:solidFill>
            <a:ln w="25400">
              <a:noFill/>
            </a:ln>
            <a:effectLst/>
          </c:spPr>
          <c:cat>
            <c:numRef>
              <c:f>Elforbrug!$C$159:$AC$159</c:f>
              <c:numCache>
                <c:formatCode>General</c:formatCode>
                <c:ptCount val="2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numCache>
            </c:numRef>
          </c:cat>
          <c:val>
            <c:numRef>
              <c:f>Elforbrug!$C$160:$AC$160</c:f>
              <c:numCache>
                <c:formatCode>_-* #,##0_-;\-* #,##0_-;_-* "-"??_-;_-@_-</c:formatCode>
                <c:ptCount val="27"/>
                <c:pt idx="0">
                  <c:v>0</c:v>
                </c:pt>
                <c:pt idx="1">
                  <c:v>82.5</c:v>
                </c:pt>
                <c:pt idx="2">
                  <c:v>554.5</c:v>
                </c:pt>
                <c:pt idx="3">
                  <c:v>794</c:v>
                </c:pt>
                <c:pt idx="4">
                  <c:v>1977.5</c:v>
                </c:pt>
                <c:pt idx="5">
                  <c:v>2702</c:v>
                </c:pt>
                <c:pt idx="6">
                  <c:v>2772</c:v>
                </c:pt>
                <c:pt idx="7">
                  <c:v>4929</c:v>
                </c:pt>
                <c:pt idx="8">
                  <c:v>5429</c:v>
                </c:pt>
                <c:pt idx="9">
                  <c:v>5429</c:v>
                </c:pt>
                <c:pt idx="10">
                  <c:v>5429</c:v>
                </c:pt>
                <c:pt idx="11">
                  <c:v>5429</c:v>
                </c:pt>
                <c:pt idx="12">
                  <c:v>5429</c:v>
                </c:pt>
                <c:pt idx="13">
                  <c:v>5429</c:v>
                </c:pt>
                <c:pt idx="14">
                  <c:v>5429</c:v>
                </c:pt>
                <c:pt idx="15">
                  <c:v>5429</c:v>
                </c:pt>
                <c:pt idx="16">
                  <c:v>5429</c:v>
                </c:pt>
                <c:pt idx="17">
                  <c:v>5429</c:v>
                </c:pt>
                <c:pt idx="18">
                  <c:v>5429</c:v>
                </c:pt>
                <c:pt idx="19">
                  <c:v>5429</c:v>
                </c:pt>
                <c:pt idx="20">
                  <c:v>5429</c:v>
                </c:pt>
                <c:pt idx="21">
                  <c:v>5429</c:v>
                </c:pt>
                <c:pt idx="22">
                  <c:v>5429</c:v>
                </c:pt>
                <c:pt idx="23">
                  <c:v>5429</c:v>
                </c:pt>
                <c:pt idx="24">
                  <c:v>5429</c:v>
                </c:pt>
                <c:pt idx="25">
                  <c:v>5429</c:v>
                </c:pt>
                <c:pt idx="26">
                  <c:v>5429</c:v>
                </c:pt>
              </c:numCache>
            </c:numRef>
          </c:val>
          <c:extLst>
            <c:ext xmlns:c16="http://schemas.microsoft.com/office/drawing/2014/chart" uri="{C3380CC4-5D6E-409C-BE32-E72D297353CC}">
              <c16:uniqueId val="{00000001-90D6-4EC6-A21C-722B5D466998}"/>
            </c:ext>
          </c:extLst>
        </c:ser>
        <c:ser>
          <c:idx val="3"/>
          <c:order val="1"/>
          <c:tx>
            <c:strRef>
              <c:f>Elforbrug!$B$162</c:f>
              <c:strCache>
                <c:ptCount val="1"/>
                <c:pt idx="0">
                  <c:v>Overplanting af radial havvind</c:v>
                </c:pt>
              </c:strCache>
            </c:strRef>
          </c:tx>
          <c:spPr>
            <a:solidFill>
              <a:schemeClr val="accent2"/>
            </a:solidFill>
            <a:ln>
              <a:noFill/>
            </a:ln>
            <a:effectLst/>
          </c:spPr>
          <c:cat>
            <c:numRef>
              <c:f>Elforbrug!$C$159:$AC$159</c:f>
              <c:numCache>
                <c:formatCode>General</c:formatCode>
                <c:ptCount val="2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numCache>
            </c:numRef>
          </c:cat>
          <c:val>
            <c:numRef>
              <c:f>Elforbrug!$C$162:$AC$162</c:f>
              <c:numCache>
                <c:formatCode>_-* #,##0_-;\-* #,##0_-;_-* "-"??_-;_-@_-</c:formatCode>
                <c:ptCount val="27"/>
                <c:pt idx="0">
                  <c:v>0</c:v>
                </c:pt>
                <c:pt idx="1">
                  <c:v>0</c:v>
                </c:pt>
                <c:pt idx="2">
                  <c:v>0</c:v>
                </c:pt>
                <c:pt idx="3">
                  <c:v>0</c:v>
                </c:pt>
                <c:pt idx="4">
                  <c:v>0</c:v>
                </c:pt>
                <c:pt idx="5">
                  <c:v>0</c:v>
                </c:pt>
                <c:pt idx="6">
                  <c:v>0</c:v>
                </c:pt>
                <c:pt idx="7">
                  <c:v>100</c:v>
                </c:pt>
                <c:pt idx="8">
                  <c:v>100</c:v>
                </c:pt>
                <c:pt idx="9">
                  <c:v>2100</c:v>
                </c:pt>
                <c:pt idx="10">
                  <c:v>2100</c:v>
                </c:pt>
                <c:pt idx="11">
                  <c:v>2100</c:v>
                </c:pt>
                <c:pt idx="12">
                  <c:v>2100</c:v>
                </c:pt>
                <c:pt idx="13">
                  <c:v>2100</c:v>
                </c:pt>
                <c:pt idx="14">
                  <c:v>2100</c:v>
                </c:pt>
                <c:pt idx="15">
                  <c:v>2100</c:v>
                </c:pt>
                <c:pt idx="16">
                  <c:v>2100</c:v>
                </c:pt>
                <c:pt idx="17">
                  <c:v>2100</c:v>
                </c:pt>
                <c:pt idx="18">
                  <c:v>2100</c:v>
                </c:pt>
                <c:pt idx="19">
                  <c:v>2100</c:v>
                </c:pt>
                <c:pt idx="20">
                  <c:v>2100</c:v>
                </c:pt>
                <c:pt idx="21">
                  <c:v>2100</c:v>
                </c:pt>
                <c:pt idx="22">
                  <c:v>2100</c:v>
                </c:pt>
                <c:pt idx="23">
                  <c:v>2100</c:v>
                </c:pt>
                <c:pt idx="24">
                  <c:v>2100</c:v>
                </c:pt>
                <c:pt idx="25">
                  <c:v>2100</c:v>
                </c:pt>
                <c:pt idx="26">
                  <c:v>2100</c:v>
                </c:pt>
              </c:numCache>
            </c:numRef>
          </c:val>
          <c:extLst>
            <c:ext xmlns:c16="http://schemas.microsoft.com/office/drawing/2014/chart" uri="{C3380CC4-5D6E-409C-BE32-E72D297353CC}">
              <c16:uniqueId val="{00000003-90D6-4EC6-A21C-722B5D466998}"/>
            </c:ext>
          </c:extLst>
        </c:ser>
        <c:ser>
          <c:idx val="4"/>
          <c:order val="2"/>
          <c:tx>
            <c:strRef>
              <c:f>Elforbrug!$B$163</c:f>
              <c:strCache>
                <c:ptCount val="1"/>
                <c:pt idx="0">
                  <c:v>Yderligere udbygning</c:v>
                </c:pt>
              </c:strCache>
            </c:strRef>
          </c:tx>
          <c:spPr>
            <a:solidFill>
              <a:schemeClr val="accent4"/>
            </a:solidFill>
            <a:ln>
              <a:noFill/>
            </a:ln>
            <a:effectLst/>
          </c:spPr>
          <c:cat>
            <c:numRef>
              <c:f>Elforbrug!$C$159:$AC$159</c:f>
              <c:numCache>
                <c:formatCode>General</c:formatCode>
                <c:ptCount val="2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numCache>
            </c:numRef>
          </c:cat>
          <c:val>
            <c:numRef>
              <c:f>Elforbrug!$C$163:$AC$163</c:f>
              <c:numCache>
                <c:formatCode>_-* #,##0_-;\-* #,##0_-;_-* "-"??_-;_-@_-</c:formatCode>
                <c:ptCount val="27"/>
                <c:pt idx="0">
                  <c:v>0</c:v>
                </c:pt>
                <c:pt idx="1">
                  <c:v>0</c:v>
                </c:pt>
                <c:pt idx="2">
                  <c:v>0</c:v>
                </c:pt>
                <c:pt idx="3">
                  <c:v>0</c:v>
                </c:pt>
                <c:pt idx="4">
                  <c:v>0</c:v>
                </c:pt>
                <c:pt idx="5">
                  <c:v>0</c:v>
                </c:pt>
                <c:pt idx="6">
                  <c:v>0</c:v>
                </c:pt>
                <c:pt idx="7">
                  <c:v>0</c:v>
                </c:pt>
                <c:pt idx="8">
                  <c:v>0</c:v>
                </c:pt>
                <c:pt idx="9">
                  <c:v>0</c:v>
                </c:pt>
                <c:pt idx="10">
                  <c:v>1071.72</c:v>
                </c:pt>
                <c:pt idx="11">
                  <c:v>2143.46</c:v>
                </c:pt>
                <c:pt idx="12">
                  <c:v>3215.18</c:v>
                </c:pt>
                <c:pt idx="13">
                  <c:v>4286.92</c:v>
                </c:pt>
                <c:pt idx="14">
                  <c:v>5358.6399999999994</c:v>
                </c:pt>
                <c:pt idx="15">
                  <c:v>6430.36</c:v>
                </c:pt>
                <c:pt idx="16">
                  <c:v>7502.1</c:v>
                </c:pt>
                <c:pt idx="17">
                  <c:v>8573.82</c:v>
                </c:pt>
                <c:pt idx="18">
                  <c:v>9645.5400000000009</c:v>
                </c:pt>
                <c:pt idx="19">
                  <c:v>10717.279999999999</c:v>
                </c:pt>
                <c:pt idx="20">
                  <c:v>11789</c:v>
                </c:pt>
                <c:pt idx="21">
                  <c:v>12860.74</c:v>
                </c:pt>
                <c:pt idx="22">
                  <c:v>13932.46</c:v>
                </c:pt>
                <c:pt idx="23">
                  <c:v>15004.18</c:v>
                </c:pt>
                <c:pt idx="24">
                  <c:v>16075.92</c:v>
                </c:pt>
                <c:pt idx="25">
                  <c:v>17147.64</c:v>
                </c:pt>
                <c:pt idx="26">
                  <c:v>18219.379999999997</c:v>
                </c:pt>
              </c:numCache>
            </c:numRef>
          </c:val>
          <c:extLst>
            <c:ext xmlns:c16="http://schemas.microsoft.com/office/drawing/2014/chart" uri="{C3380CC4-5D6E-409C-BE32-E72D297353CC}">
              <c16:uniqueId val="{00000004-90D6-4EC6-A21C-722B5D466998}"/>
            </c:ext>
          </c:extLst>
        </c:ser>
        <c:ser>
          <c:idx val="2"/>
          <c:order val="3"/>
          <c:tx>
            <c:strRef>
              <c:f>Elforbrug!$B$161</c:f>
              <c:strCache>
                <c:ptCount val="1"/>
                <c:pt idx="0">
                  <c:v>Energiøer</c:v>
                </c:pt>
              </c:strCache>
            </c:strRef>
          </c:tx>
          <c:spPr>
            <a:solidFill>
              <a:schemeClr val="accent3"/>
            </a:solidFill>
            <a:ln w="25400">
              <a:noFill/>
            </a:ln>
            <a:effectLst/>
          </c:spPr>
          <c:cat>
            <c:numRef>
              <c:f>Elforbrug!$C$159:$AC$159</c:f>
              <c:numCache>
                <c:formatCode>General</c:formatCode>
                <c:ptCount val="2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numCache>
            </c:numRef>
          </c:cat>
          <c:val>
            <c:numRef>
              <c:f>Elforbrug!$C$161:$AC$161</c:f>
              <c:numCache>
                <c:formatCode>_-* #,##0_-;\-* #,##0_-;_-* "-"??_-;_-@_-</c:formatCode>
                <c:ptCount val="27"/>
                <c:pt idx="0">
                  <c:v>0</c:v>
                </c:pt>
                <c:pt idx="1">
                  <c:v>0</c:v>
                </c:pt>
                <c:pt idx="2">
                  <c:v>0</c:v>
                </c:pt>
                <c:pt idx="3">
                  <c:v>0</c:v>
                </c:pt>
                <c:pt idx="4">
                  <c:v>0</c:v>
                </c:pt>
                <c:pt idx="5">
                  <c:v>0</c:v>
                </c:pt>
                <c:pt idx="6">
                  <c:v>0</c:v>
                </c:pt>
                <c:pt idx="7">
                  <c:v>0</c:v>
                </c:pt>
                <c:pt idx="8">
                  <c:v>0</c:v>
                </c:pt>
                <c:pt idx="9">
                  <c:v>400</c:v>
                </c:pt>
                <c:pt idx="10">
                  <c:v>400</c:v>
                </c:pt>
                <c:pt idx="11">
                  <c:v>400</c:v>
                </c:pt>
                <c:pt idx="12">
                  <c:v>400</c:v>
                </c:pt>
                <c:pt idx="13">
                  <c:v>400</c:v>
                </c:pt>
                <c:pt idx="14">
                  <c:v>3400</c:v>
                </c:pt>
                <c:pt idx="15">
                  <c:v>3400</c:v>
                </c:pt>
                <c:pt idx="16">
                  <c:v>6400</c:v>
                </c:pt>
                <c:pt idx="17">
                  <c:v>6400</c:v>
                </c:pt>
                <c:pt idx="18">
                  <c:v>6400</c:v>
                </c:pt>
                <c:pt idx="19">
                  <c:v>6400</c:v>
                </c:pt>
                <c:pt idx="20">
                  <c:v>6400</c:v>
                </c:pt>
                <c:pt idx="21">
                  <c:v>6400</c:v>
                </c:pt>
                <c:pt idx="22">
                  <c:v>6400</c:v>
                </c:pt>
                <c:pt idx="23">
                  <c:v>6400</c:v>
                </c:pt>
                <c:pt idx="24">
                  <c:v>6400</c:v>
                </c:pt>
                <c:pt idx="25">
                  <c:v>6400</c:v>
                </c:pt>
                <c:pt idx="26">
                  <c:v>6400</c:v>
                </c:pt>
              </c:numCache>
            </c:numRef>
          </c:val>
          <c:extLst>
            <c:ext xmlns:c16="http://schemas.microsoft.com/office/drawing/2014/chart" uri="{C3380CC4-5D6E-409C-BE32-E72D297353CC}">
              <c16:uniqueId val="{00000002-90D6-4EC6-A21C-722B5D466998}"/>
            </c:ext>
          </c:extLst>
        </c:ser>
        <c:dLbls>
          <c:showLegendKey val="0"/>
          <c:showVal val="0"/>
          <c:showCatName val="0"/>
          <c:showSerName val="0"/>
          <c:showPercent val="0"/>
          <c:showBubbleSize val="0"/>
        </c:dLbls>
        <c:axId val="657306544"/>
        <c:axId val="657307856"/>
      </c:areaChart>
      <c:lineChart>
        <c:grouping val="standard"/>
        <c:varyColors val="0"/>
        <c:ser>
          <c:idx val="5"/>
          <c:order val="4"/>
          <c:tx>
            <c:strRef>
              <c:f>Elforbrug!$B$164</c:f>
              <c:strCache>
                <c:ptCount val="1"/>
                <c:pt idx="0">
                  <c:v>Nettilsluttet DK1 &amp; DK2</c:v>
                </c:pt>
              </c:strCache>
            </c:strRef>
          </c:tx>
          <c:spPr>
            <a:ln w="28575" cap="rnd">
              <a:solidFill>
                <a:srgbClr val="FF0000"/>
              </a:solidFill>
              <a:prstDash val="sysDash"/>
              <a:round/>
            </a:ln>
            <a:effectLst/>
          </c:spPr>
          <c:marker>
            <c:symbol val="none"/>
          </c:marker>
          <c:cat>
            <c:numRef>
              <c:f>Elforbrug!$C$159:$AC$159</c:f>
              <c:numCache>
                <c:formatCode>General</c:formatCode>
                <c:ptCount val="2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numCache>
            </c:numRef>
          </c:cat>
          <c:val>
            <c:numRef>
              <c:f>Elforbrug!$C$164:$AC$164</c:f>
              <c:numCache>
                <c:formatCode>_-* #,##0_-;\-* #,##0_-;_-* "-"??_-;_-@_-</c:formatCode>
                <c:ptCount val="27"/>
                <c:pt idx="0">
                  <c:v>0</c:v>
                </c:pt>
                <c:pt idx="1">
                  <c:v>82.5</c:v>
                </c:pt>
                <c:pt idx="2">
                  <c:v>554.5</c:v>
                </c:pt>
                <c:pt idx="3">
                  <c:v>794</c:v>
                </c:pt>
                <c:pt idx="4">
                  <c:v>1977.5</c:v>
                </c:pt>
                <c:pt idx="5">
                  <c:v>2702</c:v>
                </c:pt>
                <c:pt idx="6">
                  <c:v>2772</c:v>
                </c:pt>
                <c:pt idx="7">
                  <c:v>5029</c:v>
                </c:pt>
                <c:pt idx="8">
                  <c:v>5529</c:v>
                </c:pt>
                <c:pt idx="9">
                  <c:v>7529</c:v>
                </c:pt>
                <c:pt idx="10">
                  <c:v>8072.53</c:v>
                </c:pt>
                <c:pt idx="11">
                  <c:v>8616.07</c:v>
                </c:pt>
                <c:pt idx="12">
                  <c:v>9159.6</c:v>
                </c:pt>
                <c:pt idx="13">
                  <c:v>9703.14</c:v>
                </c:pt>
                <c:pt idx="14">
                  <c:v>10246.67</c:v>
                </c:pt>
                <c:pt idx="15">
                  <c:v>10790.2</c:v>
                </c:pt>
                <c:pt idx="16">
                  <c:v>11333.74</c:v>
                </c:pt>
                <c:pt idx="17">
                  <c:v>11877.27</c:v>
                </c:pt>
                <c:pt idx="18">
                  <c:v>12420.8</c:v>
                </c:pt>
                <c:pt idx="19">
                  <c:v>12964.34</c:v>
                </c:pt>
                <c:pt idx="20">
                  <c:v>13507.869999999999</c:v>
                </c:pt>
                <c:pt idx="21">
                  <c:v>14051.41</c:v>
                </c:pt>
                <c:pt idx="22">
                  <c:v>14594.939999999999</c:v>
                </c:pt>
                <c:pt idx="23">
                  <c:v>15138.470000000001</c:v>
                </c:pt>
                <c:pt idx="24">
                  <c:v>15682.01</c:v>
                </c:pt>
                <c:pt idx="25">
                  <c:v>16225.54</c:v>
                </c:pt>
                <c:pt idx="26">
                  <c:v>16769.080000000002</c:v>
                </c:pt>
              </c:numCache>
            </c:numRef>
          </c:val>
          <c:smooth val="0"/>
          <c:extLst>
            <c:ext xmlns:c16="http://schemas.microsoft.com/office/drawing/2014/chart" uri="{C3380CC4-5D6E-409C-BE32-E72D297353CC}">
              <c16:uniqueId val="{00000005-90D6-4EC6-A21C-722B5D466998}"/>
            </c:ext>
          </c:extLst>
        </c:ser>
        <c:dLbls>
          <c:showLegendKey val="0"/>
          <c:showVal val="0"/>
          <c:showCatName val="0"/>
          <c:showSerName val="0"/>
          <c:showPercent val="0"/>
          <c:showBubbleSize val="0"/>
        </c:dLbls>
        <c:marker val="1"/>
        <c:smooth val="0"/>
        <c:axId val="657306544"/>
        <c:axId val="657307856"/>
      </c:lineChart>
      <c:catAx>
        <c:axId val="6573065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657307856"/>
        <c:crosses val="autoZero"/>
        <c:auto val="1"/>
        <c:lblAlgn val="ctr"/>
        <c:lblOffset val="100"/>
        <c:noMultiLvlLbl val="0"/>
      </c:catAx>
      <c:valAx>
        <c:axId val="657307856"/>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65730654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legend>
    <c:plotVisOnly val="1"/>
    <c:dispBlanksAs val="gap"/>
    <c:showDLblsOverMax val="0"/>
  </c:chart>
  <c:spPr>
    <a:solidFill>
      <a:schemeClr val="bg1"/>
    </a:solidFill>
    <a:ln w="9525" cap="flat" cmpd="sng" algn="ctr">
      <a:noFill/>
      <a:round/>
    </a:ln>
    <a:effectLst/>
  </c:spPr>
  <c:txPr>
    <a:bodyPr/>
    <a:lstStyle/>
    <a:p>
      <a:pPr>
        <a:defRPr>
          <a:latin typeface="Arial" panose="020B0604020202020204" pitchFamily="34" charset="0"/>
          <a:cs typeface="Arial" panose="020B0604020202020204" pitchFamily="34" charset="0"/>
        </a:defRPr>
      </a:pPr>
      <a:endParaRPr lang="da-DK"/>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da-DK">
                <a:solidFill>
                  <a:sysClr val="windowText" lastClr="000000"/>
                </a:solidFill>
              </a:rPr>
              <a:t>Elforbrug til Elektrolyse (TWh)</a:t>
            </a: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da-DK"/>
        </a:p>
      </c:txPr>
    </c:title>
    <c:autoTitleDeleted val="0"/>
    <c:plotArea>
      <c:layout/>
      <c:areaChart>
        <c:grouping val="stacked"/>
        <c:varyColors val="0"/>
        <c:ser>
          <c:idx val="2"/>
          <c:order val="0"/>
          <c:tx>
            <c:strRef>
              <c:f>Elforbrug!$B$174</c:f>
              <c:strCache>
                <c:ptCount val="1"/>
                <c:pt idx="0">
                  <c:v>Nettilsluttet DK1 &amp; DK2</c:v>
                </c:pt>
              </c:strCache>
            </c:strRef>
          </c:tx>
          <c:spPr>
            <a:solidFill>
              <a:schemeClr val="accent6"/>
            </a:solidFill>
            <a:ln w="25400">
              <a:noFill/>
            </a:ln>
            <a:effectLst/>
          </c:spPr>
          <c:cat>
            <c:numRef>
              <c:f>Elforbrug!$C$173:$AC$173</c:f>
              <c:numCache>
                <c:formatCode>General</c:formatCode>
                <c:ptCount val="2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numCache>
            </c:numRef>
          </c:cat>
          <c:val>
            <c:numRef>
              <c:f>Elforbrug!$C$174:$AC$174</c:f>
              <c:numCache>
                <c:formatCode>_-* #,##0.0_-;\-* #,##0.0_-;_-* "-"??_-;_-@_-</c:formatCode>
                <c:ptCount val="27"/>
                <c:pt idx="0">
                  <c:v>0</c:v>
                </c:pt>
                <c:pt idx="1">
                  <c:v>0.51200000000000001</c:v>
                </c:pt>
                <c:pt idx="2">
                  <c:v>2.7829999999999999</c:v>
                </c:pt>
                <c:pt idx="3">
                  <c:v>3.9689999999999999</c:v>
                </c:pt>
                <c:pt idx="4">
                  <c:v>9.9149999999999991</c:v>
                </c:pt>
                <c:pt idx="5">
                  <c:v>13.53</c:v>
                </c:pt>
                <c:pt idx="6">
                  <c:v>13.884</c:v>
                </c:pt>
                <c:pt idx="7">
                  <c:v>25.164000000000001</c:v>
                </c:pt>
                <c:pt idx="8">
                  <c:v>27.143000000000001</c:v>
                </c:pt>
                <c:pt idx="9">
                  <c:v>33.22</c:v>
                </c:pt>
                <c:pt idx="10">
                  <c:v>31.076000000000001</c:v>
                </c:pt>
                <c:pt idx="11">
                  <c:v>31.437000000000001</c:v>
                </c:pt>
                <c:pt idx="12">
                  <c:v>33.369</c:v>
                </c:pt>
                <c:pt idx="13">
                  <c:v>35.563000000000002</c:v>
                </c:pt>
                <c:pt idx="14">
                  <c:v>35.643000000000001</c:v>
                </c:pt>
                <c:pt idx="15">
                  <c:v>35.764000000000003</c:v>
                </c:pt>
                <c:pt idx="16">
                  <c:v>35.415999999999997</c:v>
                </c:pt>
                <c:pt idx="17">
                  <c:v>36.744</c:v>
                </c:pt>
                <c:pt idx="18">
                  <c:v>38.131999999999998</c:v>
                </c:pt>
                <c:pt idx="19">
                  <c:v>39.323999999999998</c:v>
                </c:pt>
                <c:pt idx="20">
                  <c:v>40.691000000000003</c:v>
                </c:pt>
                <c:pt idx="21">
                  <c:v>42.454999999999998</c:v>
                </c:pt>
                <c:pt idx="22">
                  <c:v>44.012</c:v>
                </c:pt>
                <c:pt idx="23">
                  <c:v>45.643999999999998</c:v>
                </c:pt>
                <c:pt idx="24">
                  <c:v>52.399000000000001</c:v>
                </c:pt>
                <c:pt idx="25">
                  <c:v>54.295000000000002</c:v>
                </c:pt>
                <c:pt idx="26">
                  <c:v>56.198999999999998</c:v>
                </c:pt>
              </c:numCache>
            </c:numRef>
          </c:val>
          <c:extLst>
            <c:ext xmlns:c16="http://schemas.microsoft.com/office/drawing/2014/chart" uri="{C3380CC4-5D6E-409C-BE32-E72D297353CC}">
              <c16:uniqueId val="{00000001-D257-46BB-8D1D-8A7489EA1942}"/>
            </c:ext>
          </c:extLst>
        </c:ser>
        <c:ser>
          <c:idx val="3"/>
          <c:order val="1"/>
          <c:tx>
            <c:strRef>
              <c:f>Elforbrug!$B$175</c:f>
              <c:strCache>
                <c:ptCount val="1"/>
                <c:pt idx="0">
                  <c:v>Ikke nettilsluttet DK1 &amp; DK2</c:v>
                </c:pt>
              </c:strCache>
            </c:strRef>
          </c:tx>
          <c:spPr>
            <a:pattFill prst="wdDnDiag">
              <a:fgClr>
                <a:schemeClr val="accent6"/>
              </a:fgClr>
              <a:bgClr>
                <a:schemeClr val="bg1"/>
              </a:bgClr>
            </a:pattFill>
            <a:ln>
              <a:noFill/>
              <a:prstDash val="sysDash"/>
            </a:ln>
            <a:effectLst/>
          </c:spPr>
          <c:cat>
            <c:numRef>
              <c:f>Elforbrug!$C$173:$AC$173</c:f>
              <c:numCache>
                <c:formatCode>General</c:formatCode>
                <c:ptCount val="2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numCache>
            </c:numRef>
          </c:cat>
          <c:val>
            <c:numRef>
              <c:f>Elforbrug!$C$175:$AC$175</c:f>
              <c:numCache>
                <c:formatCode>_-* #,##0.0_-;\-* #,##0.0_-;_-* "-"??_-;_-@_-</c:formatCode>
                <c:ptCount val="27"/>
                <c:pt idx="0">
                  <c:v>0</c:v>
                </c:pt>
                <c:pt idx="1">
                  <c:v>0</c:v>
                </c:pt>
                <c:pt idx="2">
                  <c:v>0</c:v>
                </c:pt>
                <c:pt idx="3">
                  <c:v>0</c:v>
                </c:pt>
                <c:pt idx="4">
                  <c:v>0</c:v>
                </c:pt>
                <c:pt idx="5">
                  <c:v>0</c:v>
                </c:pt>
                <c:pt idx="6">
                  <c:v>0</c:v>
                </c:pt>
                <c:pt idx="7">
                  <c:v>0</c:v>
                </c:pt>
                <c:pt idx="8">
                  <c:v>2.5019999999999998</c:v>
                </c:pt>
                <c:pt idx="9">
                  <c:v>2.028</c:v>
                </c:pt>
                <c:pt idx="10">
                  <c:v>4.3879999999999999</c:v>
                </c:pt>
                <c:pt idx="11">
                  <c:v>6.7370000000000001</c:v>
                </c:pt>
                <c:pt idx="12">
                  <c:v>8.89</c:v>
                </c:pt>
                <c:pt idx="13">
                  <c:v>11.42</c:v>
                </c:pt>
                <c:pt idx="14">
                  <c:v>27.178000000000001</c:v>
                </c:pt>
                <c:pt idx="15">
                  <c:v>28.893000000000001</c:v>
                </c:pt>
                <c:pt idx="16">
                  <c:v>44.430999999999997</c:v>
                </c:pt>
                <c:pt idx="17">
                  <c:v>46.387</c:v>
                </c:pt>
                <c:pt idx="18">
                  <c:v>48.348999999999997</c:v>
                </c:pt>
                <c:pt idx="19">
                  <c:v>50.335000000000001</c:v>
                </c:pt>
                <c:pt idx="20">
                  <c:v>52.204000000000001</c:v>
                </c:pt>
                <c:pt idx="21">
                  <c:v>54.238</c:v>
                </c:pt>
                <c:pt idx="22">
                  <c:v>56.122</c:v>
                </c:pt>
                <c:pt idx="23">
                  <c:v>58.011000000000003</c:v>
                </c:pt>
                <c:pt idx="24">
                  <c:v>67.884</c:v>
                </c:pt>
                <c:pt idx="25">
                  <c:v>70.403000000000006</c:v>
                </c:pt>
                <c:pt idx="26">
                  <c:v>72.953999999999994</c:v>
                </c:pt>
              </c:numCache>
            </c:numRef>
          </c:val>
          <c:extLst>
            <c:ext xmlns:c16="http://schemas.microsoft.com/office/drawing/2014/chart" uri="{C3380CC4-5D6E-409C-BE32-E72D297353CC}">
              <c16:uniqueId val="{00000002-D257-46BB-8D1D-8A7489EA1942}"/>
            </c:ext>
          </c:extLst>
        </c:ser>
        <c:dLbls>
          <c:showLegendKey val="0"/>
          <c:showVal val="0"/>
          <c:showCatName val="0"/>
          <c:showSerName val="0"/>
          <c:showPercent val="0"/>
          <c:showBubbleSize val="0"/>
        </c:dLbls>
        <c:axId val="657306544"/>
        <c:axId val="657307856"/>
      </c:areaChart>
      <c:catAx>
        <c:axId val="6573065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657307856"/>
        <c:crosses val="autoZero"/>
        <c:auto val="1"/>
        <c:lblAlgn val="ctr"/>
        <c:lblOffset val="100"/>
        <c:noMultiLvlLbl val="0"/>
      </c:catAx>
      <c:valAx>
        <c:axId val="657307856"/>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657306544"/>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legend>
    <c:plotVisOnly val="1"/>
    <c:dispBlanksAs val="gap"/>
    <c:showDLblsOverMax val="0"/>
  </c:chart>
  <c:spPr>
    <a:solidFill>
      <a:schemeClr val="bg1"/>
    </a:solidFill>
    <a:ln w="9525" cap="flat" cmpd="sng" algn="ctr">
      <a:noFill/>
      <a:round/>
    </a:ln>
    <a:effectLst/>
  </c:spPr>
  <c:txPr>
    <a:bodyPr/>
    <a:lstStyle/>
    <a:p>
      <a:pPr>
        <a:defRPr>
          <a:latin typeface="Arial" panose="020B0604020202020204" pitchFamily="34" charset="0"/>
          <a:cs typeface="Arial" panose="020B0604020202020204" pitchFamily="34" charset="0"/>
        </a:defRPr>
      </a:pPr>
      <a:endParaRPr lang="da-DK"/>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da-DK">
                <a:solidFill>
                  <a:sysClr val="windowText" lastClr="000000"/>
                </a:solidFill>
              </a:rPr>
              <a:t>Brutto</a:t>
            </a:r>
            <a:r>
              <a:rPr lang="da-DK" baseline="0">
                <a:solidFill>
                  <a:sysClr val="windowText" lastClr="000000"/>
                </a:solidFill>
              </a:rPr>
              <a:t> fjernvarmeforbrug (PJ)</a:t>
            </a:r>
            <a:endParaRPr lang="da-DK">
              <a:solidFill>
                <a:sysClr val="windowText" lastClr="000000"/>
              </a:solidFill>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da-DK"/>
        </a:p>
      </c:txPr>
    </c:title>
    <c:autoTitleDeleted val="0"/>
    <c:plotArea>
      <c:layout/>
      <c:areaChart>
        <c:grouping val="stacked"/>
        <c:varyColors val="0"/>
        <c:ser>
          <c:idx val="1"/>
          <c:order val="0"/>
          <c:tx>
            <c:strRef>
              <c:f>Fjernvarmeforbrug!$B$4</c:f>
              <c:strCache>
                <c:ptCount val="1"/>
                <c:pt idx="0">
                  <c:v>Husholdninger</c:v>
                </c:pt>
              </c:strCache>
            </c:strRef>
          </c:tx>
          <c:spPr>
            <a:solidFill>
              <a:schemeClr val="accent2"/>
            </a:solidFill>
            <a:ln w="25400">
              <a:noFill/>
            </a:ln>
            <a:effectLst/>
          </c:spPr>
          <c:cat>
            <c:numRef>
              <c:f>Fjernvarmeforbrug!$C$3:$AC$3</c:f>
              <c:numCache>
                <c:formatCode>General</c:formatCode>
                <c:ptCount val="2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numCache>
            </c:numRef>
          </c:cat>
          <c:val>
            <c:numRef>
              <c:f>Fjernvarmeforbrug!$C$4:$AC$4</c:f>
              <c:numCache>
                <c:formatCode>_-* #,##0.0_-;\-* #,##0.0_-;_-* "-"??_-;_-@_-</c:formatCode>
                <c:ptCount val="27"/>
                <c:pt idx="0">
                  <c:v>74.11</c:v>
                </c:pt>
                <c:pt idx="1">
                  <c:v>75.099999999999994</c:v>
                </c:pt>
                <c:pt idx="2">
                  <c:v>75.55</c:v>
                </c:pt>
                <c:pt idx="3">
                  <c:v>75.44</c:v>
                </c:pt>
                <c:pt idx="4">
                  <c:v>75.290000000000006</c:v>
                </c:pt>
                <c:pt idx="5">
                  <c:v>75.14</c:v>
                </c:pt>
                <c:pt idx="6">
                  <c:v>74.989999999999995</c:v>
                </c:pt>
                <c:pt idx="7">
                  <c:v>75.03</c:v>
                </c:pt>
                <c:pt idx="8">
                  <c:v>75.08</c:v>
                </c:pt>
                <c:pt idx="9">
                  <c:v>75.12</c:v>
                </c:pt>
                <c:pt idx="10">
                  <c:v>75.17</c:v>
                </c:pt>
                <c:pt idx="11">
                  <c:v>75.209999999999994</c:v>
                </c:pt>
                <c:pt idx="12">
                  <c:v>75.290000000000006</c:v>
                </c:pt>
                <c:pt idx="13">
                  <c:v>75.37</c:v>
                </c:pt>
                <c:pt idx="14">
                  <c:v>75.45</c:v>
                </c:pt>
                <c:pt idx="15">
                  <c:v>75.53</c:v>
                </c:pt>
                <c:pt idx="16">
                  <c:v>75.61</c:v>
                </c:pt>
                <c:pt idx="17">
                  <c:v>75.89</c:v>
                </c:pt>
                <c:pt idx="18">
                  <c:v>76.180000000000007</c:v>
                </c:pt>
                <c:pt idx="19">
                  <c:v>76.47</c:v>
                </c:pt>
                <c:pt idx="20">
                  <c:v>76.75</c:v>
                </c:pt>
                <c:pt idx="21">
                  <c:v>77.040000000000006</c:v>
                </c:pt>
                <c:pt idx="22">
                  <c:v>77.38</c:v>
                </c:pt>
                <c:pt idx="23">
                  <c:v>77.709999999999994</c:v>
                </c:pt>
                <c:pt idx="24">
                  <c:v>78.05</c:v>
                </c:pt>
                <c:pt idx="25">
                  <c:v>78.39</c:v>
                </c:pt>
                <c:pt idx="26">
                  <c:v>78.73</c:v>
                </c:pt>
              </c:numCache>
            </c:numRef>
          </c:val>
          <c:extLst>
            <c:ext xmlns:c16="http://schemas.microsoft.com/office/drawing/2014/chart" uri="{C3380CC4-5D6E-409C-BE32-E72D297353CC}">
              <c16:uniqueId val="{00000001-F389-422A-9DFF-12B5AA293A42}"/>
            </c:ext>
          </c:extLst>
        </c:ser>
        <c:ser>
          <c:idx val="3"/>
          <c:order val="1"/>
          <c:tx>
            <c:strRef>
              <c:f>Fjernvarmeforbrug!$B$5</c:f>
              <c:strCache>
                <c:ptCount val="1"/>
                <c:pt idx="0">
                  <c:v>Erhverv</c:v>
                </c:pt>
              </c:strCache>
            </c:strRef>
          </c:tx>
          <c:spPr>
            <a:solidFill>
              <a:schemeClr val="accent3"/>
            </a:solidFill>
            <a:ln w="25400">
              <a:noFill/>
            </a:ln>
            <a:effectLst/>
          </c:spPr>
          <c:cat>
            <c:numRef>
              <c:f>Fjernvarmeforbrug!$C$3:$AC$3</c:f>
              <c:numCache>
                <c:formatCode>General</c:formatCode>
                <c:ptCount val="2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numCache>
            </c:numRef>
          </c:cat>
          <c:val>
            <c:numRef>
              <c:f>Fjernvarmeforbrug!$C$5:$AC$5</c:f>
              <c:numCache>
                <c:formatCode>_-* #,##0.0_-;\-* #,##0.0_-;_-* "-"??_-;_-@_-</c:formatCode>
                <c:ptCount val="27"/>
                <c:pt idx="0">
                  <c:v>40.9</c:v>
                </c:pt>
                <c:pt idx="1">
                  <c:v>41.23</c:v>
                </c:pt>
                <c:pt idx="2">
                  <c:v>41.34</c:v>
                </c:pt>
                <c:pt idx="3">
                  <c:v>41.46</c:v>
                </c:pt>
                <c:pt idx="4">
                  <c:v>41.74</c:v>
                </c:pt>
                <c:pt idx="5">
                  <c:v>42.01</c:v>
                </c:pt>
                <c:pt idx="6">
                  <c:v>42.29</c:v>
                </c:pt>
                <c:pt idx="7">
                  <c:v>42.68</c:v>
                </c:pt>
                <c:pt idx="8">
                  <c:v>43.07</c:v>
                </c:pt>
                <c:pt idx="9">
                  <c:v>43.45</c:v>
                </c:pt>
                <c:pt idx="10">
                  <c:v>43.84</c:v>
                </c:pt>
                <c:pt idx="11">
                  <c:v>44.23</c:v>
                </c:pt>
                <c:pt idx="12">
                  <c:v>44.69</c:v>
                </c:pt>
                <c:pt idx="13">
                  <c:v>45.15</c:v>
                </c:pt>
                <c:pt idx="14">
                  <c:v>45.62</c:v>
                </c:pt>
                <c:pt idx="15">
                  <c:v>46.08</c:v>
                </c:pt>
                <c:pt idx="16">
                  <c:v>46.54</c:v>
                </c:pt>
                <c:pt idx="17">
                  <c:v>47.23</c:v>
                </c:pt>
                <c:pt idx="18">
                  <c:v>47.91</c:v>
                </c:pt>
                <c:pt idx="19">
                  <c:v>48.59</c:v>
                </c:pt>
                <c:pt idx="20">
                  <c:v>49.27</c:v>
                </c:pt>
                <c:pt idx="21">
                  <c:v>49.96</c:v>
                </c:pt>
                <c:pt idx="22">
                  <c:v>50.7</c:v>
                </c:pt>
                <c:pt idx="23">
                  <c:v>51.44</c:v>
                </c:pt>
                <c:pt idx="24">
                  <c:v>52.17</c:v>
                </c:pt>
                <c:pt idx="25">
                  <c:v>52.91</c:v>
                </c:pt>
                <c:pt idx="26">
                  <c:v>53.65</c:v>
                </c:pt>
              </c:numCache>
            </c:numRef>
          </c:val>
          <c:extLst>
            <c:ext xmlns:c16="http://schemas.microsoft.com/office/drawing/2014/chart" uri="{C3380CC4-5D6E-409C-BE32-E72D297353CC}">
              <c16:uniqueId val="{00000002-F389-422A-9DFF-12B5AA293A42}"/>
            </c:ext>
          </c:extLst>
        </c:ser>
        <c:ser>
          <c:idx val="4"/>
          <c:order val="2"/>
          <c:tx>
            <c:strRef>
              <c:f>Fjernvarmeforbrug!$B$6</c:f>
              <c:strCache>
                <c:ptCount val="1"/>
                <c:pt idx="0">
                  <c:v>Tab</c:v>
                </c:pt>
              </c:strCache>
            </c:strRef>
          </c:tx>
          <c:spPr>
            <a:solidFill>
              <a:schemeClr val="accent4"/>
            </a:solidFill>
            <a:ln w="25400">
              <a:noFill/>
            </a:ln>
            <a:effectLst/>
          </c:spPr>
          <c:cat>
            <c:numRef>
              <c:f>Fjernvarmeforbrug!$C$3:$AC$3</c:f>
              <c:numCache>
                <c:formatCode>General</c:formatCode>
                <c:ptCount val="2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numCache>
            </c:numRef>
          </c:cat>
          <c:val>
            <c:numRef>
              <c:f>Fjernvarmeforbrug!$C$6:$AC$6</c:f>
              <c:numCache>
                <c:formatCode>_-* #,##0.0_-;\-* #,##0.0_-;_-* "-"??_-;_-@_-</c:formatCode>
                <c:ptCount val="27"/>
                <c:pt idx="0">
                  <c:v>28.75</c:v>
                </c:pt>
                <c:pt idx="1">
                  <c:v>29.08</c:v>
                </c:pt>
                <c:pt idx="2">
                  <c:v>29.22</c:v>
                </c:pt>
                <c:pt idx="3">
                  <c:v>29.22</c:v>
                </c:pt>
                <c:pt idx="4">
                  <c:v>29.26</c:v>
                </c:pt>
                <c:pt idx="5">
                  <c:v>29.29</c:v>
                </c:pt>
                <c:pt idx="6">
                  <c:v>29.32</c:v>
                </c:pt>
                <c:pt idx="7">
                  <c:v>29.43</c:v>
                </c:pt>
                <c:pt idx="8">
                  <c:v>29.54</c:v>
                </c:pt>
                <c:pt idx="9">
                  <c:v>29.64</c:v>
                </c:pt>
                <c:pt idx="10">
                  <c:v>29.75</c:v>
                </c:pt>
                <c:pt idx="11">
                  <c:v>29.86</c:v>
                </c:pt>
                <c:pt idx="12">
                  <c:v>30</c:v>
                </c:pt>
                <c:pt idx="13">
                  <c:v>30.13</c:v>
                </c:pt>
                <c:pt idx="14">
                  <c:v>30.27</c:v>
                </c:pt>
                <c:pt idx="15">
                  <c:v>30.4</c:v>
                </c:pt>
                <c:pt idx="16">
                  <c:v>30.54</c:v>
                </c:pt>
                <c:pt idx="17">
                  <c:v>30.78</c:v>
                </c:pt>
                <c:pt idx="18">
                  <c:v>31.02</c:v>
                </c:pt>
                <c:pt idx="19">
                  <c:v>31.26</c:v>
                </c:pt>
                <c:pt idx="20">
                  <c:v>31.51</c:v>
                </c:pt>
                <c:pt idx="21">
                  <c:v>31.75</c:v>
                </c:pt>
                <c:pt idx="22">
                  <c:v>32.020000000000003</c:v>
                </c:pt>
                <c:pt idx="23">
                  <c:v>32.29</c:v>
                </c:pt>
                <c:pt idx="24">
                  <c:v>32.56</c:v>
                </c:pt>
                <c:pt idx="25">
                  <c:v>32.83</c:v>
                </c:pt>
                <c:pt idx="26">
                  <c:v>33.1</c:v>
                </c:pt>
              </c:numCache>
            </c:numRef>
          </c:val>
          <c:extLst>
            <c:ext xmlns:c16="http://schemas.microsoft.com/office/drawing/2014/chart" uri="{C3380CC4-5D6E-409C-BE32-E72D297353CC}">
              <c16:uniqueId val="{00000003-F389-422A-9DFF-12B5AA293A42}"/>
            </c:ext>
          </c:extLst>
        </c:ser>
        <c:dLbls>
          <c:showLegendKey val="0"/>
          <c:showVal val="0"/>
          <c:showCatName val="0"/>
          <c:showSerName val="0"/>
          <c:showPercent val="0"/>
          <c:showBubbleSize val="0"/>
        </c:dLbls>
        <c:axId val="527665400"/>
        <c:axId val="589008424"/>
      </c:areaChart>
      <c:catAx>
        <c:axId val="52766540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589008424"/>
        <c:crosses val="autoZero"/>
        <c:auto val="1"/>
        <c:lblAlgn val="ctr"/>
        <c:lblOffset val="100"/>
        <c:tickLblSkip val="1"/>
        <c:noMultiLvlLbl val="0"/>
      </c:catAx>
      <c:valAx>
        <c:axId val="58900842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527665400"/>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legend>
    <c:plotVisOnly val="1"/>
    <c:dispBlanksAs val="zero"/>
    <c:showDLblsOverMax val="0"/>
  </c:chart>
  <c:spPr>
    <a:solidFill>
      <a:schemeClr val="bg1"/>
    </a:solidFill>
    <a:ln w="9525" cap="flat" cmpd="sng" algn="ctr">
      <a:noFill/>
      <a:round/>
    </a:ln>
    <a:effectLst/>
  </c:spPr>
  <c:txPr>
    <a:bodyPr/>
    <a:lstStyle/>
    <a:p>
      <a:pPr>
        <a:defRPr>
          <a:latin typeface="Arial" panose="020B0604020202020204" pitchFamily="34" charset="0"/>
          <a:cs typeface="Arial" panose="020B0604020202020204" pitchFamily="34" charset="0"/>
        </a:defRPr>
      </a:pPr>
      <a:endParaRPr lang="da-DK"/>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da-DK">
                <a:solidFill>
                  <a:sysClr val="windowText" lastClr="000000"/>
                </a:solidFill>
              </a:rPr>
              <a:t>Samlet elproduktion ekskl. energiøer (TWh)</a:t>
            </a:r>
          </a:p>
        </c:rich>
      </c:tx>
      <c:overlay val="0"/>
      <c:spPr>
        <a:noFill/>
        <a:ln>
          <a:noFill/>
        </a:ln>
        <a:effectLst/>
      </c:spPr>
      <c:txPr>
        <a:bodyPr rot="0" spcFirstLastPara="1" vertOverflow="ellipsis" vert="horz" wrap="square" anchor="ctr" anchorCtr="1"/>
        <a:lstStyle/>
        <a:p>
          <a:pPr algn="ctr" rtl="0">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da-DK"/>
        </a:p>
      </c:txPr>
    </c:title>
    <c:autoTitleDeleted val="0"/>
    <c:plotArea>
      <c:layout/>
      <c:barChart>
        <c:barDir val="col"/>
        <c:grouping val="stacked"/>
        <c:varyColors val="0"/>
        <c:ser>
          <c:idx val="5"/>
          <c:order val="0"/>
          <c:tx>
            <c:strRef>
              <c:f>'El- og fjernvarmeproduktion'!$B$11</c:f>
              <c:strCache>
                <c:ptCount val="1"/>
                <c:pt idx="0">
                  <c:v>Kul</c:v>
                </c:pt>
              </c:strCache>
            </c:strRef>
          </c:tx>
          <c:spPr>
            <a:solidFill>
              <a:schemeClr val="tx1"/>
            </a:solidFill>
            <a:ln w="25400">
              <a:noFill/>
            </a:ln>
            <a:effectLst/>
          </c:spPr>
          <c:invertIfNegative val="0"/>
          <c:cat>
            <c:numRef>
              <c:f>'El- og fjernvarmeproduktion'!$C$5:$M$5</c:f>
              <c:numCache>
                <c:formatCode>General</c:formatCode>
                <c:ptCount val="11"/>
                <c:pt idx="0">
                  <c:v>2024</c:v>
                </c:pt>
                <c:pt idx="1">
                  <c:v>2025</c:v>
                </c:pt>
                <c:pt idx="2">
                  <c:v>2026</c:v>
                </c:pt>
                <c:pt idx="3">
                  <c:v>2027</c:v>
                </c:pt>
                <c:pt idx="4">
                  <c:v>2028</c:v>
                </c:pt>
                <c:pt idx="5">
                  <c:v>2029</c:v>
                </c:pt>
                <c:pt idx="6">
                  <c:v>2030</c:v>
                </c:pt>
                <c:pt idx="7">
                  <c:v>2035</c:v>
                </c:pt>
                <c:pt idx="8">
                  <c:v>2040</c:v>
                </c:pt>
                <c:pt idx="9">
                  <c:v>2045</c:v>
                </c:pt>
                <c:pt idx="10">
                  <c:v>2050</c:v>
                </c:pt>
              </c:numCache>
            </c:numRef>
          </c:cat>
          <c:val>
            <c:numRef>
              <c:f>'El- og fjernvarmeproduktion'!$C$11:$M$11</c:f>
              <c:numCache>
                <c:formatCode>_-* #,##0.0_-;\-* #,##0.0_-;_-* "-"??_-;_-@_-</c:formatCode>
                <c:ptCount val="11"/>
                <c:pt idx="0">
                  <c:v>1.94</c:v>
                </c:pt>
                <c:pt idx="1">
                  <c:v>1.61</c:v>
                </c:pt>
                <c:pt idx="2">
                  <c:v>0.91</c:v>
                </c:pt>
                <c:pt idx="3">
                  <c:v>0.44</c:v>
                </c:pt>
                <c:pt idx="4">
                  <c:v>0.34</c:v>
                </c:pt>
                <c:pt idx="5">
                  <c:v>0</c:v>
                </c:pt>
                <c:pt idx="6">
                  <c:v>0</c:v>
                </c:pt>
                <c:pt idx="7">
                  <c:v>0</c:v>
                </c:pt>
                <c:pt idx="8">
                  <c:v>0</c:v>
                </c:pt>
                <c:pt idx="9">
                  <c:v>0</c:v>
                </c:pt>
                <c:pt idx="10">
                  <c:v>0</c:v>
                </c:pt>
              </c:numCache>
            </c:numRef>
          </c:val>
          <c:extLst>
            <c:ext xmlns:c16="http://schemas.microsoft.com/office/drawing/2014/chart" uri="{C3380CC4-5D6E-409C-BE32-E72D297353CC}">
              <c16:uniqueId val="{00000005-7E90-43D5-845B-D7972AF77B29}"/>
            </c:ext>
          </c:extLst>
        </c:ser>
        <c:ser>
          <c:idx val="8"/>
          <c:order val="1"/>
          <c:tx>
            <c:strRef>
              <c:f>'El- og fjernvarmeproduktion'!$B$14</c:f>
              <c:strCache>
                <c:ptCount val="1"/>
                <c:pt idx="0">
                  <c:v>Olie</c:v>
                </c:pt>
              </c:strCache>
            </c:strRef>
          </c:tx>
          <c:spPr>
            <a:solidFill>
              <a:schemeClr val="accent3">
                <a:lumMod val="60000"/>
              </a:schemeClr>
            </a:solidFill>
            <a:ln w="25400">
              <a:noFill/>
            </a:ln>
            <a:effectLst/>
          </c:spPr>
          <c:invertIfNegative val="0"/>
          <c:cat>
            <c:numRef>
              <c:f>'El- og fjernvarmeproduktion'!$C$5:$M$5</c:f>
              <c:numCache>
                <c:formatCode>General</c:formatCode>
                <c:ptCount val="11"/>
                <c:pt idx="0">
                  <c:v>2024</c:v>
                </c:pt>
                <c:pt idx="1">
                  <c:v>2025</c:v>
                </c:pt>
                <c:pt idx="2">
                  <c:v>2026</c:v>
                </c:pt>
                <c:pt idx="3">
                  <c:v>2027</c:v>
                </c:pt>
                <c:pt idx="4">
                  <c:v>2028</c:v>
                </c:pt>
                <c:pt idx="5">
                  <c:v>2029</c:v>
                </c:pt>
                <c:pt idx="6">
                  <c:v>2030</c:v>
                </c:pt>
                <c:pt idx="7">
                  <c:v>2035</c:v>
                </c:pt>
                <c:pt idx="8">
                  <c:v>2040</c:v>
                </c:pt>
                <c:pt idx="9">
                  <c:v>2045</c:v>
                </c:pt>
                <c:pt idx="10">
                  <c:v>2050</c:v>
                </c:pt>
              </c:numCache>
            </c:numRef>
          </c:cat>
          <c:val>
            <c:numRef>
              <c:f>'El- og fjernvarmeproduktion'!$C$14:$M$14</c:f>
              <c:numCache>
                <c:formatCode>_-* #,##0.0_-;\-* #,##0.0_-;_-* "-"??_-;_-@_-</c:formatCode>
                <c:ptCount val="11"/>
                <c:pt idx="0">
                  <c:v>0.21</c:v>
                </c:pt>
                <c:pt idx="1">
                  <c:v>0.21</c:v>
                </c:pt>
                <c:pt idx="2">
                  <c:v>0.19</c:v>
                </c:pt>
                <c:pt idx="3">
                  <c:v>0.17</c:v>
                </c:pt>
                <c:pt idx="4">
                  <c:v>0.19</c:v>
                </c:pt>
                <c:pt idx="5">
                  <c:v>0.19</c:v>
                </c:pt>
                <c:pt idx="6">
                  <c:v>0.19</c:v>
                </c:pt>
                <c:pt idx="7">
                  <c:v>0.24</c:v>
                </c:pt>
                <c:pt idx="8">
                  <c:v>0.18</c:v>
                </c:pt>
                <c:pt idx="9">
                  <c:v>0.18</c:v>
                </c:pt>
                <c:pt idx="10">
                  <c:v>0.18</c:v>
                </c:pt>
              </c:numCache>
            </c:numRef>
          </c:val>
          <c:extLst>
            <c:ext xmlns:c16="http://schemas.microsoft.com/office/drawing/2014/chart" uri="{C3380CC4-5D6E-409C-BE32-E72D297353CC}">
              <c16:uniqueId val="{00000008-7E90-43D5-845B-D7972AF77B29}"/>
            </c:ext>
          </c:extLst>
        </c:ser>
        <c:ser>
          <c:idx val="1"/>
          <c:order val="2"/>
          <c:tx>
            <c:strRef>
              <c:f>'El- og fjernvarmeproduktion'!$B$6</c:f>
              <c:strCache>
                <c:ptCount val="1"/>
                <c:pt idx="0">
                  <c:v>Affald</c:v>
                </c:pt>
              </c:strCache>
            </c:strRef>
          </c:tx>
          <c:spPr>
            <a:solidFill>
              <a:schemeClr val="accent1"/>
            </a:solidFill>
            <a:ln>
              <a:noFill/>
            </a:ln>
            <a:effectLst/>
          </c:spPr>
          <c:invertIfNegative val="0"/>
          <c:cat>
            <c:numRef>
              <c:f>'El- og fjernvarmeproduktion'!$C$5:$M$5</c:f>
              <c:numCache>
                <c:formatCode>General</c:formatCode>
                <c:ptCount val="11"/>
                <c:pt idx="0">
                  <c:v>2024</c:v>
                </c:pt>
                <c:pt idx="1">
                  <c:v>2025</c:v>
                </c:pt>
                <c:pt idx="2">
                  <c:v>2026</c:v>
                </c:pt>
                <c:pt idx="3">
                  <c:v>2027</c:v>
                </c:pt>
                <c:pt idx="4">
                  <c:v>2028</c:v>
                </c:pt>
                <c:pt idx="5">
                  <c:v>2029</c:v>
                </c:pt>
                <c:pt idx="6">
                  <c:v>2030</c:v>
                </c:pt>
                <c:pt idx="7">
                  <c:v>2035</c:v>
                </c:pt>
                <c:pt idx="8">
                  <c:v>2040</c:v>
                </c:pt>
                <c:pt idx="9">
                  <c:v>2045</c:v>
                </c:pt>
                <c:pt idx="10">
                  <c:v>2050</c:v>
                </c:pt>
              </c:numCache>
            </c:numRef>
          </c:cat>
          <c:val>
            <c:numRef>
              <c:f>'El- og fjernvarmeproduktion'!$C$6:$M$6</c:f>
              <c:numCache>
                <c:formatCode>_-* #,##0.0_-;\-* #,##0.0_-;_-* "-"??_-;_-@_-</c:formatCode>
                <c:ptCount val="11"/>
                <c:pt idx="0">
                  <c:v>1.79</c:v>
                </c:pt>
                <c:pt idx="1">
                  <c:v>1.63</c:v>
                </c:pt>
                <c:pt idx="2">
                  <c:v>1.64</c:v>
                </c:pt>
                <c:pt idx="3">
                  <c:v>1.59</c:v>
                </c:pt>
                <c:pt idx="4">
                  <c:v>1.6</c:v>
                </c:pt>
                <c:pt idx="5">
                  <c:v>1.59</c:v>
                </c:pt>
                <c:pt idx="6">
                  <c:v>1.58</c:v>
                </c:pt>
                <c:pt idx="7">
                  <c:v>1.17</c:v>
                </c:pt>
                <c:pt idx="8">
                  <c:v>1.18</c:v>
                </c:pt>
                <c:pt idx="9">
                  <c:v>1.17</c:v>
                </c:pt>
                <c:pt idx="10">
                  <c:v>1.1599999999999999</c:v>
                </c:pt>
              </c:numCache>
            </c:numRef>
          </c:val>
          <c:extLst>
            <c:ext xmlns:c16="http://schemas.microsoft.com/office/drawing/2014/chart" uri="{C3380CC4-5D6E-409C-BE32-E72D297353CC}">
              <c16:uniqueId val="{00000000-7E90-43D5-845B-D7972AF77B29}"/>
            </c:ext>
          </c:extLst>
        </c:ser>
        <c:ser>
          <c:idx val="7"/>
          <c:order val="3"/>
          <c:tx>
            <c:strRef>
              <c:f>'El- og fjernvarmeproduktion'!$B$13</c:f>
              <c:strCache>
                <c:ptCount val="1"/>
                <c:pt idx="0">
                  <c:v>Ledningsgas</c:v>
                </c:pt>
              </c:strCache>
            </c:strRef>
          </c:tx>
          <c:spPr>
            <a:solidFill>
              <a:schemeClr val="accent2">
                <a:lumMod val="60000"/>
              </a:schemeClr>
            </a:solidFill>
            <a:ln w="25400">
              <a:noFill/>
            </a:ln>
            <a:effectLst/>
          </c:spPr>
          <c:invertIfNegative val="0"/>
          <c:cat>
            <c:numRef>
              <c:f>'El- og fjernvarmeproduktion'!$C$5:$M$5</c:f>
              <c:numCache>
                <c:formatCode>General</c:formatCode>
                <c:ptCount val="11"/>
                <c:pt idx="0">
                  <c:v>2024</c:v>
                </c:pt>
                <c:pt idx="1">
                  <c:v>2025</c:v>
                </c:pt>
                <c:pt idx="2">
                  <c:v>2026</c:v>
                </c:pt>
                <c:pt idx="3">
                  <c:v>2027</c:v>
                </c:pt>
                <c:pt idx="4">
                  <c:v>2028</c:v>
                </c:pt>
                <c:pt idx="5">
                  <c:v>2029</c:v>
                </c:pt>
                <c:pt idx="6">
                  <c:v>2030</c:v>
                </c:pt>
                <c:pt idx="7">
                  <c:v>2035</c:v>
                </c:pt>
                <c:pt idx="8">
                  <c:v>2040</c:v>
                </c:pt>
                <c:pt idx="9">
                  <c:v>2045</c:v>
                </c:pt>
                <c:pt idx="10">
                  <c:v>2050</c:v>
                </c:pt>
              </c:numCache>
            </c:numRef>
          </c:cat>
          <c:val>
            <c:numRef>
              <c:f>'El- og fjernvarmeproduktion'!$C$13:$M$13</c:f>
              <c:numCache>
                <c:formatCode>_-* #,##0.0_-;\-* #,##0.0_-;_-* "-"??_-;_-@_-</c:formatCode>
                <c:ptCount val="11"/>
                <c:pt idx="0">
                  <c:v>0.73</c:v>
                </c:pt>
                <c:pt idx="1">
                  <c:v>0.69</c:v>
                </c:pt>
                <c:pt idx="2">
                  <c:v>0.42</c:v>
                </c:pt>
                <c:pt idx="3">
                  <c:v>0.36</c:v>
                </c:pt>
                <c:pt idx="4">
                  <c:v>0.33</c:v>
                </c:pt>
                <c:pt idx="5">
                  <c:v>0.33</c:v>
                </c:pt>
                <c:pt idx="6">
                  <c:v>0.32</c:v>
                </c:pt>
                <c:pt idx="7">
                  <c:v>0.19</c:v>
                </c:pt>
                <c:pt idx="8">
                  <c:v>0.14000000000000001</c:v>
                </c:pt>
                <c:pt idx="9">
                  <c:v>0.17</c:v>
                </c:pt>
                <c:pt idx="10">
                  <c:v>0.21</c:v>
                </c:pt>
              </c:numCache>
            </c:numRef>
          </c:val>
          <c:extLst>
            <c:ext xmlns:c16="http://schemas.microsoft.com/office/drawing/2014/chart" uri="{C3380CC4-5D6E-409C-BE32-E72D297353CC}">
              <c16:uniqueId val="{00000007-7E90-43D5-845B-D7972AF77B29}"/>
            </c:ext>
          </c:extLst>
        </c:ser>
        <c:ser>
          <c:idx val="3"/>
          <c:order val="4"/>
          <c:tx>
            <c:strRef>
              <c:f>'El- og fjernvarmeproduktion'!$B$8</c:f>
              <c:strCache>
                <c:ptCount val="1"/>
                <c:pt idx="0">
                  <c:v>Biomasse</c:v>
                </c:pt>
              </c:strCache>
            </c:strRef>
          </c:tx>
          <c:spPr>
            <a:solidFill>
              <a:schemeClr val="accent5"/>
            </a:solidFill>
            <a:ln w="25400">
              <a:noFill/>
            </a:ln>
            <a:effectLst/>
          </c:spPr>
          <c:invertIfNegative val="0"/>
          <c:cat>
            <c:numRef>
              <c:f>'El- og fjernvarmeproduktion'!$C$5:$M$5</c:f>
              <c:numCache>
                <c:formatCode>General</c:formatCode>
                <c:ptCount val="11"/>
                <c:pt idx="0">
                  <c:v>2024</c:v>
                </c:pt>
                <c:pt idx="1">
                  <c:v>2025</c:v>
                </c:pt>
                <c:pt idx="2">
                  <c:v>2026</c:v>
                </c:pt>
                <c:pt idx="3">
                  <c:v>2027</c:v>
                </c:pt>
                <c:pt idx="4">
                  <c:v>2028</c:v>
                </c:pt>
                <c:pt idx="5">
                  <c:v>2029</c:v>
                </c:pt>
                <c:pt idx="6">
                  <c:v>2030</c:v>
                </c:pt>
                <c:pt idx="7">
                  <c:v>2035</c:v>
                </c:pt>
                <c:pt idx="8">
                  <c:v>2040</c:v>
                </c:pt>
                <c:pt idx="9">
                  <c:v>2045</c:v>
                </c:pt>
                <c:pt idx="10">
                  <c:v>2050</c:v>
                </c:pt>
              </c:numCache>
            </c:numRef>
          </c:cat>
          <c:val>
            <c:numRef>
              <c:f>'El- og fjernvarmeproduktion'!$C$8:$M$8</c:f>
              <c:numCache>
                <c:formatCode>_-* #,##0.0_-;\-* #,##0.0_-;_-* "-"??_-;_-@_-</c:formatCode>
                <c:ptCount val="11"/>
                <c:pt idx="0">
                  <c:v>7.12</c:v>
                </c:pt>
                <c:pt idx="1">
                  <c:v>7.35</c:v>
                </c:pt>
                <c:pt idx="2">
                  <c:v>8.15</c:v>
                </c:pt>
                <c:pt idx="3">
                  <c:v>7.62</c:v>
                </c:pt>
                <c:pt idx="4">
                  <c:v>7.22</c:v>
                </c:pt>
                <c:pt idx="5">
                  <c:v>6</c:v>
                </c:pt>
                <c:pt idx="6">
                  <c:v>4.9800000000000004</c:v>
                </c:pt>
                <c:pt idx="7">
                  <c:v>2.56</c:v>
                </c:pt>
                <c:pt idx="8">
                  <c:v>2.0499999999999998</c:v>
                </c:pt>
                <c:pt idx="9">
                  <c:v>2.17</c:v>
                </c:pt>
                <c:pt idx="10">
                  <c:v>2.0499999999999998</c:v>
                </c:pt>
              </c:numCache>
            </c:numRef>
          </c:val>
          <c:extLst>
            <c:ext xmlns:c16="http://schemas.microsoft.com/office/drawing/2014/chart" uri="{C3380CC4-5D6E-409C-BE32-E72D297353CC}">
              <c16:uniqueId val="{00000002-7E90-43D5-845B-D7972AF77B29}"/>
            </c:ext>
          </c:extLst>
        </c:ser>
        <c:ser>
          <c:idx val="2"/>
          <c:order val="5"/>
          <c:tx>
            <c:strRef>
              <c:f>'El- og fjernvarmeproduktion'!$B$7</c:f>
              <c:strCache>
                <c:ptCount val="1"/>
                <c:pt idx="0">
                  <c:v>Biogas</c:v>
                </c:pt>
              </c:strCache>
            </c:strRef>
          </c:tx>
          <c:spPr>
            <a:solidFill>
              <a:schemeClr val="accent2"/>
            </a:solidFill>
            <a:ln>
              <a:noFill/>
            </a:ln>
            <a:effectLst/>
          </c:spPr>
          <c:invertIfNegative val="0"/>
          <c:cat>
            <c:numRef>
              <c:f>'El- og fjernvarmeproduktion'!$C$5:$M$5</c:f>
              <c:numCache>
                <c:formatCode>General</c:formatCode>
                <c:ptCount val="11"/>
                <c:pt idx="0">
                  <c:v>2024</c:v>
                </c:pt>
                <c:pt idx="1">
                  <c:v>2025</c:v>
                </c:pt>
                <c:pt idx="2">
                  <c:v>2026</c:v>
                </c:pt>
                <c:pt idx="3">
                  <c:v>2027</c:v>
                </c:pt>
                <c:pt idx="4">
                  <c:v>2028</c:v>
                </c:pt>
                <c:pt idx="5">
                  <c:v>2029</c:v>
                </c:pt>
                <c:pt idx="6">
                  <c:v>2030</c:v>
                </c:pt>
                <c:pt idx="7">
                  <c:v>2035</c:v>
                </c:pt>
                <c:pt idx="8">
                  <c:v>2040</c:v>
                </c:pt>
                <c:pt idx="9">
                  <c:v>2045</c:v>
                </c:pt>
                <c:pt idx="10">
                  <c:v>2050</c:v>
                </c:pt>
              </c:numCache>
            </c:numRef>
          </c:cat>
          <c:val>
            <c:numRef>
              <c:f>'El- og fjernvarmeproduktion'!$C$7:$M$7</c:f>
              <c:numCache>
                <c:formatCode>_-* #,##0.0_-;\-* #,##0.0_-;_-* "-"??_-;_-@_-</c:formatCode>
                <c:ptCount val="11"/>
                <c:pt idx="0">
                  <c:v>0.61</c:v>
                </c:pt>
                <c:pt idx="1">
                  <c:v>0.62</c:v>
                </c:pt>
                <c:pt idx="2">
                  <c:v>0.56999999999999995</c:v>
                </c:pt>
                <c:pt idx="3">
                  <c:v>0.48</c:v>
                </c:pt>
                <c:pt idx="4">
                  <c:v>0.45</c:v>
                </c:pt>
                <c:pt idx="5">
                  <c:v>0.45</c:v>
                </c:pt>
                <c:pt idx="6">
                  <c:v>0.41</c:v>
                </c:pt>
                <c:pt idx="7">
                  <c:v>0.3</c:v>
                </c:pt>
                <c:pt idx="8">
                  <c:v>0.2</c:v>
                </c:pt>
                <c:pt idx="9">
                  <c:v>0.13</c:v>
                </c:pt>
                <c:pt idx="10">
                  <c:v>0</c:v>
                </c:pt>
              </c:numCache>
            </c:numRef>
          </c:val>
          <c:extLst>
            <c:ext xmlns:c16="http://schemas.microsoft.com/office/drawing/2014/chart" uri="{C3380CC4-5D6E-409C-BE32-E72D297353CC}">
              <c16:uniqueId val="{00000001-7E90-43D5-845B-D7972AF77B29}"/>
            </c:ext>
          </c:extLst>
        </c:ser>
        <c:ser>
          <c:idx val="0"/>
          <c:order val="6"/>
          <c:tx>
            <c:strRef>
              <c:f>'El- og fjernvarmeproduktion'!$B$10</c:f>
              <c:strCache>
                <c:ptCount val="1"/>
                <c:pt idx="0">
                  <c:v>Hydro</c:v>
                </c:pt>
              </c:strCache>
            </c:strRef>
          </c:tx>
          <c:spPr>
            <a:solidFill>
              <a:schemeClr val="accent6"/>
            </a:solidFill>
            <a:ln w="25400">
              <a:noFill/>
            </a:ln>
            <a:effectLst/>
          </c:spPr>
          <c:invertIfNegative val="0"/>
          <c:cat>
            <c:numRef>
              <c:f>'El- og fjernvarmeproduktion'!$C$5:$M$5</c:f>
              <c:numCache>
                <c:formatCode>General</c:formatCode>
                <c:ptCount val="11"/>
                <c:pt idx="0">
                  <c:v>2024</c:v>
                </c:pt>
                <c:pt idx="1">
                  <c:v>2025</c:v>
                </c:pt>
                <c:pt idx="2">
                  <c:v>2026</c:v>
                </c:pt>
                <c:pt idx="3">
                  <c:v>2027</c:v>
                </c:pt>
                <c:pt idx="4">
                  <c:v>2028</c:v>
                </c:pt>
                <c:pt idx="5">
                  <c:v>2029</c:v>
                </c:pt>
                <c:pt idx="6">
                  <c:v>2030</c:v>
                </c:pt>
                <c:pt idx="7">
                  <c:v>2035</c:v>
                </c:pt>
                <c:pt idx="8">
                  <c:v>2040</c:v>
                </c:pt>
                <c:pt idx="9">
                  <c:v>2045</c:v>
                </c:pt>
                <c:pt idx="10">
                  <c:v>2050</c:v>
                </c:pt>
              </c:numCache>
            </c:numRef>
          </c:cat>
          <c:val>
            <c:numRef>
              <c:f>'El- og fjernvarmeproduktion'!$C$10:$M$10</c:f>
              <c:numCache>
                <c:formatCode>_(* #,##0.00_);_(* \(#,##0.00\);_(* "-"??_);_(@_)</c:formatCode>
                <c:ptCount val="11"/>
                <c:pt idx="0">
                  <c:v>0.02</c:v>
                </c:pt>
                <c:pt idx="1">
                  <c:v>0.02</c:v>
                </c:pt>
                <c:pt idx="2">
                  <c:v>0.02</c:v>
                </c:pt>
                <c:pt idx="3">
                  <c:v>0.02</c:v>
                </c:pt>
                <c:pt idx="4">
                  <c:v>0.02</c:v>
                </c:pt>
                <c:pt idx="5">
                  <c:v>0.02</c:v>
                </c:pt>
                <c:pt idx="6">
                  <c:v>0.01</c:v>
                </c:pt>
                <c:pt idx="7">
                  <c:v>0.01</c:v>
                </c:pt>
                <c:pt idx="8">
                  <c:v>0.01</c:v>
                </c:pt>
                <c:pt idx="9">
                  <c:v>0.01</c:v>
                </c:pt>
                <c:pt idx="10">
                  <c:v>0.01</c:v>
                </c:pt>
              </c:numCache>
            </c:numRef>
          </c:val>
          <c:extLst>
            <c:ext xmlns:c16="http://schemas.microsoft.com/office/drawing/2014/chart" uri="{C3380CC4-5D6E-409C-BE32-E72D297353CC}">
              <c16:uniqueId val="{00000004-7E90-43D5-845B-D7972AF77B29}"/>
            </c:ext>
          </c:extLst>
        </c:ser>
        <c:ser>
          <c:idx val="6"/>
          <c:order val="7"/>
          <c:tx>
            <c:strRef>
              <c:f>'El- og fjernvarmeproduktion'!$B$12</c:f>
              <c:strCache>
                <c:ptCount val="1"/>
                <c:pt idx="0">
                  <c:v>Landvind*</c:v>
                </c:pt>
              </c:strCache>
            </c:strRef>
          </c:tx>
          <c:spPr>
            <a:solidFill>
              <a:schemeClr val="accent1">
                <a:lumMod val="60000"/>
              </a:schemeClr>
            </a:solidFill>
            <a:ln w="25400">
              <a:noFill/>
            </a:ln>
            <a:effectLst/>
          </c:spPr>
          <c:invertIfNegative val="0"/>
          <c:cat>
            <c:numRef>
              <c:f>'El- og fjernvarmeproduktion'!$C$5:$M$5</c:f>
              <c:numCache>
                <c:formatCode>General</c:formatCode>
                <c:ptCount val="11"/>
                <c:pt idx="0">
                  <c:v>2024</c:v>
                </c:pt>
                <c:pt idx="1">
                  <c:v>2025</c:v>
                </c:pt>
                <c:pt idx="2">
                  <c:v>2026</c:v>
                </c:pt>
                <c:pt idx="3">
                  <c:v>2027</c:v>
                </c:pt>
                <c:pt idx="4">
                  <c:v>2028</c:v>
                </c:pt>
                <c:pt idx="5">
                  <c:v>2029</c:v>
                </c:pt>
                <c:pt idx="6">
                  <c:v>2030</c:v>
                </c:pt>
                <c:pt idx="7">
                  <c:v>2035</c:v>
                </c:pt>
                <c:pt idx="8">
                  <c:v>2040</c:v>
                </c:pt>
                <c:pt idx="9">
                  <c:v>2045</c:v>
                </c:pt>
                <c:pt idx="10">
                  <c:v>2050</c:v>
                </c:pt>
              </c:numCache>
            </c:numRef>
          </c:cat>
          <c:val>
            <c:numRef>
              <c:f>'El- og fjernvarmeproduktion'!$C$12:$M$12</c:f>
              <c:numCache>
                <c:formatCode>_-* #,##0.0_-;\-* #,##0.0_-;_-* "-"??_-;_-@_-</c:formatCode>
                <c:ptCount val="11"/>
                <c:pt idx="0">
                  <c:v>11.685000000000002</c:v>
                </c:pt>
                <c:pt idx="1">
                  <c:v>12.233000000000002</c:v>
                </c:pt>
                <c:pt idx="2">
                  <c:v>12.909000000000001</c:v>
                </c:pt>
                <c:pt idx="3">
                  <c:v>13.637</c:v>
                </c:pt>
                <c:pt idx="4">
                  <c:v>14.692</c:v>
                </c:pt>
                <c:pt idx="5">
                  <c:v>16.189</c:v>
                </c:pt>
                <c:pt idx="6">
                  <c:v>17.676999999999996</c:v>
                </c:pt>
                <c:pt idx="7">
                  <c:v>20.430000000000003</c:v>
                </c:pt>
                <c:pt idx="8">
                  <c:v>18.839000000000002</c:v>
                </c:pt>
                <c:pt idx="9">
                  <c:v>18.114999999999998</c:v>
                </c:pt>
                <c:pt idx="10">
                  <c:v>19.597000000000001</c:v>
                </c:pt>
              </c:numCache>
            </c:numRef>
          </c:val>
          <c:extLst>
            <c:ext xmlns:c16="http://schemas.microsoft.com/office/drawing/2014/chart" uri="{C3380CC4-5D6E-409C-BE32-E72D297353CC}">
              <c16:uniqueId val="{00000006-7E90-43D5-845B-D7972AF77B29}"/>
            </c:ext>
          </c:extLst>
        </c:ser>
        <c:ser>
          <c:idx val="4"/>
          <c:order val="8"/>
          <c:tx>
            <c:strRef>
              <c:f>'El- og fjernvarmeproduktion'!$B$9</c:f>
              <c:strCache>
                <c:ptCount val="1"/>
                <c:pt idx="0">
                  <c:v>Havvind*</c:v>
                </c:pt>
              </c:strCache>
            </c:strRef>
          </c:tx>
          <c:spPr>
            <a:solidFill>
              <a:schemeClr val="accent6"/>
            </a:solidFill>
            <a:ln w="25400">
              <a:noFill/>
            </a:ln>
            <a:effectLst/>
          </c:spPr>
          <c:invertIfNegative val="0"/>
          <c:cat>
            <c:numRef>
              <c:f>'El- og fjernvarmeproduktion'!$C$5:$M$5</c:f>
              <c:numCache>
                <c:formatCode>General</c:formatCode>
                <c:ptCount val="11"/>
                <c:pt idx="0">
                  <c:v>2024</c:v>
                </c:pt>
                <c:pt idx="1">
                  <c:v>2025</c:v>
                </c:pt>
                <c:pt idx="2">
                  <c:v>2026</c:v>
                </c:pt>
                <c:pt idx="3">
                  <c:v>2027</c:v>
                </c:pt>
                <c:pt idx="4">
                  <c:v>2028</c:v>
                </c:pt>
                <c:pt idx="5">
                  <c:v>2029</c:v>
                </c:pt>
                <c:pt idx="6">
                  <c:v>2030</c:v>
                </c:pt>
                <c:pt idx="7">
                  <c:v>2035</c:v>
                </c:pt>
                <c:pt idx="8">
                  <c:v>2040</c:v>
                </c:pt>
                <c:pt idx="9">
                  <c:v>2045</c:v>
                </c:pt>
                <c:pt idx="10">
                  <c:v>2050</c:v>
                </c:pt>
              </c:numCache>
            </c:numRef>
          </c:cat>
          <c:val>
            <c:numRef>
              <c:f>'El- og fjernvarmeproduktion'!$C$9:$M$9</c:f>
              <c:numCache>
                <c:formatCode>_-* #,##0.0_-;\-* #,##0.0_-;_-* "-"??_-;_-@_-</c:formatCode>
                <c:ptCount val="11"/>
                <c:pt idx="0">
                  <c:v>11.147545000000001</c:v>
                </c:pt>
                <c:pt idx="1">
                  <c:v>11.147545000000001</c:v>
                </c:pt>
                <c:pt idx="2">
                  <c:v>11.147545000000001</c:v>
                </c:pt>
                <c:pt idx="3">
                  <c:v>16.372945000000001</c:v>
                </c:pt>
                <c:pt idx="4">
                  <c:v>18.2435075</c:v>
                </c:pt>
                <c:pt idx="5">
                  <c:v>18.2435075</c:v>
                </c:pt>
                <c:pt idx="6">
                  <c:v>18.2435075</c:v>
                </c:pt>
                <c:pt idx="7">
                  <c:v>74.2602531</c:v>
                </c:pt>
                <c:pt idx="8">
                  <c:v>127.75212189999999</c:v>
                </c:pt>
                <c:pt idx="9">
                  <c:v>133.74399070000001</c:v>
                </c:pt>
                <c:pt idx="10">
                  <c:v>139.73585950000003</c:v>
                </c:pt>
              </c:numCache>
            </c:numRef>
          </c:val>
          <c:extLst>
            <c:ext xmlns:c16="http://schemas.microsoft.com/office/drawing/2014/chart" uri="{C3380CC4-5D6E-409C-BE32-E72D297353CC}">
              <c16:uniqueId val="{00000003-7E90-43D5-845B-D7972AF77B29}"/>
            </c:ext>
          </c:extLst>
        </c:ser>
        <c:ser>
          <c:idx val="9"/>
          <c:order val="9"/>
          <c:tx>
            <c:strRef>
              <c:f>'El- og fjernvarmeproduktion'!$B$15</c:f>
              <c:strCache>
                <c:ptCount val="1"/>
                <c:pt idx="0">
                  <c:v>Solceller*</c:v>
                </c:pt>
              </c:strCache>
            </c:strRef>
          </c:tx>
          <c:spPr>
            <a:solidFill>
              <a:schemeClr val="accent3"/>
            </a:solidFill>
            <a:ln w="25400">
              <a:noFill/>
            </a:ln>
            <a:effectLst/>
          </c:spPr>
          <c:invertIfNegative val="0"/>
          <c:cat>
            <c:numRef>
              <c:f>'El- og fjernvarmeproduktion'!$C$5:$M$5</c:f>
              <c:numCache>
                <c:formatCode>General</c:formatCode>
                <c:ptCount val="11"/>
                <c:pt idx="0">
                  <c:v>2024</c:v>
                </c:pt>
                <c:pt idx="1">
                  <c:v>2025</c:v>
                </c:pt>
                <c:pt idx="2">
                  <c:v>2026</c:v>
                </c:pt>
                <c:pt idx="3">
                  <c:v>2027</c:v>
                </c:pt>
                <c:pt idx="4">
                  <c:v>2028</c:v>
                </c:pt>
                <c:pt idx="5">
                  <c:v>2029</c:v>
                </c:pt>
                <c:pt idx="6">
                  <c:v>2030</c:v>
                </c:pt>
                <c:pt idx="7">
                  <c:v>2035</c:v>
                </c:pt>
                <c:pt idx="8">
                  <c:v>2040</c:v>
                </c:pt>
                <c:pt idx="9">
                  <c:v>2045</c:v>
                </c:pt>
                <c:pt idx="10">
                  <c:v>2050</c:v>
                </c:pt>
              </c:numCache>
            </c:numRef>
          </c:cat>
          <c:val>
            <c:numRef>
              <c:f>'El- og fjernvarmeproduktion'!$C$15:$M$15</c:f>
              <c:numCache>
                <c:formatCode>_-* #,##0.0_-;\-* #,##0.0_-;_-* "-"??_-;_-@_-</c:formatCode>
                <c:ptCount val="11"/>
                <c:pt idx="0">
                  <c:v>4.37</c:v>
                </c:pt>
                <c:pt idx="1">
                  <c:v>5.6000000000000005</c:v>
                </c:pt>
                <c:pt idx="2">
                  <c:v>9.129999999999999</c:v>
                </c:pt>
                <c:pt idx="3">
                  <c:v>13.64</c:v>
                </c:pt>
                <c:pt idx="4">
                  <c:v>18.850000000000001</c:v>
                </c:pt>
                <c:pt idx="5">
                  <c:v>24.19</c:v>
                </c:pt>
                <c:pt idx="6">
                  <c:v>29.63</c:v>
                </c:pt>
                <c:pt idx="7">
                  <c:v>44.94</c:v>
                </c:pt>
                <c:pt idx="8">
                  <c:v>53.08</c:v>
                </c:pt>
                <c:pt idx="9">
                  <c:v>58.81</c:v>
                </c:pt>
                <c:pt idx="10">
                  <c:v>64.25</c:v>
                </c:pt>
              </c:numCache>
            </c:numRef>
          </c:val>
          <c:extLst>
            <c:ext xmlns:c16="http://schemas.microsoft.com/office/drawing/2014/chart" uri="{C3380CC4-5D6E-409C-BE32-E72D297353CC}">
              <c16:uniqueId val="{00000009-7E90-43D5-845B-D7972AF77B29}"/>
            </c:ext>
          </c:extLst>
        </c:ser>
        <c:dLbls>
          <c:showLegendKey val="0"/>
          <c:showVal val="0"/>
          <c:showCatName val="0"/>
          <c:showSerName val="0"/>
          <c:showPercent val="0"/>
          <c:showBubbleSize val="0"/>
        </c:dLbls>
        <c:gapWidth val="150"/>
        <c:overlap val="100"/>
        <c:axId val="642303496"/>
        <c:axId val="642304808"/>
      </c:barChart>
      <c:catAx>
        <c:axId val="6423034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642304808"/>
        <c:crosses val="autoZero"/>
        <c:auto val="1"/>
        <c:lblAlgn val="ctr"/>
        <c:lblOffset val="100"/>
        <c:noMultiLvlLbl val="0"/>
      </c:catAx>
      <c:valAx>
        <c:axId val="64230480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64230349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legend>
    <c:plotVisOnly val="1"/>
    <c:dispBlanksAs val="zero"/>
    <c:showDLblsOverMax val="0"/>
  </c:chart>
  <c:spPr>
    <a:solidFill>
      <a:schemeClr val="bg1"/>
    </a:solidFill>
    <a:ln w="9525" cap="flat" cmpd="sng" algn="ctr">
      <a:noFill/>
      <a:round/>
    </a:ln>
    <a:effectLst/>
  </c:spPr>
  <c:txPr>
    <a:bodyPr/>
    <a:lstStyle/>
    <a:p>
      <a:pPr>
        <a:defRPr>
          <a:latin typeface="Arial" panose="020B0604020202020204" pitchFamily="34" charset="0"/>
          <a:cs typeface="Arial" panose="020B0604020202020204" pitchFamily="34" charset="0"/>
        </a:defRPr>
      </a:pPr>
      <a:endParaRPr lang="da-DK"/>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da-DK">
                <a:solidFill>
                  <a:sysClr val="windowText" lastClr="000000"/>
                </a:solidFill>
              </a:rPr>
              <a:t>Fjernvarme</a:t>
            </a:r>
            <a:r>
              <a:rPr lang="da-DK" baseline="0">
                <a:solidFill>
                  <a:sysClr val="windowText" lastClr="000000"/>
                </a:solidFill>
              </a:rPr>
              <a:t>produktion, Central</a:t>
            </a:r>
            <a:r>
              <a:rPr lang="da-DK">
                <a:solidFill>
                  <a:sysClr val="windowText" lastClr="000000"/>
                </a:solidFill>
              </a:rPr>
              <a:t> (PJ)</a:t>
            </a:r>
          </a:p>
        </c:rich>
      </c:tx>
      <c:layout>
        <c:manualLayout>
          <c:xMode val="edge"/>
          <c:yMode val="edge"/>
          <c:x val="1.8537361574024316E-2"/>
          <c:y val="2.7777777777777776E-2"/>
        </c:manualLayout>
      </c:layout>
      <c:overlay val="0"/>
      <c:spPr>
        <a:noFill/>
        <a:ln>
          <a:noFill/>
        </a:ln>
        <a:effectLst/>
      </c:spPr>
      <c:txPr>
        <a:bodyPr rot="0" spcFirstLastPara="1" vertOverflow="ellipsis" vert="horz" wrap="square" anchor="ctr" anchorCtr="1"/>
        <a:lstStyle/>
        <a:p>
          <a:pPr algn="ctr" rtl="0">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da-DK"/>
        </a:p>
      </c:txPr>
    </c:title>
    <c:autoTitleDeleted val="0"/>
    <c:plotArea>
      <c:layout/>
      <c:barChart>
        <c:barDir val="col"/>
        <c:grouping val="stacked"/>
        <c:varyColors val="0"/>
        <c:ser>
          <c:idx val="0"/>
          <c:order val="0"/>
          <c:tx>
            <c:strRef>
              <c:f>'El- og fjernvarmeproduktion'!$B$28</c:f>
              <c:strCache>
                <c:ptCount val="1"/>
                <c:pt idx="0">
                  <c:v>Kul</c:v>
                </c:pt>
              </c:strCache>
            </c:strRef>
          </c:tx>
          <c:spPr>
            <a:solidFill>
              <a:schemeClr val="tx2"/>
            </a:solidFill>
            <a:ln w="25400">
              <a:noFill/>
            </a:ln>
            <a:effectLst/>
          </c:spPr>
          <c:invertIfNegative val="0"/>
          <c:cat>
            <c:numRef>
              <c:f>'El- og fjernvarmeproduktion'!$C$21:$M$21</c:f>
              <c:numCache>
                <c:formatCode>General</c:formatCode>
                <c:ptCount val="11"/>
                <c:pt idx="0">
                  <c:v>2024</c:v>
                </c:pt>
                <c:pt idx="1">
                  <c:v>2025</c:v>
                </c:pt>
                <c:pt idx="2">
                  <c:v>2026</c:v>
                </c:pt>
                <c:pt idx="3">
                  <c:v>2027</c:v>
                </c:pt>
                <c:pt idx="4">
                  <c:v>2028</c:v>
                </c:pt>
                <c:pt idx="5">
                  <c:v>2029</c:v>
                </c:pt>
                <c:pt idx="6">
                  <c:v>2030</c:v>
                </c:pt>
                <c:pt idx="7">
                  <c:v>2035</c:v>
                </c:pt>
                <c:pt idx="8">
                  <c:v>2040</c:v>
                </c:pt>
                <c:pt idx="9">
                  <c:v>2045</c:v>
                </c:pt>
                <c:pt idx="10">
                  <c:v>2050</c:v>
                </c:pt>
              </c:numCache>
            </c:numRef>
          </c:cat>
          <c:val>
            <c:numRef>
              <c:f>'El- og fjernvarmeproduktion'!$C$28:$M$28</c:f>
              <c:numCache>
                <c:formatCode>_-* #,##0.0_-;\-* #,##0.0_-;_-* "-"??_-;_-@_-</c:formatCode>
                <c:ptCount val="11"/>
                <c:pt idx="0">
                  <c:v>3.93</c:v>
                </c:pt>
                <c:pt idx="1">
                  <c:v>0.1</c:v>
                </c:pt>
                <c:pt idx="2">
                  <c:v>0.08</c:v>
                </c:pt>
                <c:pt idx="3">
                  <c:v>0.03</c:v>
                </c:pt>
                <c:pt idx="4">
                  <c:v>0.02</c:v>
                </c:pt>
                <c:pt idx="5">
                  <c:v>0</c:v>
                </c:pt>
                <c:pt idx="6">
                  <c:v>0</c:v>
                </c:pt>
                <c:pt idx="7">
                  <c:v>0</c:v>
                </c:pt>
                <c:pt idx="8">
                  <c:v>0</c:v>
                </c:pt>
                <c:pt idx="9">
                  <c:v>0</c:v>
                </c:pt>
                <c:pt idx="10">
                  <c:v>0</c:v>
                </c:pt>
              </c:numCache>
            </c:numRef>
          </c:val>
          <c:extLst>
            <c:ext xmlns:c16="http://schemas.microsoft.com/office/drawing/2014/chart" uri="{C3380CC4-5D6E-409C-BE32-E72D297353CC}">
              <c16:uniqueId val="{00000006-6314-41EC-962A-BF75D5CFE9EF}"/>
            </c:ext>
          </c:extLst>
        </c:ser>
        <c:ser>
          <c:idx val="4"/>
          <c:order val="1"/>
          <c:tx>
            <c:strRef>
              <c:f>'El- og fjernvarmeproduktion'!$B$30</c:f>
              <c:strCache>
                <c:ptCount val="1"/>
                <c:pt idx="0">
                  <c:v>Olie</c:v>
                </c:pt>
              </c:strCache>
            </c:strRef>
          </c:tx>
          <c:spPr>
            <a:solidFill>
              <a:schemeClr val="tx1"/>
            </a:solidFill>
            <a:ln w="25400">
              <a:noFill/>
            </a:ln>
            <a:effectLst/>
          </c:spPr>
          <c:invertIfNegative val="0"/>
          <c:cat>
            <c:numRef>
              <c:f>'El- og fjernvarmeproduktion'!$C$21:$M$21</c:f>
              <c:numCache>
                <c:formatCode>General</c:formatCode>
                <c:ptCount val="11"/>
                <c:pt idx="0">
                  <c:v>2024</c:v>
                </c:pt>
                <c:pt idx="1">
                  <c:v>2025</c:v>
                </c:pt>
                <c:pt idx="2">
                  <c:v>2026</c:v>
                </c:pt>
                <c:pt idx="3">
                  <c:v>2027</c:v>
                </c:pt>
                <c:pt idx="4">
                  <c:v>2028</c:v>
                </c:pt>
                <c:pt idx="5">
                  <c:v>2029</c:v>
                </c:pt>
                <c:pt idx="6">
                  <c:v>2030</c:v>
                </c:pt>
                <c:pt idx="7">
                  <c:v>2035</c:v>
                </c:pt>
                <c:pt idx="8">
                  <c:v>2040</c:v>
                </c:pt>
                <c:pt idx="9">
                  <c:v>2045</c:v>
                </c:pt>
                <c:pt idx="10">
                  <c:v>2050</c:v>
                </c:pt>
              </c:numCache>
            </c:numRef>
          </c:cat>
          <c:val>
            <c:numRef>
              <c:f>'El- og fjernvarmeproduktion'!$C$30:$M$30</c:f>
              <c:numCache>
                <c:formatCode>_-* #,##0.0_-;\-* #,##0.0_-;_-* "-"??_-;_-@_-</c:formatCode>
                <c:ptCount val="11"/>
                <c:pt idx="0">
                  <c:v>2.4</c:v>
                </c:pt>
                <c:pt idx="1">
                  <c:v>0.99</c:v>
                </c:pt>
                <c:pt idx="2">
                  <c:v>1.18</c:v>
                </c:pt>
                <c:pt idx="3">
                  <c:v>0.59</c:v>
                </c:pt>
                <c:pt idx="4">
                  <c:v>0.49</c:v>
                </c:pt>
                <c:pt idx="5">
                  <c:v>0.46</c:v>
                </c:pt>
                <c:pt idx="6">
                  <c:v>0.43</c:v>
                </c:pt>
                <c:pt idx="7">
                  <c:v>0.4</c:v>
                </c:pt>
                <c:pt idx="8">
                  <c:v>0.36</c:v>
                </c:pt>
                <c:pt idx="9">
                  <c:v>0.38</c:v>
                </c:pt>
                <c:pt idx="10">
                  <c:v>0.39</c:v>
                </c:pt>
              </c:numCache>
            </c:numRef>
          </c:val>
          <c:extLst>
            <c:ext xmlns:c16="http://schemas.microsoft.com/office/drawing/2014/chart" uri="{C3380CC4-5D6E-409C-BE32-E72D297353CC}">
              <c16:uniqueId val="{00000008-6314-41EC-962A-BF75D5CFE9EF}"/>
            </c:ext>
          </c:extLst>
        </c:ser>
        <c:ser>
          <c:idx val="5"/>
          <c:order val="2"/>
          <c:tx>
            <c:strRef>
              <c:f>'El- og fjernvarmeproduktion'!$B$22</c:f>
              <c:strCache>
                <c:ptCount val="1"/>
                <c:pt idx="0">
                  <c:v>Affald</c:v>
                </c:pt>
              </c:strCache>
            </c:strRef>
          </c:tx>
          <c:spPr>
            <a:solidFill>
              <a:schemeClr val="accent6"/>
            </a:solidFill>
            <a:ln w="25400">
              <a:noFill/>
            </a:ln>
            <a:effectLst/>
          </c:spPr>
          <c:invertIfNegative val="0"/>
          <c:cat>
            <c:numRef>
              <c:f>'El- og fjernvarmeproduktion'!$C$21:$M$21</c:f>
              <c:numCache>
                <c:formatCode>General</c:formatCode>
                <c:ptCount val="11"/>
                <c:pt idx="0">
                  <c:v>2024</c:v>
                </c:pt>
                <c:pt idx="1">
                  <c:v>2025</c:v>
                </c:pt>
                <c:pt idx="2">
                  <c:v>2026</c:v>
                </c:pt>
                <c:pt idx="3">
                  <c:v>2027</c:v>
                </c:pt>
                <c:pt idx="4">
                  <c:v>2028</c:v>
                </c:pt>
                <c:pt idx="5">
                  <c:v>2029</c:v>
                </c:pt>
                <c:pt idx="6">
                  <c:v>2030</c:v>
                </c:pt>
                <c:pt idx="7">
                  <c:v>2035</c:v>
                </c:pt>
                <c:pt idx="8">
                  <c:v>2040</c:v>
                </c:pt>
                <c:pt idx="9">
                  <c:v>2045</c:v>
                </c:pt>
                <c:pt idx="10">
                  <c:v>2050</c:v>
                </c:pt>
              </c:numCache>
            </c:numRef>
          </c:cat>
          <c:val>
            <c:numRef>
              <c:f>'El- og fjernvarmeproduktion'!$C$22:$M$22</c:f>
              <c:numCache>
                <c:formatCode>_-* #,##0.0_-;\-* #,##0.0_-;_-* "-"??_-;_-@_-</c:formatCode>
                <c:ptCount val="11"/>
                <c:pt idx="0">
                  <c:v>20.93</c:v>
                </c:pt>
                <c:pt idx="1">
                  <c:v>19.02</c:v>
                </c:pt>
                <c:pt idx="2">
                  <c:v>18.93</c:v>
                </c:pt>
                <c:pt idx="3">
                  <c:v>18</c:v>
                </c:pt>
                <c:pt idx="4">
                  <c:v>18.04</c:v>
                </c:pt>
                <c:pt idx="5">
                  <c:v>18.079999999999998</c:v>
                </c:pt>
                <c:pt idx="6">
                  <c:v>18.010000000000002</c:v>
                </c:pt>
                <c:pt idx="7">
                  <c:v>12.73</c:v>
                </c:pt>
                <c:pt idx="8">
                  <c:v>12.75</c:v>
                </c:pt>
                <c:pt idx="9">
                  <c:v>12.82</c:v>
                </c:pt>
                <c:pt idx="10">
                  <c:v>12.89</c:v>
                </c:pt>
              </c:numCache>
            </c:numRef>
          </c:val>
          <c:extLst>
            <c:ext xmlns:c16="http://schemas.microsoft.com/office/drawing/2014/chart" uri="{C3380CC4-5D6E-409C-BE32-E72D297353CC}">
              <c16:uniqueId val="{00000000-6314-41EC-962A-BF75D5CFE9EF}"/>
            </c:ext>
          </c:extLst>
        </c:ser>
        <c:ser>
          <c:idx val="6"/>
          <c:order val="3"/>
          <c:tx>
            <c:strRef>
              <c:f>'El- og fjernvarmeproduktion'!$B$29</c:f>
              <c:strCache>
                <c:ptCount val="1"/>
                <c:pt idx="0">
                  <c:v>Ledningsgas</c:v>
                </c:pt>
              </c:strCache>
            </c:strRef>
          </c:tx>
          <c:spPr>
            <a:solidFill>
              <a:schemeClr val="accent1">
                <a:lumMod val="60000"/>
              </a:schemeClr>
            </a:solidFill>
            <a:ln w="25400">
              <a:noFill/>
            </a:ln>
            <a:effectLst/>
          </c:spPr>
          <c:invertIfNegative val="0"/>
          <c:cat>
            <c:numRef>
              <c:f>'El- og fjernvarmeproduktion'!$C$21:$M$21</c:f>
              <c:numCache>
                <c:formatCode>General</c:formatCode>
                <c:ptCount val="11"/>
                <c:pt idx="0">
                  <c:v>2024</c:v>
                </c:pt>
                <c:pt idx="1">
                  <c:v>2025</c:v>
                </c:pt>
                <c:pt idx="2">
                  <c:v>2026</c:v>
                </c:pt>
                <c:pt idx="3">
                  <c:v>2027</c:v>
                </c:pt>
                <c:pt idx="4">
                  <c:v>2028</c:v>
                </c:pt>
                <c:pt idx="5">
                  <c:v>2029</c:v>
                </c:pt>
                <c:pt idx="6">
                  <c:v>2030</c:v>
                </c:pt>
                <c:pt idx="7">
                  <c:v>2035</c:v>
                </c:pt>
                <c:pt idx="8">
                  <c:v>2040</c:v>
                </c:pt>
                <c:pt idx="9">
                  <c:v>2045</c:v>
                </c:pt>
                <c:pt idx="10">
                  <c:v>2050</c:v>
                </c:pt>
              </c:numCache>
            </c:numRef>
          </c:cat>
          <c:val>
            <c:numRef>
              <c:f>'El- og fjernvarmeproduktion'!$C$29:$M$29</c:f>
              <c:numCache>
                <c:formatCode>_-* #,##0.0_-;\-* #,##0.0_-;_-* "-"??_-;_-@_-</c:formatCode>
                <c:ptCount val="11"/>
                <c:pt idx="0">
                  <c:v>2.4300000000000002</c:v>
                </c:pt>
                <c:pt idx="1">
                  <c:v>3.74</c:v>
                </c:pt>
                <c:pt idx="2">
                  <c:v>3.3</c:v>
                </c:pt>
                <c:pt idx="3">
                  <c:v>2.09</c:v>
                </c:pt>
                <c:pt idx="4">
                  <c:v>1.35</c:v>
                </c:pt>
                <c:pt idx="5">
                  <c:v>0.89</c:v>
                </c:pt>
                <c:pt idx="6">
                  <c:v>0.63</c:v>
                </c:pt>
                <c:pt idx="7">
                  <c:v>0.75</c:v>
                </c:pt>
                <c:pt idx="8">
                  <c:v>0.42</c:v>
                </c:pt>
                <c:pt idx="9">
                  <c:v>0.51</c:v>
                </c:pt>
                <c:pt idx="10">
                  <c:v>0.43</c:v>
                </c:pt>
              </c:numCache>
            </c:numRef>
          </c:val>
          <c:extLst>
            <c:ext xmlns:c16="http://schemas.microsoft.com/office/drawing/2014/chart" uri="{C3380CC4-5D6E-409C-BE32-E72D297353CC}">
              <c16:uniqueId val="{00000007-6314-41EC-962A-BF75D5CFE9EF}"/>
            </c:ext>
          </c:extLst>
        </c:ser>
        <c:ser>
          <c:idx val="1"/>
          <c:order val="4"/>
          <c:tx>
            <c:strRef>
              <c:f>'El- og fjernvarmeproduktion'!$B$24</c:f>
              <c:strCache>
                <c:ptCount val="1"/>
                <c:pt idx="0">
                  <c:v>Biomasse</c:v>
                </c:pt>
              </c:strCache>
            </c:strRef>
          </c:tx>
          <c:spPr>
            <a:solidFill>
              <a:schemeClr val="accent1"/>
            </a:solidFill>
            <a:ln>
              <a:noFill/>
            </a:ln>
            <a:effectLst/>
          </c:spPr>
          <c:invertIfNegative val="0"/>
          <c:cat>
            <c:numRef>
              <c:f>'El- og fjernvarmeproduktion'!$C$21:$M$21</c:f>
              <c:numCache>
                <c:formatCode>General</c:formatCode>
                <c:ptCount val="11"/>
                <c:pt idx="0">
                  <c:v>2024</c:v>
                </c:pt>
                <c:pt idx="1">
                  <c:v>2025</c:v>
                </c:pt>
                <c:pt idx="2">
                  <c:v>2026</c:v>
                </c:pt>
                <c:pt idx="3">
                  <c:v>2027</c:v>
                </c:pt>
                <c:pt idx="4">
                  <c:v>2028</c:v>
                </c:pt>
                <c:pt idx="5">
                  <c:v>2029</c:v>
                </c:pt>
                <c:pt idx="6">
                  <c:v>2030</c:v>
                </c:pt>
                <c:pt idx="7">
                  <c:v>2035</c:v>
                </c:pt>
                <c:pt idx="8">
                  <c:v>2040</c:v>
                </c:pt>
                <c:pt idx="9">
                  <c:v>2045</c:v>
                </c:pt>
                <c:pt idx="10">
                  <c:v>2050</c:v>
                </c:pt>
              </c:numCache>
            </c:numRef>
          </c:cat>
          <c:val>
            <c:numRef>
              <c:f>'El- og fjernvarmeproduktion'!$C$24:$M$24</c:f>
              <c:numCache>
                <c:formatCode>_-* #,##0.0_-;\-* #,##0.0_-;_-* "-"??_-;_-@_-</c:formatCode>
                <c:ptCount val="11"/>
                <c:pt idx="0">
                  <c:v>54.28</c:v>
                </c:pt>
                <c:pt idx="1">
                  <c:v>54.84</c:v>
                </c:pt>
                <c:pt idx="2">
                  <c:v>56.05</c:v>
                </c:pt>
                <c:pt idx="3">
                  <c:v>53.3</c:v>
                </c:pt>
                <c:pt idx="4">
                  <c:v>51.09</c:v>
                </c:pt>
                <c:pt idx="5">
                  <c:v>46.12</c:v>
                </c:pt>
                <c:pt idx="6">
                  <c:v>38.75</c:v>
                </c:pt>
                <c:pt idx="7">
                  <c:v>22.77</c:v>
                </c:pt>
                <c:pt idx="8">
                  <c:v>17.260000000000002</c:v>
                </c:pt>
                <c:pt idx="9">
                  <c:v>18.29</c:v>
                </c:pt>
                <c:pt idx="10">
                  <c:v>17.170000000000002</c:v>
                </c:pt>
              </c:numCache>
            </c:numRef>
          </c:val>
          <c:extLst>
            <c:ext xmlns:c16="http://schemas.microsoft.com/office/drawing/2014/chart" uri="{C3380CC4-5D6E-409C-BE32-E72D297353CC}">
              <c16:uniqueId val="{00000002-6314-41EC-962A-BF75D5CFE9EF}"/>
            </c:ext>
          </c:extLst>
        </c:ser>
        <c:ser>
          <c:idx val="8"/>
          <c:order val="5"/>
          <c:tx>
            <c:strRef>
              <c:f>'El- og fjernvarmeproduktion'!$B$23</c:f>
              <c:strCache>
                <c:ptCount val="1"/>
                <c:pt idx="0">
                  <c:v>Biogas</c:v>
                </c:pt>
              </c:strCache>
            </c:strRef>
          </c:tx>
          <c:spPr>
            <a:solidFill>
              <a:schemeClr val="accent6"/>
            </a:solidFill>
            <a:ln w="25400">
              <a:noFill/>
            </a:ln>
            <a:effectLst/>
          </c:spPr>
          <c:invertIfNegative val="0"/>
          <c:cat>
            <c:numRef>
              <c:f>'El- og fjernvarmeproduktion'!$C$21:$M$21</c:f>
              <c:numCache>
                <c:formatCode>General</c:formatCode>
                <c:ptCount val="11"/>
                <c:pt idx="0">
                  <c:v>2024</c:v>
                </c:pt>
                <c:pt idx="1">
                  <c:v>2025</c:v>
                </c:pt>
                <c:pt idx="2">
                  <c:v>2026</c:v>
                </c:pt>
                <c:pt idx="3">
                  <c:v>2027</c:v>
                </c:pt>
                <c:pt idx="4">
                  <c:v>2028</c:v>
                </c:pt>
                <c:pt idx="5">
                  <c:v>2029</c:v>
                </c:pt>
                <c:pt idx="6">
                  <c:v>2030</c:v>
                </c:pt>
                <c:pt idx="7">
                  <c:v>2035</c:v>
                </c:pt>
                <c:pt idx="8">
                  <c:v>2040</c:v>
                </c:pt>
                <c:pt idx="9">
                  <c:v>2045</c:v>
                </c:pt>
                <c:pt idx="10">
                  <c:v>2050</c:v>
                </c:pt>
              </c:numCache>
            </c:numRef>
          </c:cat>
          <c:val>
            <c:numRef>
              <c:f>'El- og fjernvarmeproduktion'!$C$23:$M$23</c:f>
              <c:numCache>
                <c:formatCode>_-* #,##0.0_-;\-* #,##0.0_-;_-* "-"??_-;_-@_-</c:formatCode>
                <c:ptCount val="11"/>
                <c:pt idx="0">
                  <c:v>0.41</c:v>
                </c:pt>
                <c:pt idx="1">
                  <c:v>0.41</c:v>
                </c:pt>
                <c:pt idx="2">
                  <c:v>0.37</c:v>
                </c:pt>
                <c:pt idx="3">
                  <c:v>0.24</c:v>
                </c:pt>
                <c:pt idx="4">
                  <c:v>0.19</c:v>
                </c:pt>
                <c:pt idx="5">
                  <c:v>0.18</c:v>
                </c:pt>
                <c:pt idx="6">
                  <c:v>0.15</c:v>
                </c:pt>
                <c:pt idx="7">
                  <c:v>0.13</c:v>
                </c:pt>
                <c:pt idx="8">
                  <c:v>0.06</c:v>
                </c:pt>
                <c:pt idx="9">
                  <c:v>7.0000000000000007E-2</c:v>
                </c:pt>
                <c:pt idx="10">
                  <c:v>0</c:v>
                </c:pt>
              </c:numCache>
            </c:numRef>
          </c:val>
          <c:extLst>
            <c:ext xmlns:c16="http://schemas.microsoft.com/office/drawing/2014/chart" uri="{C3380CC4-5D6E-409C-BE32-E72D297353CC}">
              <c16:uniqueId val="{00000001-6314-41EC-962A-BF75D5CFE9EF}"/>
            </c:ext>
          </c:extLst>
        </c:ser>
        <c:ser>
          <c:idx val="7"/>
          <c:order val="6"/>
          <c:tx>
            <c:strRef>
              <c:f>'El- og fjernvarmeproduktion'!$B$25</c:f>
              <c:strCache>
                <c:ptCount val="1"/>
                <c:pt idx="0">
                  <c:v>Elkedler</c:v>
                </c:pt>
              </c:strCache>
            </c:strRef>
          </c:tx>
          <c:spPr>
            <a:solidFill>
              <a:schemeClr val="accent2">
                <a:lumMod val="60000"/>
              </a:schemeClr>
            </a:solidFill>
            <a:ln w="25400">
              <a:noFill/>
            </a:ln>
            <a:effectLst/>
          </c:spPr>
          <c:invertIfNegative val="0"/>
          <c:cat>
            <c:numRef>
              <c:f>'El- og fjernvarmeproduktion'!$C$21:$M$21</c:f>
              <c:numCache>
                <c:formatCode>General</c:formatCode>
                <c:ptCount val="11"/>
                <c:pt idx="0">
                  <c:v>2024</c:v>
                </c:pt>
                <c:pt idx="1">
                  <c:v>2025</c:v>
                </c:pt>
                <c:pt idx="2">
                  <c:v>2026</c:v>
                </c:pt>
                <c:pt idx="3">
                  <c:v>2027</c:v>
                </c:pt>
                <c:pt idx="4">
                  <c:v>2028</c:v>
                </c:pt>
                <c:pt idx="5">
                  <c:v>2029</c:v>
                </c:pt>
                <c:pt idx="6">
                  <c:v>2030</c:v>
                </c:pt>
                <c:pt idx="7">
                  <c:v>2035</c:v>
                </c:pt>
                <c:pt idx="8">
                  <c:v>2040</c:v>
                </c:pt>
                <c:pt idx="9">
                  <c:v>2045</c:v>
                </c:pt>
                <c:pt idx="10">
                  <c:v>2050</c:v>
                </c:pt>
              </c:numCache>
            </c:numRef>
          </c:cat>
          <c:val>
            <c:numRef>
              <c:f>'El- og fjernvarmeproduktion'!$C$25:$M$25</c:f>
              <c:numCache>
                <c:formatCode>_-* #,##0.0_-;\-* #,##0.0_-;_-* "-"??_-;_-@_-</c:formatCode>
                <c:ptCount val="11"/>
                <c:pt idx="0">
                  <c:v>0.32</c:v>
                </c:pt>
                <c:pt idx="1">
                  <c:v>0.95</c:v>
                </c:pt>
                <c:pt idx="2">
                  <c:v>0.74</c:v>
                </c:pt>
                <c:pt idx="3">
                  <c:v>0.66</c:v>
                </c:pt>
                <c:pt idx="4">
                  <c:v>0.59</c:v>
                </c:pt>
                <c:pt idx="5">
                  <c:v>0.74</c:v>
                </c:pt>
                <c:pt idx="6">
                  <c:v>0.93</c:v>
                </c:pt>
                <c:pt idx="7">
                  <c:v>2.42</c:v>
                </c:pt>
                <c:pt idx="8">
                  <c:v>3.2</c:v>
                </c:pt>
                <c:pt idx="9">
                  <c:v>3.61</c:v>
                </c:pt>
                <c:pt idx="10">
                  <c:v>4.08</c:v>
                </c:pt>
              </c:numCache>
            </c:numRef>
          </c:val>
          <c:extLst>
            <c:ext xmlns:c16="http://schemas.microsoft.com/office/drawing/2014/chart" uri="{C3380CC4-5D6E-409C-BE32-E72D297353CC}">
              <c16:uniqueId val="{00000003-6314-41EC-962A-BF75D5CFE9EF}"/>
            </c:ext>
          </c:extLst>
        </c:ser>
        <c:ser>
          <c:idx val="3"/>
          <c:order val="7"/>
          <c:tx>
            <c:strRef>
              <c:f>'El- og fjernvarmeproduktion'!$B$26</c:f>
              <c:strCache>
                <c:ptCount val="1"/>
                <c:pt idx="0">
                  <c:v>Geotermi</c:v>
                </c:pt>
              </c:strCache>
            </c:strRef>
          </c:tx>
          <c:spPr>
            <a:solidFill>
              <a:schemeClr val="accent5"/>
            </a:solidFill>
            <a:ln w="25400">
              <a:noFill/>
            </a:ln>
            <a:effectLst/>
          </c:spPr>
          <c:invertIfNegative val="0"/>
          <c:cat>
            <c:numRef>
              <c:f>'El- og fjernvarmeproduktion'!$C$21:$M$21</c:f>
              <c:numCache>
                <c:formatCode>General</c:formatCode>
                <c:ptCount val="11"/>
                <c:pt idx="0">
                  <c:v>2024</c:v>
                </c:pt>
                <c:pt idx="1">
                  <c:v>2025</c:v>
                </c:pt>
                <c:pt idx="2">
                  <c:v>2026</c:v>
                </c:pt>
                <c:pt idx="3">
                  <c:v>2027</c:v>
                </c:pt>
                <c:pt idx="4">
                  <c:v>2028</c:v>
                </c:pt>
                <c:pt idx="5">
                  <c:v>2029</c:v>
                </c:pt>
                <c:pt idx="6">
                  <c:v>2030</c:v>
                </c:pt>
                <c:pt idx="7">
                  <c:v>2035</c:v>
                </c:pt>
                <c:pt idx="8">
                  <c:v>2040</c:v>
                </c:pt>
                <c:pt idx="9">
                  <c:v>2045</c:v>
                </c:pt>
                <c:pt idx="10">
                  <c:v>2050</c:v>
                </c:pt>
              </c:numCache>
            </c:numRef>
          </c:cat>
          <c:val>
            <c:numRef>
              <c:f>'El- og fjernvarmeproduktion'!$C$26:$M$26</c:f>
              <c:numCache>
                <c:formatCode>_-* #,##0.0_-;\-* #,##0.0_-;_-* "-"??_-;_-@_-</c:formatCode>
                <c:ptCount val="11"/>
                <c:pt idx="0">
                  <c:v>0</c:v>
                </c:pt>
                <c:pt idx="1">
                  <c:v>0</c:v>
                </c:pt>
                <c:pt idx="2">
                  <c:v>0</c:v>
                </c:pt>
                <c:pt idx="3">
                  <c:v>0</c:v>
                </c:pt>
                <c:pt idx="4">
                  <c:v>0</c:v>
                </c:pt>
                <c:pt idx="5">
                  <c:v>0</c:v>
                </c:pt>
                <c:pt idx="6">
                  <c:v>1.26</c:v>
                </c:pt>
                <c:pt idx="7">
                  <c:v>2.77</c:v>
                </c:pt>
                <c:pt idx="8">
                  <c:v>2.82</c:v>
                </c:pt>
                <c:pt idx="9">
                  <c:v>2.8</c:v>
                </c:pt>
                <c:pt idx="10">
                  <c:v>2.82</c:v>
                </c:pt>
              </c:numCache>
            </c:numRef>
          </c:val>
          <c:extLst>
            <c:ext xmlns:c16="http://schemas.microsoft.com/office/drawing/2014/chart" uri="{C3380CC4-5D6E-409C-BE32-E72D297353CC}">
              <c16:uniqueId val="{00000004-6314-41EC-962A-BF75D5CFE9EF}"/>
            </c:ext>
          </c:extLst>
        </c:ser>
        <c:ser>
          <c:idx val="2"/>
          <c:order val="8"/>
          <c:tx>
            <c:strRef>
              <c:f>'El- og fjernvarmeproduktion'!$B$27</c:f>
              <c:strCache>
                <c:ptCount val="1"/>
                <c:pt idx="0">
                  <c:v>Industrivarme</c:v>
                </c:pt>
              </c:strCache>
            </c:strRef>
          </c:tx>
          <c:spPr>
            <a:solidFill>
              <a:schemeClr val="accent3">
                <a:lumMod val="75000"/>
              </a:schemeClr>
            </a:solidFill>
            <a:ln>
              <a:noFill/>
            </a:ln>
            <a:effectLst/>
          </c:spPr>
          <c:invertIfNegative val="0"/>
          <c:cat>
            <c:numRef>
              <c:f>'El- og fjernvarmeproduktion'!$C$21:$M$21</c:f>
              <c:numCache>
                <c:formatCode>General</c:formatCode>
                <c:ptCount val="11"/>
                <c:pt idx="0">
                  <c:v>2024</c:v>
                </c:pt>
                <c:pt idx="1">
                  <c:v>2025</c:v>
                </c:pt>
                <c:pt idx="2">
                  <c:v>2026</c:v>
                </c:pt>
                <c:pt idx="3">
                  <c:v>2027</c:v>
                </c:pt>
                <c:pt idx="4">
                  <c:v>2028</c:v>
                </c:pt>
                <c:pt idx="5">
                  <c:v>2029</c:v>
                </c:pt>
                <c:pt idx="6">
                  <c:v>2030</c:v>
                </c:pt>
                <c:pt idx="7">
                  <c:v>2035</c:v>
                </c:pt>
                <c:pt idx="8">
                  <c:v>2040</c:v>
                </c:pt>
                <c:pt idx="9">
                  <c:v>2045</c:v>
                </c:pt>
                <c:pt idx="10">
                  <c:v>2050</c:v>
                </c:pt>
              </c:numCache>
            </c:numRef>
          </c:cat>
          <c:val>
            <c:numRef>
              <c:f>'El- og fjernvarmeproduktion'!$C$27:$M$27</c:f>
              <c:numCache>
                <c:formatCode>_-* #,##0.0_-;\-* #,##0.0_-;_-* "-"??_-;_-@_-</c:formatCode>
                <c:ptCount val="11"/>
                <c:pt idx="0">
                  <c:v>3.39</c:v>
                </c:pt>
                <c:pt idx="1">
                  <c:v>3.29</c:v>
                </c:pt>
                <c:pt idx="2">
                  <c:v>3.27</c:v>
                </c:pt>
                <c:pt idx="3">
                  <c:v>4.2</c:v>
                </c:pt>
                <c:pt idx="4">
                  <c:v>4.2</c:v>
                </c:pt>
                <c:pt idx="5">
                  <c:v>4.33</c:v>
                </c:pt>
                <c:pt idx="6">
                  <c:v>4.47</c:v>
                </c:pt>
                <c:pt idx="7">
                  <c:v>4.45</c:v>
                </c:pt>
                <c:pt idx="8">
                  <c:v>4.13</c:v>
                </c:pt>
                <c:pt idx="9">
                  <c:v>4.01</c:v>
                </c:pt>
                <c:pt idx="10">
                  <c:v>3.94</c:v>
                </c:pt>
              </c:numCache>
            </c:numRef>
          </c:val>
          <c:extLst>
            <c:ext xmlns:c16="http://schemas.microsoft.com/office/drawing/2014/chart" uri="{C3380CC4-5D6E-409C-BE32-E72D297353CC}">
              <c16:uniqueId val="{00000005-6314-41EC-962A-BF75D5CFE9EF}"/>
            </c:ext>
          </c:extLst>
        </c:ser>
        <c:ser>
          <c:idx val="9"/>
          <c:order val="9"/>
          <c:tx>
            <c:strRef>
              <c:f>'El- og fjernvarmeproduktion'!$B$31</c:f>
              <c:strCache>
                <c:ptCount val="1"/>
                <c:pt idx="0">
                  <c:v>Solvarme</c:v>
                </c:pt>
              </c:strCache>
            </c:strRef>
          </c:tx>
          <c:spPr>
            <a:solidFill>
              <a:schemeClr val="accent3"/>
            </a:solidFill>
            <a:ln w="25400">
              <a:noFill/>
            </a:ln>
            <a:effectLst/>
          </c:spPr>
          <c:invertIfNegative val="0"/>
          <c:cat>
            <c:numRef>
              <c:f>'El- og fjernvarmeproduktion'!$C$21:$M$21</c:f>
              <c:numCache>
                <c:formatCode>General</c:formatCode>
                <c:ptCount val="11"/>
                <c:pt idx="0">
                  <c:v>2024</c:v>
                </c:pt>
                <c:pt idx="1">
                  <c:v>2025</c:v>
                </c:pt>
                <c:pt idx="2">
                  <c:v>2026</c:v>
                </c:pt>
                <c:pt idx="3">
                  <c:v>2027</c:v>
                </c:pt>
                <c:pt idx="4">
                  <c:v>2028</c:v>
                </c:pt>
                <c:pt idx="5">
                  <c:v>2029</c:v>
                </c:pt>
                <c:pt idx="6">
                  <c:v>2030</c:v>
                </c:pt>
                <c:pt idx="7">
                  <c:v>2035</c:v>
                </c:pt>
                <c:pt idx="8">
                  <c:v>2040</c:v>
                </c:pt>
                <c:pt idx="9">
                  <c:v>2045</c:v>
                </c:pt>
                <c:pt idx="10">
                  <c:v>2050</c:v>
                </c:pt>
              </c:numCache>
            </c:numRef>
          </c:cat>
          <c:val>
            <c:numRef>
              <c:f>'El- og fjernvarmeproduktion'!$C$31:$M$31</c:f>
              <c:numCache>
                <c:formatCode>_-* #,##0.0_-;\-* #,##0.0_-;_-* "-"??_-;_-@_-</c:formatCode>
                <c:ptCount val="11"/>
                <c:pt idx="0">
                  <c:v>0.05</c:v>
                </c:pt>
                <c:pt idx="1">
                  <c:v>0.05</c:v>
                </c:pt>
                <c:pt idx="2">
                  <c:v>0.05</c:v>
                </c:pt>
                <c:pt idx="3">
                  <c:v>0.04</c:v>
                </c:pt>
                <c:pt idx="4">
                  <c:v>0.05</c:v>
                </c:pt>
                <c:pt idx="5">
                  <c:v>0.06</c:v>
                </c:pt>
                <c:pt idx="6">
                  <c:v>0.06</c:v>
                </c:pt>
                <c:pt idx="7">
                  <c:v>7.0000000000000007E-2</c:v>
                </c:pt>
                <c:pt idx="8">
                  <c:v>7.0000000000000007E-2</c:v>
                </c:pt>
                <c:pt idx="9">
                  <c:v>7.0000000000000007E-2</c:v>
                </c:pt>
                <c:pt idx="10">
                  <c:v>0.21</c:v>
                </c:pt>
              </c:numCache>
            </c:numRef>
          </c:val>
          <c:extLst>
            <c:ext xmlns:c16="http://schemas.microsoft.com/office/drawing/2014/chart" uri="{C3380CC4-5D6E-409C-BE32-E72D297353CC}">
              <c16:uniqueId val="{00000009-6314-41EC-962A-BF75D5CFE9EF}"/>
            </c:ext>
          </c:extLst>
        </c:ser>
        <c:ser>
          <c:idx val="10"/>
          <c:order val="10"/>
          <c:tx>
            <c:strRef>
              <c:f>'El- og fjernvarmeproduktion'!$B$32</c:f>
              <c:strCache>
                <c:ptCount val="1"/>
                <c:pt idx="0">
                  <c:v>Varmepumper</c:v>
                </c:pt>
              </c:strCache>
            </c:strRef>
          </c:tx>
          <c:spPr>
            <a:solidFill>
              <a:schemeClr val="accent6"/>
            </a:solidFill>
            <a:ln>
              <a:noFill/>
            </a:ln>
            <a:effectLst/>
          </c:spPr>
          <c:invertIfNegative val="0"/>
          <c:cat>
            <c:numRef>
              <c:f>'El- og fjernvarmeproduktion'!$C$21:$M$21</c:f>
              <c:numCache>
                <c:formatCode>General</c:formatCode>
                <c:ptCount val="11"/>
                <c:pt idx="0">
                  <c:v>2024</c:v>
                </c:pt>
                <c:pt idx="1">
                  <c:v>2025</c:v>
                </c:pt>
                <c:pt idx="2">
                  <c:v>2026</c:v>
                </c:pt>
                <c:pt idx="3">
                  <c:v>2027</c:v>
                </c:pt>
                <c:pt idx="4">
                  <c:v>2028</c:v>
                </c:pt>
                <c:pt idx="5">
                  <c:v>2029</c:v>
                </c:pt>
                <c:pt idx="6">
                  <c:v>2030</c:v>
                </c:pt>
                <c:pt idx="7">
                  <c:v>2035</c:v>
                </c:pt>
                <c:pt idx="8">
                  <c:v>2040</c:v>
                </c:pt>
                <c:pt idx="9">
                  <c:v>2045</c:v>
                </c:pt>
                <c:pt idx="10">
                  <c:v>2050</c:v>
                </c:pt>
              </c:numCache>
            </c:numRef>
          </c:cat>
          <c:val>
            <c:numRef>
              <c:f>'El- og fjernvarmeproduktion'!$C$32:$M$32</c:f>
              <c:numCache>
                <c:formatCode>_-* #,##0.0_-;\-* #,##0.0_-;_-* "-"??_-;_-@_-</c:formatCode>
                <c:ptCount val="11"/>
                <c:pt idx="0">
                  <c:v>2.46</c:v>
                </c:pt>
                <c:pt idx="1">
                  <c:v>7.28</c:v>
                </c:pt>
                <c:pt idx="2">
                  <c:v>6.65</c:v>
                </c:pt>
                <c:pt idx="3">
                  <c:v>11.17</c:v>
                </c:pt>
                <c:pt idx="4">
                  <c:v>14.03</c:v>
                </c:pt>
                <c:pt idx="5">
                  <c:v>18.54</c:v>
                </c:pt>
                <c:pt idx="6">
                  <c:v>23.34</c:v>
                </c:pt>
                <c:pt idx="7">
                  <c:v>39.81</c:v>
                </c:pt>
                <c:pt idx="8">
                  <c:v>45.93</c:v>
                </c:pt>
                <c:pt idx="9">
                  <c:v>48.15</c:v>
                </c:pt>
                <c:pt idx="10">
                  <c:v>52.79</c:v>
                </c:pt>
              </c:numCache>
            </c:numRef>
          </c:val>
          <c:extLst>
            <c:ext xmlns:c16="http://schemas.microsoft.com/office/drawing/2014/chart" uri="{C3380CC4-5D6E-409C-BE32-E72D297353CC}">
              <c16:uniqueId val="{0000000A-6314-41EC-962A-BF75D5CFE9EF}"/>
            </c:ext>
          </c:extLst>
        </c:ser>
        <c:ser>
          <c:idx val="11"/>
          <c:order val="11"/>
          <c:tx>
            <c:strRef>
              <c:f>'El- og fjernvarmeproduktion'!$B$33</c:f>
              <c:strCache>
                <c:ptCount val="1"/>
                <c:pt idx="0">
                  <c:v>Overskudsvarme via VP</c:v>
                </c:pt>
              </c:strCache>
            </c:strRef>
          </c:tx>
          <c:spPr>
            <a:solidFill>
              <a:schemeClr val="accent6">
                <a:lumMod val="60000"/>
              </a:schemeClr>
            </a:solidFill>
            <a:ln>
              <a:noFill/>
            </a:ln>
            <a:effectLst/>
          </c:spPr>
          <c:invertIfNegative val="0"/>
          <c:cat>
            <c:numRef>
              <c:f>'El- og fjernvarmeproduktion'!$C$21:$M$21</c:f>
              <c:numCache>
                <c:formatCode>General</c:formatCode>
                <c:ptCount val="11"/>
                <c:pt idx="0">
                  <c:v>2024</c:v>
                </c:pt>
                <c:pt idx="1">
                  <c:v>2025</c:v>
                </c:pt>
                <c:pt idx="2">
                  <c:v>2026</c:v>
                </c:pt>
                <c:pt idx="3">
                  <c:v>2027</c:v>
                </c:pt>
                <c:pt idx="4">
                  <c:v>2028</c:v>
                </c:pt>
                <c:pt idx="5">
                  <c:v>2029</c:v>
                </c:pt>
                <c:pt idx="6">
                  <c:v>2030</c:v>
                </c:pt>
                <c:pt idx="7">
                  <c:v>2035</c:v>
                </c:pt>
                <c:pt idx="8">
                  <c:v>2040</c:v>
                </c:pt>
                <c:pt idx="9">
                  <c:v>2045</c:v>
                </c:pt>
                <c:pt idx="10">
                  <c:v>2050</c:v>
                </c:pt>
              </c:numCache>
            </c:numRef>
          </c:cat>
          <c:val>
            <c:numRef>
              <c:f>'El- og fjernvarmeproduktion'!$C$33:$M$33</c:f>
              <c:numCache>
                <c:formatCode>_-* #,##0.0_-;\-* #,##0.0_-;_-* "-"??_-;_-@_-</c:formatCode>
                <c:ptCount val="11"/>
                <c:pt idx="0">
                  <c:v>1.65</c:v>
                </c:pt>
                <c:pt idx="1">
                  <c:v>2.2999999999999998</c:v>
                </c:pt>
                <c:pt idx="2">
                  <c:v>2.23</c:v>
                </c:pt>
                <c:pt idx="3">
                  <c:v>2.5499999999999998</c:v>
                </c:pt>
                <c:pt idx="4">
                  <c:v>2.92</c:v>
                </c:pt>
                <c:pt idx="5">
                  <c:v>3.73</c:v>
                </c:pt>
                <c:pt idx="6">
                  <c:v>4.78</c:v>
                </c:pt>
                <c:pt idx="7">
                  <c:v>8.1</c:v>
                </c:pt>
                <c:pt idx="8">
                  <c:v>9.9499999999999993</c:v>
                </c:pt>
                <c:pt idx="9">
                  <c:v>9.9700000000000006</c:v>
                </c:pt>
                <c:pt idx="10">
                  <c:v>10.48</c:v>
                </c:pt>
              </c:numCache>
            </c:numRef>
          </c:val>
          <c:extLst>
            <c:ext xmlns:c16="http://schemas.microsoft.com/office/drawing/2014/chart" uri="{C3380CC4-5D6E-409C-BE32-E72D297353CC}">
              <c16:uniqueId val="{0000000B-6314-41EC-962A-BF75D5CFE9EF}"/>
            </c:ext>
          </c:extLst>
        </c:ser>
        <c:dLbls>
          <c:showLegendKey val="0"/>
          <c:showVal val="0"/>
          <c:showCatName val="0"/>
          <c:showSerName val="0"/>
          <c:showPercent val="0"/>
          <c:showBubbleSize val="0"/>
        </c:dLbls>
        <c:gapWidth val="150"/>
        <c:overlap val="100"/>
        <c:axId val="642303496"/>
        <c:axId val="642304808"/>
      </c:barChart>
      <c:catAx>
        <c:axId val="6423034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642304808"/>
        <c:crosses val="autoZero"/>
        <c:auto val="1"/>
        <c:lblAlgn val="ctr"/>
        <c:lblOffset val="100"/>
        <c:noMultiLvlLbl val="0"/>
      </c:catAx>
      <c:valAx>
        <c:axId val="64230480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642303496"/>
        <c:crosses val="autoZero"/>
        <c:crossBetween val="between"/>
      </c:valAx>
      <c:spPr>
        <a:noFill/>
        <a:ln>
          <a:noFill/>
        </a:ln>
        <a:effectLst/>
      </c:spPr>
    </c:plotArea>
    <c:legend>
      <c:legendPos val="r"/>
      <c:layout>
        <c:manualLayout>
          <c:xMode val="edge"/>
          <c:yMode val="edge"/>
          <c:x val="0.6420888076550908"/>
          <c:y val="1.7953849518810152E-2"/>
          <c:w val="0.34152585743468444"/>
          <c:h val="0.9820461504811898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legend>
    <c:plotVisOnly val="1"/>
    <c:dispBlanksAs val="zero"/>
    <c:showDLblsOverMax val="0"/>
  </c:chart>
  <c:spPr>
    <a:solidFill>
      <a:schemeClr val="bg1"/>
    </a:solidFill>
    <a:ln w="9525" cap="flat" cmpd="sng" algn="ctr">
      <a:noFill/>
      <a:round/>
    </a:ln>
    <a:effectLst/>
  </c:spPr>
  <c:txPr>
    <a:bodyPr/>
    <a:lstStyle/>
    <a:p>
      <a:pPr>
        <a:defRPr>
          <a:latin typeface="Arial" panose="020B0604020202020204" pitchFamily="34" charset="0"/>
          <a:cs typeface="Arial" panose="020B0604020202020204" pitchFamily="34" charset="0"/>
        </a:defRPr>
      </a:pPr>
      <a:endParaRPr lang="da-DK"/>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da-DK">
                <a:solidFill>
                  <a:sysClr val="windowText" lastClr="000000"/>
                </a:solidFill>
              </a:rPr>
              <a:t>Fjernvarme</a:t>
            </a:r>
            <a:r>
              <a:rPr lang="da-DK" baseline="0">
                <a:solidFill>
                  <a:sysClr val="windowText" lastClr="000000"/>
                </a:solidFill>
              </a:rPr>
              <a:t>produktion, Decentral</a:t>
            </a:r>
            <a:r>
              <a:rPr lang="da-DK">
                <a:solidFill>
                  <a:sysClr val="windowText" lastClr="000000"/>
                </a:solidFill>
              </a:rPr>
              <a:t> (PJ)</a:t>
            </a:r>
          </a:p>
        </c:rich>
      </c:tx>
      <c:layout>
        <c:manualLayout>
          <c:xMode val="edge"/>
          <c:yMode val="edge"/>
          <c:x val="1.8537361574024316E-2"/>
          <c:y val="2.7777777777777776E-2"/>
        </c:manualLayout>
      </c:layout>
      <c:overlay val="0"/>
      <c:spPr>
        <a:noFill/>
        <a:ln>
          <a:noFill/>
        </a:ln>
        <a:effectLst/>
      </c:spPr>
      <c:txPr>
        <a:bodyPr rot="0" spcFirstLastPara="1" vertOverflow="ellipsis" vert="horz" wrap="square" anchor="ctr" anchorCtr="1"/>
        <a:lstStyle/>
        <a:p>
          <a:pPr algn="ctr" rtl="0">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da-DK"/>
        </a:p>
      </c:txPr>
    </c:title>
    <c:autoTitleDeleted val="0"/>
    <c:plotArea>
      <c:layout/>
      <c:barChart>
        <c:barDir val="col"/>
        <c:grouping val="stacked"/>
        <c:varyColors val="0"/>
        <c:ser>
          <c:idx val="2"/>
          <c:order val="1"/>
          <c:tx>
            <c:strRef>
              <c:f>'El- og fjernvarmeproduktion'!$B$45</c:f>
              <c:strCache>
                <c:ptCount val="1"/>
                <c:pt idx="0">
                  <c:v>Olie</c:v>
                </c:pt>
              </c:strCache>
            </c:strRef>
          </c:tx>
          <c:spPr>
            <a:solidFill>
              <a:schemeClr val="tx1"/>
            </a:solidFill>
            <a:ln>
              <a:noFill/>
            </a:ln>
            <a:effectLst/>
          </c:spPr>
          <c:invertIfNegative val="0"/>
          <c:cat>
            <c:numRef>
              <c:f>'El- og fjernvarmeproduktion'!$C$36:$M$36</c:f>
              <c:numCache>
                <c:formatCode>General</c:formatCode>
                <c:ptCount val="11"/>
                <c:pt idx="0">
                  <c:v>2024</c:v>
                </c:pt>
                <c:pt idx="1">
                  <c:v>2025</c:v>
                </c:pt>
                <c:pt idx="2">
                  <c:v>2026</c:v>
                </c:pt>
                <c:pt idx="3">
                  <c:v>2027</c:v>
                </c:pt>
                <c:pt idx="4">
                  <c:v>2028</c:v>
                </c:pt>
                <c:pt idx="5">
                  <c:v>2029</c:v>
                </c:pt>
                <c:pt idx="6">
                  <c:v>2030</c:v>
                </c:pt>
                <c:pt idx="7">
                  <c:v>2035</c:v>
                </c:pt>
                <c:pt idx="8">
                  <c:v>2040</c:v>
                </c:pt>
                <c:pt idx="9">
                  <c:v>2045</c:v>
                </c:pt>
                <c:pt idx="10">
                  <c:v>2050</c:v>
                </c:pt>
              </c:numCache>
            </c:numRef>
          </c:cat>
          <c:val>
            <c:numRef>
              <c:f>'El- og fjernvarmeproduktion'!$C$45:$M$45</c:f>
              <c:numCache>
                <c:formatCode>_-* #,##0.0_-;\-* #,##0.0_-;_-* "-"??_-;_-@_-</c:formatCode>
                <c:ptCount val="11"/>
                <c:pt idx="0">
                  <c:v>0.17</c:v>
                </c:pt>
                <c:pt idx="1">
                  <c:v>0.08</c:v>
                </c:pt>
                <c:pt idx="2">
                  <c:v>0.06</c:v>
                </c:pt>
                <c:pt idx="3">
                  <c:v>0.06</c:v>
                </c:pt>
                <c:pt idx="4">
                  <c:v>0.06</c:v>
                </c:pt>
                <c:pt idx="5">
                  <c:v>0.05</c:v>
                </c:pt>
                <c:pt idx="6">
                  <c:v>0.05</c:v>
                </c:pt>
                <c:pt idx="7">
                  <c:v>0.04</c:v>
                </c:pt>
                <c:pt idx="8">
                  <c:v>0.04</c:v>
                </c:pt>
                <c:pt idx="9">
                  <c:v>0.05</c:v>
                </c:pt>
                <c:pt idx="10">
                  <c:v>0.05</c:v>
                </c:pt>
              </c:numCache>
            </c:numRef>
          </c:val>
          <c:extLst>
            <c:ext xmlns:c16="http://schemas.microsoft.com/office/drawing/2014/chart" uri="{C3380CC4-5D6E-409C-BE32-E72D297353CC}">
              <c16:uniqueId val="{00000008-2B52-4590-A6C3-8540BD428C30}"/>
            </c:ext>
          </c:extLst>
        </c:ser>
        <c:ser>
          <c:idx val="0"/>
          <c:order val="2"/>
          <c:tx>
            <c:strRef>
              <c:f>'El- og fjernvarmeproduktion'!$B$37</c:f>
              <c:strCache>
                <c:ptCount val="1"/>
                <c:pt idx="0">
                  <c:v>Affald</c:v>
                </c:pt>
              </c:strCache>
            </c:strRef>
          </c:tx>
          <c:spPr>
            <a:solidFill>
              <a:schemeClr val="accent6"/>
            </a:solidFill>
            <a:ln w="25400">
              <a:noFill/>
            </a:ln>
            <a:effectLst/>
          </c:spPr>
          <c:invertIfNegative val="0"/>
          <c:cat>
            <c:numRef>
              <c:f>'El- og fjernvarmeproduktion'!$C$36:$M$36</c:f>
              <c:numCache>
                <c:formatCode>General</c:formatCode>
                <c:ptCount val="11"/>
                <c:pt idx="0">
                  <c:v>2024</c:v>
                </c:pt>
                <c:pt idx="1">
                  <c:v>2025</c:v>
                </c:pt>
                <c:pt idx="2">
                  <c:v>2026</c:v>
                </c:pt>
                <c:pt idx="3">
                  <c:v>2027</c:v>
                </c:pt>
                <c:pt idx="4">
                  <c:v>2028</c:v>
                </c:pt>
                <c:pt idx="5">
                  <c:v>2029</c:v>
                </c:pt>
                <c:pt idx="6">
                  <c:v>2030</c:v>
                </c:pt>
                <c:pt idx="7">
                  <c:v>2035</c:v>
                </c:pt>
                <c:pt idx="8">
                  <c:v>2040</c:v>
                </c:pt>
                <c:pt idx="9">
                  <c:v>2045</c:v>
                </c:pt>
                <c:pt idx="10">
                  <c:v>2050</c:v>
                </c:pt>
              </c:numCache>
            </c:numRef>
          </c:cat>
          <c:val>
            <c:numRef>
              <c:f>'El- og fjernvarmeproduktion'!$C$37:$M$37</c:f>
              <c:numCache>
                <c:formatCode>_-* #,##0.0_-;\-* #,##0.0_-;_-* "-"??_-;_-@_-</c:formatCode>
                <c:ptCount val="11"/>
                <c:pt idx="0">
                  <c:v>7.28</c:v>
                </c:pt>
                <c:pt idx="1">
                  <c:v>6.83</c:v>
                </c:pt>
                <c:pt idx="2">
                  <c:v>6.69</c:v>
                </c:pt>
                <c:pt idx="3">
                  <c:v>6.64</c:v>
                </c:pt>
                <c:pt idx="4">
                  <c:v>6.82</c:v>
                </c:pt>
                <c:pt idx="5">
                  <c:v>6.97</c:v>
                </c:pt>
                <c:pt idx="6">
                  <c:v>6.89</c:v>
                </c:pt>
                <c:pt idx="7">
                  <c:v>5.9</c:v>
                </c:pt>
                <c:pt idx="8">
                  <c:v>5.72</c:v>
                </c:pt>
                <c:pt idx="9">
                  <c:v>5.64</c:v>
                </c:pt>
                <c:pt idx="10">
                  <c:v>5.59</c:v>
                </c:pt>
              </c:numCache>
            </c:numRef>
          </c:val>
          <c:extLst>
            <c:ext xmlns:c16="http://schemas.microsoft.com/office/drawing/2014/chart" uri="{C3380CC4-5D6E-409C-BE32-E72D297353CC}">
              <c16:uniqueId val="{00000000-2B52-4590-A6C3-8540BD428C30}"/>
            </c:ext>
          </c:extLst>
        </c:ser>
        <c:ser>
          <c:idx val="3"/>
          <c:order val="3"/>
          <c:tx>
            <c:strRef>
              <c:f>'El- og fjernvarmeproduktion'!$B$44</c:f>
              <c:strCache>
                <c:ptCount val="1"/>
                <c:pt idx="0">
                  <c:v>Ledningsgas</c:v>
                </c:pt>
              </c:strCache>
            </c:strRef>
          </c:tx>
          <c:spPr>
            <a:solidFill>
              <a:schemeClr val="accent2"/>
            </a:solidFill>
            <a:ln w="25400">
              <a:noFill/>
            </a:ln>
            <a:effectLst/>
          </c:spPr>
          <c:invertIfNegative val="0"/>
          <c:cat>
            <c:numRef>
              <c:f>'El- og fjernvarmeproduktion'!$C$36:$M$36</c:f>
              <c:numCache>
                <c:formatCode>General</c:formatCode>
                <c:ptCount val="11"/>
                <c:pt idx="0">
                  <c:v>2024</c:v>
                </c:pt>
                <c:pt idx="1">
                  <c:v>2025</c:v>
                </c:pt>
                <c:pt idx="2">
                  <c:v>2026</c:v>
                </c:pt>
                <c:pt idx="3">
                  <c:v>2027</c:v>
                </c:pt>
                <c:pt idx="4">
                  <c:v>2028</c:v>
                </c:pt>
                <c:pt idx="5">
                  <c:v>2029</c:v>
                </c:pt>
                <c:pt idx="6">
                  <c:v>2030</c:v>
                </c:pt>
                <c:pt idx="7">
                  <c:v>2035</c:v>
                </c:pt>
                <c:pt idx="8">
                  <c:v>2040</c:v>
                </c:pt>
                <c:pt idx="9">
                  <c:v>2045</c:v>
                </c:pt>
                <c:pt idx="10">
                  <c:v>2050</c:v>
                </c:pt>
              </c:numCache>
            </c:numRef>
          </c:cat>
          <c:val>
            <c:numRef>
              <c:f>'El- og fjernvarmeproduktion'!$C$44:$M$44</c:f>
              <c:numCache>
                <c:formatCode>_-* #,##0.0_-;\-* #,##0.0_-;_-* "-"??_-;_-@_-</c:formatCode>
                <c:ptCount val="11"/>
                <c:pt idx="0">
                  <c:v>3.73</c:v>
                </c:pt>
                <c:pt idx="1">
                  <c:v>3.29</c:v>
                </c:pt>
                <c:pt idx="2">
                  <c:v>0.86</c:v>
                </c:pt>
                <c:pt idx="3">
                  <c:v>0.46</c:v>
                </c:pt>
                <c:pt idx="4">
                  <c:v>0.46</c:v>
                </c:pt>
                <c:pt idx="5">
                  <c:v>0.6</c:v>
                </c:pt>
                <c:pt idx="6">
                  <c:v>0.55000000000000004</c:v>
                </c:pt>
                <c:pt idx="7">
                  <c:v>0.64</c:v>
                </c:pt>
                <c:pt idx="8">
                  <c:v>0.34</c:v>
                </c:pt>
                <c:pt idx="9">
                  <c:v>0.44</c:v>
                </c:pt>
                <c:pt idx="10">
                  <c:v>0.57999999999999996</c:v>
                </c:pt>
              </c:numCache>
            </c:numRef>
          </c:val>
          <c:extLst>
            <c:ext xmlns:c16="http://schemas.microsoft.com/office/drawing/2014/chart" uri="{C3380CC4-5D6E-409C-BE32-E72D297353CC}">
              <c16:uniqueId val="{00000007-2B52-4590-A6C3-8540BD428C30}"/>
            </c:ext>
          </c:extLst>
        </c:ser>
        <c:ser>
          <c:idx val="5"/>
          <c:order val="4"/>
          <c:tx>
            <c:strRef>
              <c:f>'El- og fjernvarmeproduktion'!$B$39</c:f>
              <c:strCache>
                <c:ptCount val="1"/>
                <c:pt idx="0">
                  <c:v>Biomasse</c:v>
                </c:pt>
              </c:strCache>
            </c:strRef>
          </c:tx>
          <c:spPr>
            <a:solidFill>
              <a:schemeClr val="accent1"/>
            </a:solidFill>
            <a:ln w="25400">
              <a:noFill/>
            </a:ln>
            <a:effectLst/>
          </c:spPr>
          <c:invertIfNegative val="0"/>
          <c:cat>
            <c:numRef>
              <c:f>'El- og fjernvarmeproduktion'!$C$36:$M$36</c:f>
              <c:numCache>
                <c:formatCode>General</c:formatCode>
                <c:ptCount val="11"/>
                <c:pt idx="0">
                  <c:v>2024</c:v>
                </c:pt>
                <c:pt idx="1">
                  <c:v>2025</c:v>
                </c:pt>
                <c:pt idx="2">
                  <c:v>2026</c:v>
                </c:pt>
                <c:pt idx="3">
                  <c:v>2027</c:v>
                </c:pt>
                <c:pt idx="4">
                  <c:v>2028</c:v>
                </c:pt>
                <c:pt idx="5">
                  <c:v>2029</c:v>
                </c:pt>
                <c:pt idx="6">
                  <c:v>2030</c:v>
                </c:pt>
                <c:pt idx="7">
                  <c:v>2035</c:v>
                </c:pt>
                <c:pt idx="8">
                  <c:v>2040</c:v>
                </c:pt>
                <c:pt idx="9">
                  <c:v>2045</c:v>
                </c:pt>
                <c:pt idx="10">
                  <c:v>2050</c:v>
                </c:pt>
              </c:numCache>
            </c:numRef>
          </c:cat>
          <c:val>
            <c:numRef>
              <c:f>'El- og fjernvarmeproduktion'!$C$39:$M$39</c:f>
              <c:numCache>
                <c:formatCode>_-* #,##0.0_-;\-* #,##0.0_-;_-* "-"??_-;_-@_-</c:formatCode>
                <c:ptCount val="11"/>
                <c:pt idx="0">
                  <c:v>24.98</c:v>
                </c:pt>
                <c:pt idx="1">
                  <c:v>25.39</c:v>
                </c:pt>
                <c:pt idx="2">
                  <c:v>24.75</c:v>
                </c:pt>
                <c:pt idx="3">
                  <c:v>23.7</c:v>
                </c:pt>
                <c:pt idx="4">
                  <c:v>22.54</c:v>
                </c:pt>
                <c:pt idx="5">
                  <c:v>21.19</c:v>
                </c:pt>
                <c:pt idx="6">
                  <c:v>19.940000000000001</c:v>
                </c:pt>
                <c:pt idx="7">
                  <c:v>17.79</c:v>
                </c:pt>
                <c:pt idx="8">
                  <c:v>17.32</c:v>
                </c:pt>
                <c:pt idx="9">
                  <c:v>16.95</c:v>
                </c:pt>
                <c:pt idx="10">
                  <c:v>17.059999999999999</c:v>
                </c:pt>
              </c:numCache>
            </c:numRef>
          </c:val>
          <c:extLst>
            <c:ext xmlns:c16="http://schemas.microsoft.com/office/drawing/2014/chart" uri="{C3380CC4-5D6E-409C-BE32-E72D297353CC}">
              <c16:uniqueId val="{00000002-2B52-4590-A6C3-8540BD428C30}"/>
            </c:ext>
          </c:extLst>
        </c:ser>
        <c:ser>
          <c:idx val="4"/>
          <c:order val="5"/>
          <c:tx>
            <c:strRef>
              <c:f>'El- og fjernvarmeproduktion'!$B$38</c:f>
              <c:strCache>
                <c:ptCount val="1"/>
                <c:pt idx="0">
                  <c:v>Biogas</c:v>
                </c:pt>
              </c:strCache>
            </c:strRef>
          </c:tx>
          <c:spPr>
            <a:solidFill>
              <a:schemeClr val="accent6"/>
            </a:solidFill>
            <a:ln w="25400">
              <a:noFill/>
            </a:ln>
            <a:effectLst/>
          </c:spPr>
          <c:invertIfNegative val="0"/>
          <c:cat>
            <c:numRef>
              <c:f>'El- og fjernvarmeproduktion'!$C$36:$M$36</c:f>
              <c:numCache>
                <c:formatCode>General</c:formatCode>
                <c:ptCount val="11"/>
                <c:pt idx="0">
                  <c:v>2024</c:v>
                </c:pt>
                <c:pt idx="1">
                  <c:v>2025</c:v>
                </c:pt>
                <c:pt idx="2">
                  <c:v>2026</c:v>
                </c:pt>
                <c:pt idx="3">
                  <c:v>2027</c:v>
                </c:pt>
                <c:pt idx="4">
                  <c:v>2028</c:v>
                </c:pt>
                <c:pt idx="5">
                  <c:v>2029</c:v>
                </c:pt>
                <c:pt idx="6">
                  <c:v>2030</c:v>
                </c:pt>
                <c:pt idx="7">
                  <c:v>2035</c:v>
                </c:pt>
                <c:pt idx="8">
                  <c:v>2040</c:v>
                </c:pt>
                <c:pt idx="9">
                  <c:v>2045</c:v>
                </c:pt>
                <c:pt idx="10">
                  <c:v>2050</c:v>
                </c:pt>
              </c:numCache>
            </c:numRef>
          </c:cat>
          <c:val>
            <c:numRef>
              <c:f>'El- og fjernvarmeproduktion'!$C$38:$M$38</c:f>
              <c:numCache>
                <c:formatCode>_-* #,##0.0_-;\-* #,##0.0_-;_-* "-"??_-;_-@_-</c:formatCode>
                <c:ptCount val="11"/>
                <c:pt idx="0">
                  <c:v>1.46</c:v>
                </c:pt>
                <c:pt idx="1">
                  <c:v>1.43</c:v>
                </c:pt>
                <c:pt idx="2">
                  <c:v>1.3</c:v>
                </c:pt>
                <c:pt idx="3">
                  <c:v>1.06</c:v>
                </c:pt>
                <c:pt idx="4">
                  <c:v>1.03</c:v>
                </c:pt>
                <c:pt idx="5">
                  <c:v>1.03</c:v>
                </c:pt>
                <c:pt idx="6">
                  <c:v>0.88</c:v>
                </c:pt>
                <c:pt idx="7">
                  <c:v>0.65</c:v>
                </c:pt>
                <c:pt idx="8">
                  <c:v>0.4</c:v>
                </c:pt>
                <c:pt idx="9">
                  <c:v>0.28999999999999998</c:v>
                </c:pt>
                <c:pt idx="10">
                  <c:v>0.06</c:v>
                </c:pt>
              </c:numCache>
            </c:numRef>
          </c:val>
          <c:extLst>
            <c:ext xmlns:c16="http://schemas.microsoft.com/office/drawing/2014/chart" uri="{C3380CC4-5D6E-409C-BE32-E72D297353CC}">
              <c16:uniqueId val="{00000001-2B52-4590-A6C3-8540BD428C30}"/>
            </c:ext>
          </c:extLst>
        </c:ser>
        <c:ser>
          <c:idx val="6"/>
          <c:order val="6"/>
          <c:tx>
            <c:strRef>
              <c:f>'El- og fjernvarmeproduktion'!$B$40</c:f>
              <c:strCache>
                <c:ptCount val="1"/>
                <c:pt idx="0">
                  <c:v>Elkedler</c:v>
                </c:pt>
              </c:strCache>
            </c:strRef>
          </c:tx>
          <c:spPr>
            <a:solidFill>
              <a:schemeClr val="accent1">
                <a:lumMod val="60000"/>
              </a:schemeClr>
            </a:solidFill>
            <a:ln w="25400">
              <a:noFill/>
            </a:ln>
            <a:effectLst/>
          </c:spPr>
          <c:invertIfNegative val="0"/>
          <c:cat>
            <c:numRef>
              <c:f>'El- og fjernvarmeproduktion'!$C$36:$M$36</c:f>
              <c:numCache>
                <c:formatCode>General</c:formatCode>
                <c:ptCount val="11"/>
                <c:pt idx="0">
                  <c:v>2024</c:v>
                </c:pt>
                <c:pt idx="1">
                  <c:v>2025</c:v>
                </c:pt>
                <c:pt idx="2">
                  <c:v>2026</c:v>
                </c:pt>
                <c:pt idx="3">
                  <c:v>2027</c:v>
                </c:pt>
                <c:pt idx="4">
                  <c:v>2028</c:v>
                </c:pt>
                <c:pt idx="5">
                  <c:v>2029</c:v>
                </c:pt>
                <c:pt idx="6">
                  <c:v>2030</c:v>
                </c:pt>
                <c:pt idx="7">
                  <c:v>2035</c:v>
                </c:pt>
                <c:pt idx="8">
                  <c:v>2040</c:v>
                </c:pt>
                <c:pt idx="9">
                  <c:v>2045</c:v>
                </c:pt>
                <c:pt idx="10">
                  <c:v>2050</c:v>
                </c:pt>
              </c:numCache>
            </c:numRef>
          </c:cat>
          <c:val>
            <c:numRef>
              <c:f>'El- og fjernvarmeproduktion'!$C$40:$M$40</c:f>
              <c:numCache>
                <c:formatCode>_-* #,##0.0_-;\-* #,##0.0_-;_-* "-"??_-;_-@_-</c:formatCode>
                <c:ptCount val="11"/>
                <c:pt idx="0">
                  <c:v>0.55000000000000004</c:v>
                </c:pt>
                <c:pt idx="1">
                  <c:v>0.66</c:v>
                </c:pt>
                <c:pt idx="2">
                  <c:v>7.0000000000000007E-2</c:v>
                </c:pt>
                <c:pt idx="3">
                  <c:v>0.08</c:v>
                </c:pt>
                <c:pt idx="4">
                  <c:v>0.1</c:v>
                </c:pt>
                <c:pt idx="5">
                  <c:v>0.15</c:v>
                </c:pt>
                <c:pt idx="6">
                  <c:v>0.21</c:v>
                </c:pt>
                <c:pt idx="7">
                  <c:v>0.66</c:v>
                </c:pt>
                <c:pt idx="8">
                  <c:v>0.87</c:v>
                </c:pt>
                <c:pt idx="9">
                  <c:v>1.03</c:v>
                </c:pt>
                <c:pt idx="10">
                  <c:v>1.29</c:v>
                </c:pt>
              </c:numCache>
            </c:numRef>
          </c:val>
          <c:extLst>
            <c:ext xmlns:c16="http://schemas.microsoft.com/office/drawing/2014/chart" uri="{C3380CC4-5D6E-409C-BE32-E72D297353CC}">
              <c16:uniqueId val="{00000003-2B52-4590-A6C3-8540BD428C30}"/>
            </c:ext>
          </c:extLst>
        </c:ser>
        <c:ser>
          <c:idx val="1"/>
          <c:order val="7"/>
          <c:tx>
            <c:strRef>
              <c:f>'El- og fjernvarmeproduktion'!$B$41</c:f>
              <c:strCache>
                <c:ptCount val="1"/>
                <c:pt idx="0">
                  <c:v>Geotermi</c:v>
                </c:pt>
              </c:strCache>
            </c:strRef>
          </c:tx>
          <c:spPr>
            <a:solidFill>
              <a:schemeClr val="accent1"/>
            </a:solidFill>
            <a:ln>
              <a:noFill/>
            </a:ln>
            <a:effectLst/>
          </c:spPr>
          <c:invertIfNegative val="0"/>
          <c:cat>
            <c:numRef>
              <c:f>'El- og fjernvarmeproduktion'!$C$36:$M$36</c:f>
              <c:numCache>
                <c:formatCode>General</c:formatCode>
                <c:ptCount val="11"/>
                <c:pt idx="0">
                  <c:v>2024</c:v>
                </c:pt>
                <c:pt idx="1">
                  <c:v>2025</c:v>
                </c:pt>
                <c:pt idx="2">
                  <c:v>2026</c:v>
                </c:pt>
                <c:pt idx="3">
                  <c:v>2027</c:v>
                </c:pt>
                <c:pt idx="4">
                  <c:v>2028</c:v>
                </c:pt>
                <c:pt idx="5">
                  <c:v>2029</c:v>
                </c:pt>
                <c:pt idx="6">
                  <c:v>2030</c:v>
                </c:pt>
                <c:pt idx="7">
                  <c:v>2035</c:v>
                </c:pt>
                <c:pt idx="8">
                  <c:v>2040</c:v>
                </c:pt>
                <c:pt idx="9">
                  <c:v>2045</c:v>
                </c:pt>
                <c:pt idx="10">
                  <c:v>2050</c:v>
                </c:pt>
              </c:numCache>
            </c:numRef>
          </c:cat>
          <c:val>
            <c:numRef>
              <c:f>'El- og fjernvarmeproduktion'!$C$41:$M$41</c:f>
              <c:numCache>
                <c:formatCode>_-* #,##0.0_-;\-* #,##0.0_-;_-* "-"??_-;_-@_-</c:formatCode>
                <c:ptCount val="11"/>
                <c:pt idx="0">
                  <c:v>7.0000000000000007E-2</c:v>
                </c:pt>
                <c:pt idx="1">
                  <c:v>0.08</c:v>
                </c:pt>
                <c:pt idx="2">
                  <c:v>7.0000000000000007E-2</c:v>
                </c:pt>
                <c:pt idx="3">
                  <c:v>0.08</c:v>
                </c:pt>
                <c:pt idx="4">
                  <c:v>0.08</c:v>
                </c:pt>
                <c:pt idx="5">
                  <c:v>0.08</c:v>
                </c:pt>
                <c:pt idx="6">
                  <c:v>0.08</c:v>
                </c:pt>
                <c:pt idx="7">
                  <c:v>0.08</c:v>
                </c:pt>
                <c:pt idx="8">
                  <c:v>0.08</c:v>
                </c:pt>
                <c:pt idx="9">
                  <c:v>0.08</c:v>
                </c:pt>
                <c:pt idx="10">
                  <c:v>0.08</c:v>
                </c:pt>
              </c:numCache>
            </c:numRef>
          </c:val>
          <c:extLst>
            <c:ext xmlns:c16="http://schemas.microsoft.com/office/drawing/2014/chart" uri="{C3380CC4-5D6E-409C-BE32-E72D297353CC}">
              <c16:uniqueId val="{00000004-2B52-4590-A6C3-8540BD428C30}"/>
            </c:ext>
          </c:extLst>
        </c:ser>
        <c:ser>
          <c:idx val="8"/>
          <c:order val="8"/>
          <c:tx>
            <c:strRef>
              <c:f>'El- og fjernvarmeproduktion'!$B$42</c:f>
              <c:strCache>
                <c:ptCount val="1"/>
                <c:pt idx="0">
                  <c:v>Industrivarme</c:v>
                </c:pt>
              </c:strCache>
            </c:strRef>
          </c:tx>
          <c:spPr>
            <a:solidFill>
              <a:schemeClr val="accent3">
                <a:lumMod val="60000"/>
              </a:schemeClr>
            </a:solidFill>
            <a:ln w="25400">
              <a:noFill/>
            </a:ln>
            <a:effectLst/>
          </c:spPr>
          <c:invertIfNegative val="0"/>
          <c:cat>
            <c:numRef>
              <c:f>'El- og fjernvarmeproduktion'!$C$36:$M$36</c:f>
              <c:numCache>
                <c:formatCode>General</c:formatCode>
                <c:ptCount val="11"/>
                <c:pt idx="0">
                  <c:v>2024</c:v>
                </c:pt>
                <c:pt idx="1">
                  <c:v>2025</c:v>
                </c:pt>
                <c:pt idx="2">
                  <c:v>2026</c:v>
                </c:pt>
                <c:pt idx="3">
                  <c:v>2027</c:v>
                </c:pt>
                <c:pt idx="4">
                  <c:v>2028</c:v>
                </c:pt>
                <c:pt idx="5">
                  <c:v>2029</c:v>
                </c:pt>
                <c:pt idx="6">
                  <c:v>2030</c:v>
                </c:pt>
                <c:pt idx="7">
                  <c:v>2035</c:v>
                </c:pt>
                <c:pt idx="8">
                  <c:v>2040</c:v>
                </c:pt>
                <c:pt idx="9">
                  <c:v>2045</c:v>
                </c:pt>
                <c:pt idx="10">
                  <c:v>2050</c:v>
                </c:pt>
              </c:numCache>
            </c:numRef>
          </c:cat>
          <c:val>
            <c:numRef>
              <c:f>'El- og fjernvarmeproduktion'!$C$42:$M$42</c:f>
              <c:numCache>
                <c:formatCode>_-* #,##0.0_-;\-* #,##0.0_-;_-* "-"??_-;_-@_-</c:formatCode>
                <c:ptCount val="11"/>
                <c:pt idx="0">
                  <c:v>1.04</c:v>
                </c:pt>
                <c:pt idx="1">
                  <c:v>1.05</c:v>
                </c:pt>
                <c:pt idx="2">
                  <c:v>1.33</c:v>
                </c:pt>
                <c:pt idx="3">
                  <c:v>1.32</c:v>
                </c:pt>
                <c:pt idx="4">
                  <c:v>1.35</c:v>
                </c:pt>
                <c:pt idx="5">
                  <c:v>1.37</c:v>
                </c:pt>
                <c:pt idx="6">
                  <c:v>1.35</c:v>
                </c:pt>
                <c:pt idx="7">
                  <c:v>1.28</c:v>
                </c:pt>
                <c:pt idx="8">
                  <c:v>1.25</c:v>
                </c:pt>
                <c:pt idx="9">
                  <c:v>1.22</c:v>
                </c:pt>
                <c:pt idx="10">
                  <c:v>1.2</c:v>
                </c:pt>
              </c:numCache>
            </c:numRef>
          </c:val>
          <c:extLst>
            <c:ext xmlns:c16="http://schemas.microsoft.com/office/drawing/2014/chart" uri="{C3380CC4-5D6E-409C-BE32-E72D297353CC}">
              <c16:uniqueId val="{00000005-2B52-4590-A6C3-8540BD428C30}"/>
            </c:ext>
          </c:extLst>
        </c:ser>
        <c:ser>
          <c:idx val="9"/>
          <c:order val="9"/>
          <c:tx>
            <c:strRef>
              <c:f>'El- og fjernvarmeproduktion'!$B$46</c:f>
              <c:strCache>
                <c:ptCount val="1"/>
                <c:pt idx="0">
                  <c:v>Solvarme</c:v>
                </c:pt>
              </c:strCache>
            </c:strRef>
          </c:tx>
          <c:spPr>
            <a:solidFill>
              <a:schemeClr val="accent3"/>
            </a:solidFill>
            <a:ln w="25400">
              <a:noFill/>
            </a:ln>
            <a:effectLst/>
          </c:spPr>
          <c:invertIfNegative val="0"/>
          <c:cat>
            <c:numRef>
              <c:f>'El- og fjernvarmeproduktion'!$C$36:$M$36</c:f>
              <c:numCache>
                <c:formatCode>General</c:formatCode>
                <c:ptCount val="11"/>
                <c:pt idx="0">
                  <c:v>2024</c:v>
                </c:pt>
                <c:pt idx="1">
                  <c:v>2025</c:v>
                </c:pt>
                <c:pt idx="2">
                  <c:v>2026</c:v>
                </c:pt>
                <c:pt idx="3">
                  <c:v>2027</c:v>
                </c:pt>
                <c:pt idx="4">
                  <c:v>2028</c:v>
                </c:pt>
                <c:pt idx="5">
                  <c:v>2029</c:v>
                </c:pt>
                <c:pt idx="6">
                  <c:v>2030</c:v>
                </c:pt>
                <c:pt idx="7">
                  <c:v>2035</c:v>
                </c:pt>
                <c:pt idx="8">
                  <c:v>2040</c:v>
                </c:pt>
                <c:pt idx="9">
                  <c:v>2045</c:v>
                </c:pt>
                <c:pt idx="10">
                  <c:v>2050</c:v>
                </c:pt>
              </c:numCache>
            </c:numRef>
          </c:cat>
          <c:val>
            <c:numRef>
              <c:f>'El- og fjernvarmeproduktion'!$C$46:$M$46</c:f>
              <c:numCache>
                <c:formatCode>_-* #,##0.0_-;\-* #,##0.0_-;_-* "-"??_-;_-@_-</c:formatCode>
                <c:ptCount val="11"/>
                <c:pt idx="0">
                  <c:v>2.54</c:v>
                </c:pt>
                <c:pt idx="1">
                  <c:v>2.54</c:v>
                </c:pt>
                <c:pt idx="2">
                  <c:v>2.63</c:v>
                </c:pt>
                <c:pt idx="3">
                  <c:v>2.64</c:v>
                </c:pt>
                <c:pt idx="4">
                  <c:v>2.65</c:v>
                </c:pt>
                <c:pt idx="5">
                  <c:v>2.66</c:v>
                </c:pt>
                <c:pt idx="6">
                  <c:v>2.66</c:v>
                </c:pt>
                <c:pt idx="7">
                  <c:v>2.84</c:v>
                </c:pt>
                <c:pt idx="8">
                  <c:v>2.88</c:v>
                </c:pt>
                <c:pt idx="9">
                  <c:v>2.98</c:v>
                </c:pt>
                <c:pt idx="10">
                  <c:v>3.25</c:v>
                </c:pt>
              </c:numCache>
            </c:numRef>
          </c:val>
          <c:extLst>
            <c:ext xmlns:c16="http://schemas.microsoft.com/office/drawing/2014/chart" uri="{C3380CC4-5D6E-409C-BE32-E72D297353CC}">
              <c16:uniqueId val="{00000009-2B52-4590-A6C3-8540BD428C30}"/>
            </c:ext>
          </c:extLst>
        </c:ser>
        <c:ser>
          <c:idx val="10"/>
          <c:order val="10"/>
          <c:tx>
            <c:strRef>
              <c:f>'El- og fjernvarmeproduktion'!$B$47</c:f>
              <c:strCache>
                <c:ptCount val="1"/>
                <c:pt idx="0">
                  <c:v>Varmepumper</c:v>
                </c:pt>
              </c:strCache>
            </c:strRef>
          </c:tx>
          <c:spPr>
            <a:solidFill>
              <a:schemeClr val="accent6"/>
            </a:solidFill>
            <a:ln>
              <a:noFill/>
            </a:ln>
            <a:effectLst/>
          </c:spPr>
          <c:invertIfNegative val="0"/>
          <c:cat>
            <c:numRef>
              <c:f>'El- og fjernvarmeproduktion'!$C$36:$M$36</c:f>
              <c:numCache>
                <c:formatCode>General</c:formatCode>
                <c:ptCount val="11"/>
                <c:pt idx="0">
                  <c:v>2024</c:v>
                </c:pt>
                <c:pt idx="1">
                  <c:v>2025</c:v>
                </c:pt>
                <c:pt idx="2">
                  <c:v>2026</c:v>
                </c:pt>
                <c:pt idx="3">
                  <c:v>2027</c:v>
                </c:pt>
                <c:pt idx="4">
                  <c:v>2028</c:v>
                </c:pt>
                <c:pt idx="5">
                  <c:v>2029</c:v>
                </c:pt>
                <c:pt idx="6">
                  <c:v>2030</c:v>
                </c:pt>
                <c:pt idx="7">
                  <c:v>2035</c:v>
                </c:pt>
                <c:pt idx="8">
                  <c:v>2040</c:v>
                </c:pt>
                <c:pt idx="9">
                  <c:v>2045</c:v>
                </c:pt>
                <c:pt idx="10">
                  <c:v>2050</c:v>
                </c:pt>
              </c:numCache>
            </c:numRef>
          </c:cat>
          <c:val>
            <c:numRef>
              <c:f>'El- og fjernvarmeproduktion'!$C$47:$M$47</c:f>
              <c:numCache>
                <c:formatCode>_-* #,##0.0_-;\-* #,##0.0_-;_-* "-"??_-;_-@_-</c:formatCode>
                <c:ptCount val="11"/>
                <c:pt idx="0">
                  <c:v>8.19</c:v>
                </c:pt>
                <c:pt idx="1">
                  <c:v>9.25</c:v>
                </c:pt>
                <c:pt idx="2">
                  <c:v>13.45</c:v>
                </c:pt>
                <c:pt idx="3">
                  <c:v>15.12</c:v>
                </c:pt>
                <c:pt idx="4">
                  <c:v>16.05</c:v>
                </c:pt>
                <c:pt idx="5">
                  <c:v>17.05</c:v>
                </c:pt>
                <c:pt idx="6">
                  <c:v>18.2</c:v>
                </c:pt>
                <c:pt idx="7">
                  <c:v>21.48</c:v>
                </c:pt>
                <c:pt idx="8">
                  <c:v>22.97</c:v>
                </c:pt>
                <c:pt idx="9">
                  <c:v>25.16</c:v>
                </c:pt>
                <c:pt idx="10">
                  <c:v>26.92</c:v>
                </c:pt>
              </c:numCache>
            </c:numRef>
          </c:val>
          <c:extLst>
            <c:ext xmlns:c16="http://schemas.microsoft.com/office/drawing/2014/chart" uri="{C3380CC4-5D6E-409C-BE32-E72D297353CC}">
              <c16:uniqueId val="{0000000A-2B52-4590-A6C3-8540BD428C30}"/>
            </c:ext>
          </c:extLst>
        </c:ser>
        <c:ser>
          <c:idx val="11"/>
          <c:order val="11"/>
          <c:tx>
            <c:strRef>
              <c:f>'El- og fjernvarmeproduktion'!$B$48</c:f>
              <c:strCache>
                <c:ptCount val="1"/>
                <c:pt idx="0">
                  <c:v>Overskudsvarme via VP</c:v>
                </c:pt>
              </c:strCache>
            </c:strRef>
          </c:tx>
          <c:spPr>
            <a:solidFill>
              <a:schemeClr val="accent6">
                <a:lumMod val="60000"/>
              </a:schemeClr>
            </a:solidFill>
            <a:ln>
              <a:noFill/>
            </a:ln>
            <a:effectLst/>
          </c:spPr>
          <c:invertIfNegative val="0"/>
          <c:cat>
            <c:numRef>
              <c:f>'El- og fjernvarmeproduktion'!$C$36:$M$36</c:f>
              <c:numCache>
                <c:formatCode>General</c:formatCode>
                <c:ptCount val="11"/>
                <c:pt idx="0">
                  <c:v>2024</c:v>
                </c:pt>
                <c:pt idx="1">
                  <c:v>2025</c:v>
                </c:pt>
                <c:pt idx="2">
                  <c:v>2026</c:v>
                </c:pt>
                <c:pt idx="3">
                  <c:v>2027</c:v>
                </c:pt>
                <c:pt idx="4">
                  <c:v>2028</c:v>
                </c:pt>
                <c:pt idx="5">
                  <c:v>2029</c:v>
                </c:pt>
                <c:pt idx="6">
                  <c:v>2030</c:v>
                </c:pt>
                <c:pt idx="7">
                  <c:v>2035</c:v>
                </c:pt>
                <c:pt idx="8">
                  <c:v>2040</c:v>
                </c:pt>
                <c:pt idx="9">
                  <c:v>2045</c:v>
                </c:pt>
                <c:pt idx="10">
                  <c:v>2050</c:v>
                </c:pt>
              </c:numCache>
            </c:numRef>
          </c:cat>
          <c:val>
            <c:numRef>
              <c:f>'El- og fjernvarmeproduktion'!$C$48:$M$48</c:f>
              <c:numCache>
                <c:formatCode>_-* #,##0.0_-;\-* #,##0.0_-;_-* "-"??_-;_-@_-</c:formatCode>
                <c:ptCount val="11"/>
                <c:pt idx="0">
                  <c:v>1.41</c:v>
                </c:pt>
                <c:pt idx="1">
                  <c:v>1.76</c:v>
                </c:pt>
                <c:pt idx="2">
                  <c:v>1.62</c:v>
                </c:pt>
                <c:pt idx="3">
                  <c:v>1.7</c:v>
                </c:pt>
                <c:pt idx="4">
                  <c:v>1.72</c:v>
                </c:pt>
                <c:pt idx="5">
                  <c:v>1.73</c:v>
                </c:pt>
                <c:pt idx="6">
                  <c:v>1.76</c:v>
                </c:pt>
                <c:pt idx="7">
                  <c:v>2.08</c:v>
                </c:pt>
                <c:pt idx="8">
                  <c:v>2.16</c:v>
                </c:pt>
                <c:pt idx="9">
                  <c:v>2.17</c:v>
                </c:pt>
                <c:pt idx="10">
                  <c:v>2.17</c:v>
                </c:pt>
              </c:numCache>
            </c:numRef>
          </c:val>
          <c:extLst>
            <c:ext xmlns:c16="http://schemas.microsoft.com/office/drawing/2014/chart" uri="{C3380CC4-5D6E-409C-BE32-E72D297353CC}">
              <c16:uniqueId val="{0000000B-2B52-4590-A6C3-8540BD428C30}"/>
            </c:ext>
          </c:extLst>
        </c:ser>
        <c:dLbls>
          <c:showLegendKey val="0"/>
          <c:showVal val="0"/>
          <c:showCatName val="0"/>
          <c:showSerName val="0"/>
          <c:showPercent val="0"/>
          <c:showBubbleSize val="0"/>
        </c:dLbls>
        <c:gapWidth val="150"/>
        <c:overlap val="100"/>
        <c:axId val="642303496"/>
        <c:axId val="642304808"/>
        <c:extLst>
          <c:ext xmlns:c15="http://schemas.microsoft.com/office/drawing/2012/chart" uri="{02D57815-91ED-43cb-92C2-25804820EDAC}">
            <c15:filteredBarSeries>
              <c15:ser>
                <c:idx val="7"/>
                <c:order val="0"/>
                <c:tx>
                  <c:strRef>
                    <c:extLst>
                      <c:ext uri="{02D57815-91ED-43cb-92C2-25804820EDAC}">
                        <c15:formulaRef>
                          <c15:sqref>'El- og fjernvarmeproduktion'!$B$43</c15:sqref>
                        </c15:formulaRef>
                      </c:ext>
                    </c:extLst>
                    <c:strCache>
                      <c:ptCount val="1"/>
                      <c:pt idx="0">
                        <c:v>Kul</c:v>
                      </c:pt>
                    </c:strCache>
                  </c:strRef>
                </c:tx>
                <c:spPr>
                  <a:solidFill>
                    <a:schemeClr val="accent2">
                      <a:lumMod val="60000"/>
                    </a:schemeClr>
                  </a:solidFill>
                  <a:ln w="25400">
                    <a:noFill/>
                  </a:ln>
                  <a:effectLst/>
                </c:spPr>
                <c:invertIfNegative val="0"/>
                <c:cat>
                  <c:numRef>
                    <c:extLst>
                      <c:ext uri="{02D57815-91ED-43cb-92C2-25804820EDAC}">
                        <c15:formulaRef>
                          <c15:sqref>'El- og fjernvarmeproduktion'!$C$36:$M$36</c15:sqref>
                        </c15:formulaRef>
                      </c:ext>
                    </c:extLst>
                    <c:numCache>
                      <c:formatCode>General</c:formatCode>
                      <c:ptCount val="11"/>
                      <c:pt idx="0">
                        <c:v>2024</c:v>
                      </c:pt>
                      <c:pt idx="1">
                        <c:v>2025</c:v>
                      </c:pt>
                      <c:pt idx="2">
                        <c:v>2026</c:v>
                      </c:pt>
                      <c:pt idx="3">
                        <c:v>2027</c:v>
                      </c:pt>
                      <c:pt idx="4">
                        <c:v>2028</c:v>
                      </c:pt>
                      <c:pt idx="5">
                        <c:v>2029</c:v>
                      </c:pt>
                      <c:pt idx="6">
                        <c:v>2030</c:v>
                      </c:pt>
                      <c:pt idx="7">
                        <c:v>2035</c:v>
                      </c:pt>
                      <c:pt idx="8">
                        <c:v>2040</c:v>
                      </c:pt>
                      <c:pt idx="9">
                        <c:v>2045</c:v>
                      </c:pt>
                      <c:pt idx="10">
                        <c:v>2050</c:v>
                      </c:pt>
                    </c:numCache>
                  </c:numRef>
                </c:cat>
                <c:val>
                  <c:numRef>
                    <c:extLst>
                      <c:ext uri="{02D57815-91ED-43cb-92C2-25804820EDAC}">
                        <c15:formulaRef>
                          <c15:sqref>'El- og fjernvarmeproduktion'!$C$43:$M$43</c15:sqref>
                        </c15:formulaRef>
                      </c:ext>
                    </c:extLst>
                    <c:numCache>
                      <c:formatCode>_-* #,##0.0_-;\-* #,##0.0_-;_-* "-"??_-;_-@_-</c:formatCode>
                      <c:ptCount val="11"/>
                      <c:pt idx="0">
                        <c:v>0</c:v>
                      </c:pt>
                      <c:pt idx="1">
                        <c:v>0</c:v>
                      </c:pt>
                      <c:pt idx="2">
                        <c:v>0</c:v>
                      </c:pt>
                      <c:pt idx="3">
                        <c:v>0</c:v>
                      </c:pt>
                      <c:pt idx="4">
                        <c:v>0</c:v>
                      </c:pt>
                      <c:pt idx="5">
                        <c:v>0</c:v>
                      </c:pt>
                      <c:pt idx="6">
                        <c:v>0</c:v>
                      </c:pt>
                      <c:pt idx="7">
                        <c:v>0</c:v>
                      </c:pt>
                      <c:pt idx="8">
                        <c:v>0</c:v>
                      </c:pt>
                      <c:pt idx="9">
                        <c:v>0</c:v>
                      </c:pt>
                      <c:pt idx="10">
                        <c:v>0</c:v>
                      </c:pt>
                    </c:numCache>
                  </c:numRef>
                </c:val>
                <c:extLst>
                  <c:ext xmlns:c16="http://schemas.microsoft.com/office/drawing/2014/chart" uri="{C3380CC4-5D6E-409C-BE32-E72D297353CC}">
                    <c16:uniqueId val="{00000006-2B52-4590-A6C3-8540BD428C30}"/>
                  </c:ext>
                </c:extLst>
              </c15:ser>
            </c15:filteredBarSeries>
          </c:ext>
        </c:extLst>
      </c:barChart>
      <c:catAx>
        <c:axId val="6423034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642304808"/>
        <c:crosses val="autoZero"/>
        <c:auto val="1"/>
        <c:lblAlgn val="ctr"/>
        <c:lblOffset val="100"/>
        <c:noMultiLvlLbl val="0"/>
      </c:catAx>
      <c:valAx>
        <c:axId val="642304808"/>
        <c:scaling>
          <c:orientation val="minMax"/>
          <c:max val="120"/>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642303496"/>
        <c:crosses val="autoZero"/>
        <c:crossBetween val="between"/>
      </c:valAx>
      <c:spPr>
        <a:noFill/>
        <a:ln>
          <a:noFill/>
        </a:ln>
        <a:effectLst/>
      </c:spPr>
    </c:plotArea>
    <c:legend>
      <c:legendPos val="r"/>
      <c:layout>
        <c:manualLayout>
          <c:xMode val="edge"/>
          <c:yMode val="edge"/>
          <c:x val="0.6420888076550908"/>
          <c:y val="1.7953849518810152E-2"/>
          <c:w val="0.34152585743468444"/>
          <c:h val="0.9820461504811898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legend>
    <c:plotVisOnly val="1"/>
    <c:dispBlanksAs val="zero"/>
    <c:showDLblsOverMax val="0"/>
  </c:chart>
  <c:spPr>
    <a:solidFill>
      <a:schemeClr val="bg1"/>
    </a:solidFill>
    <a:ln w="9525" cap="flat" cmpd="sng" algn="ctr">
      <a:noFill/>
      <a:round/>
    </a:ln>
    <a:effectLst/>
  </c:spPr>
  <c:txPr>
    <a:bodyPr/>
    <a:lstStyle/>
    <a:p>
      <a:pPr>
        <a:defRPr>
          <a:latin typeface="Arial" panose="020B0604020202020204" pitchFamily="34" charset="0"/>
          <a:cs typeface="Arial" panose="020B0604020202020204" pitchFamily="34" charset="0"/>
        </a:defRPr>
      </a:pPr>
      <a:endParaRPr lang="da-DK"/>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da-DK">
                <a:solidFill>
                  <a:sysClr val="windowText" lastClr="000000"/>
                </a:solidFill>
              </a:rPr>
              <a:t>Biomassepriser (kr./GJ, 2024-priser)</a:t>
            </a:r>
          </a:p>
        </c:rich>
      </c:tx>
      <c:overlay val="0"/>
      <c:spPr>
        <a:noFill/>
        <a:ln>
          <a:noFill/>
        </a:ln>
        <a:effectLst/>
      </c:spPr>
      <c:txPr>
        <a:bodyPr rot="0" spcFirstLastPara="1" vertOverflow="ellipsis" vert="horz" wrap="square" anchor="ctr" anchorCtr="1"/>
        <a:lstStyle/>
        <a:p>
          <a:pPr algn="ctr" rtl="0">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da-DK"/>
        </a:p>
      </c:txPr>
    </c:title>
    <c:autoTitleDeleted val="0"/>
    <c:plotArea>
      <c:layout/>
      <c:lineChart>
        <c:grouping val="standard"/>
        <c:varyColors val="0"/>
        <c:ser>
          <c:idx val="1"/>
          <c:order val="0"/>
          <c:tx>
            <c:strRef>
              <c:f>Brændselspriser!$B$32</c:f>
              <c:strCache>
                <c:ptCount val="1"/>
                <c:pt idx="0">
                  <c:v>Halm</c:v>
                </c:pt>
              </c:strCache>
            </c:strRef>
          </c:tx>
          <c:spPr>
            <a:ln w="28575" cap="rnd">
              <a:solidFill>
                <a:schemeClr val="tx1"/>
              </a:solidFill>
              <a:round/>
            </a:ln>
            <a:effectLst/>
          </c:spPr>
          <c:marker>
            <c:symbol val="none"/>
          </c:marker>
          <c:cat>
            <c:numRef>
              <c:f>Brændselspriser!$C$31:$AC$31</c:f>
              <c:numCache>
                <c:formatCode>General</c:formatCode>
                <c:ptCount val="2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numCache>
            </c:numRef>
          </c:cat>
          <c:val>
            <c:numRef>
              <c:f>Brændselspriser!$C$32:$AC$32</c:f>
              <c:numCache>
                <c:formatCode>_-* #,##0.0_-;\-* #,##0.0_-;_-* "-"??_-;_-@_-</c:formatCode>
                <c:ptCount val="27"/>
                <c:pt idx="0">
                  <c:v>67.52</c:v>
                </c:pt>
                <c:pt idx="1">
                  <c:v>68.88</c:v>
                </c:pt>
                <c:pt idx="2">
                  <c:v>59.02</c:v>
                </c:pt>
                <c:pt idx="3">
                  <c:v>59.09</c:v>
                </c:pt>
                <c:pt idx="4">
                  <c:v>59.16</c:v>
                </c:pt>
                <c:pt idx="5">
                  <c:v>59.24</c:v>
                </c:pt>
                <c:pt idx="6">
                  <c:v>59.28</c:v>
                </c:pt>
                <c:pt idx="7">
                  <c:v>59.5</c:v>
                </c:pt>
                <c:pt idx="8">
                  <c:v>59.68</c:v>
                </c:pt>
                <c:pt idx="9">
                  <c:v>59.85</c:v>
                </c:pt>
                <c:pt idx="10">
                  <c:v>60.02</c:v>
                </c:pt>
                <c:pt idx="11">
                  <c:v>60.19</c:v>
                </c:pt>
                <c:pt idx="12">
                  <c:v>60.36</c:v>
                </c:pt>
                <c:pt idx="13">
                  <c:v>60.53</c:v>
                </c:pt>
                <c:pt idx="14">
                  <c:v>60.69</c:v>
                </c:pt>
                <c:pt idx="15">
                  <c:v>60.85</c:v>
                </c:pt>
                <c:pt idx="16">
                  <c:v>61.01</c:v>
                </c:pt>
                <c:pt idx="17">
                  <c:v>61.2</c:v>
                </c:pt>
                <c:pt idx="18">
                  <c:v>61.39</c:v>
                </c:pt>
                <c:pt idx="19">
                  <c:v>61.59</c:v>
                </c:pt>
                <c:pt idx="20">
                  <c:v>61.78</c:v>
                </c:pt>
                <c:pt idx="21">
                  <c:v>61.96</c:v>
                </c:pt>
                <c:pt idx="22">
                  <c:v>62.21</c:v>
                </c:pt>
                <c:pt idx="23">
                  <c:v>62.46</c:v>
                </c:pt>
                <c:pt idx="24">
                  <c:v>62.71</c:v>
                </c:pt>
                <c:pt idx="25">
                  <c:v>62.95</c:v>
                </c:pt>
                <c:pt idx="26">
                  <c:v>63.19</c:v>
                </c:pt>
              </c:numCache>
            </c:numRef>
          </c:val>
          <c:smooth val="0"/>
          <c:extLst>
            <c:ext xmlns:c16="http://schemas.microsoft.com/office/drawing/2014/chart" uri="{C3380CC4-5D6E-409C-BE32-E72D297353CC}">
              <c16:uniqueId val="{00000000-5A46-4F1B-A392-967489C79568}"/>
            </c:ext>
          </c:extLst>
        </c:ser>
        <c:ser>
          <c:idx val="2"/>
          <c:order val="1"/>
          <c:tx>
            <c:strRef>
              <c:f>Brændselspriser!$B$33</c:f>
              <c:strCache>
                <c:ptCount val="1"/>
                <c:pt idx="0">
                  <c:v>Træflis</c:v>
                </c:pt>
              </c:strCache>
            </c:strRef>
          </c:tx>
          <c:spPr>
            <a:ln w="28575" cap="rnd">
              <a:solidFill>
                <a:schemeClr val="bg2"/>
              </a:solidFill>
              <a:round/>
            </a:ln>
            <a:effectLst/>
          </c:spPr>
          <c:marker>
            <c:symbol val="none"/>
          </c:marker>
          <c:cat>
            <c:numRef>
              <c:f>Brændselspriser!$C$31:$AC$31</c:f>
              <c:numCache>
                <c:formatCode>General</c:formatCode>
                <c:ptCount val="2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numCache>
            </c:numRef>
          </c:cat>
          <c:val>
            <c:numRef>
              <c:f>Brændselspriser!$C$33:$AC$33</c:f>
              <c:numCache>
                <c:formatCode>_-* #,##0.0_-;\-* #,##0.0_-;_-* "-"??_-;_-@_-</c:formatCode>
                <c:ptCount val="27"/>
                <c:pt idx="0">
                  <c:v>79.3</c:v>
                </c:pt>
                <c:pt idx="1">
                  <c:v>80.89</c:v>
                </c:pt>
                <c:pt idx="2">
                  <c:v>69.37</c:v>
                </c:pt>
                <c:pt idx="3">
                  <c:v>69.45</c:v>
                </c:pt>
                <c:pt idx="4">
                  <c:v>69.53</c:v>
                </c:pt>
                <c:pt idx="5">
                  <c:v>69.62</c:v>
                </c:pt>
                <c:pt idx="6">
                  <c:v>69.67</c:v>
                </c:pt>
                <c:pt idx="7">
                  <c:v>69.930000000000007</c:v>
                </c:pt>
                <c:pt idx="8">
                  <c:v>70.14</c:v>
                </c:pt>
                <c:pt idx="9">
                  <c:v>70.34</c:v>
                </c:pt>
                <c:pt idx="10">
                  <c:v>70.540000000000006</c:v>
                </c:pt>
                <c:pt idx="11">
                  <c:v>70.739999999999995</c:v>
                </c:pt>
                <c:pt idx="12">
                  <c:v>70.930000000000007</c:v>
                </c:pt>
                <c:pt idx="13">
                  <c:v>71.12</c:v>
                </c:pt>
                <c:pt idx="14">
                  <c:v>71.319999999999993</c:v>
                </c:pt>
                <c:pt idx="15">
                  <c:v>71.5</c:v>
                </c:pt>
                <c:pt idx="16">
                  <c:v>71.69</c:v>
                </c:pt>
                <c:pt idx="17">
                  <c:v>71.91</c:v>
                </c:pt>
                <c:pt idx="18">
                  <c:v>72.14</c:v>
                </c:pt>
                <c:pt idx="19">
                  <c:v>72.36</c:v>
                </c:pt>
                <c:pt idx="20">
                  <c:v>72.59</c:v>
                </c:pt>
                <c:pt idx="21">
                  <c:v>72.81</c:v>
                </c:pt>
                <c:pt idx="22">
                  <c:v>73.099999999999994</c:v>
                </c:pt>
                <c:pt idx="23">
                  <c:v>73.39</c:v>
                </c:pt>
                <c:pt idx="24">
                  <c:v>73.67</c:v>
                </c:pt>
                <c:pt idx="25">
                  <c:v>73.959999999999994</c:v>
                </c:pt>
                <c:pt idx="26">
                  <c:v>74.239999999999995</c:v>
                </c:pt>
              </c:numCache>
            </c:numRef>
          </c:val>
          <c:smooth val="0"/>
          <c:extLst>
            <c:ext xmlns:c16="http://schemas.microsoft.com/office/drawing/2014/chart" uri="{C3380CC4-5D6E-409C-BE32-E72D297353CC}">
              <c16:uniqueId val="{00000001-5A46-4F1B-A392-967489C79568}"/>
            </c:ext>
          </c:extLst>
        </c:ser>
        <c:ser>
          <c:idx val="3"/>
          <c:order val="2"/>
          <c:tx>
            <c:strRef>
              <c:f>Brændselspriser!$B$34</c:f>
              <c:strCache>
                <c:ptCount val="1"/>
                <c:pt idx="0">
                  <c:v>Træpiller</c:v>
                </c:pt>
              </c:strCache>
            </c:strRef>
          </c:tx>
          <c:spPr>
            <a:ln w="28575" cap="rnd">
              <a:solidFill>
                <a:schemeClr val="tx2"/>
              </a:solidFill>
              <a:round/>
            </a:ln>
            <a:effectLst/>
          </c:spPr>
          <c:marker>
            <c:symbol val="none"/>
          </c:marker>
          <c:cat>
            <c:numRef>
              <c:f>Brændselspriser!$C$31:$AC$31</c:f>
              <c:numCache>
                <c:formatCode>General</c:formatCode>
                <c:ptCount val="2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numCache>
            </c:numRef>
          </c:cat>
          <c:val>
            <c:numRef>
              <c:f>Brændselspriser!$C$34:$AC$34</c:f>
              <c:numCache>
                <c:formatCode>_-* #,##0.0_-;\-* #,##0.0_-;_-* "-"??_-;_-@_-</c:formatCode>
                <c:ptCount val="27"/>
                <c:pt idx="0">
                  <c:v>95.46</c:v>
                </c:pt>
                <c:pt idx="1">
                  <c:v>94.55</c:v>
                </c:pt>
                <c:pt idx="2">
                  <c:v>85.02</c:v>
                </c:pt>
                <c:pt idx="3">
                  <c:v>85.02</c:v>
                </c:pt>
                <c:pt idx="4">
                  <c:v>85.03</c:v>
                </c:pt>
                <c:pt idx="5">
                  <c:v>85.04</c:v>
                </c:pt>
                <c:pt idx="6">
                  <c:v>85</c:v>
                </c:pt>
                <c:pt idx="7">
                  <c:v>85.12</c:v>
                </c:pt>
                <c:pt idx="8">
                  <c:v>85.18</c:v>
                </c:pt>
                <c:pt idx="9">
                  <c:v>85.23</c:v>
                </c:pt>
                <c:pt idx="10">
                  <c:v>85.27</c:v>
                </c:pt>
                <c:pt idx="11">
                  <c:v>85.32</c:v>
                </c:pt>
                <c:pt idx="12">
                  <c:v>85.35</c:v>
                </c:pt>
                <c:pt idx="13">
                  <c:v>85.39</c:v>
                </c:pt>
                <c:pt idx="14">
                  <c:v>85.42</c:v>
                </c:pt>
                <c:pt idx="15">
                  <c:v>85.44</c:v>
                </c:pt>
                <c:pt idx="16">
                  <c:v>85.47</c:v>
                </c:pt>
                <c:pt idx="17">
                  <c:v>85.53</c:v>
                </c:pt>
                <c:pt idx="18">
                  <c:v>85.61</c:v>
                </c:pt>
                <c:pt idx="19">
                  <c:v>85.68</c:v>
                </c:pt>
                <c:pt idx="20">
                  <c:v>85.74</c:v>
                </c:pt>
                <c:pt idx="21">
                  <c:v>85.81</c:v>
                </c:pt>
                <c:pt idx="22">
                  <c:v>85.93</c:v>
                </c:pt>
                <c:pt idx="23">
                  <c:v>86.04</c:v>
                </c:pt>
                <c:pt idx="24">
                  <c:v>86.15</c:v>
                </c:pt>
                <c:pt idx="25">
                  <c:v>86.25</c:v>
                </c:pt>
                <c:pt idx="26">
                  <c:v>86.36</c:v>
                </c:pt>
              </c:numCache>
            </c:numRef>
          </c:val>
          <c:smooth val="0"/>
          <c:extLst>
            <c:ext xmlns:c16="http://schemas.microsoft.com/office/drawing/2014/chart" uri="{C3380CC4-5D6E-409C-BE32-E72D297353CC}">
              <c16:uniqueId val="{00000002-5A46-4F1B-A392-967489C79568}"/>
            </c:ext>
          </c:extLst>
        </c:ser>
        <c:dLbls>
          <c:showLegendKey val="0"/>
          <c:showVal val="0"/>
          <c:showCatName val="0"/>
          <c:showSerName val="0"/>
          <c:showPercent val="0"/>
          <c:showBubbleSize val="0"/>
        </c:dLbls>
        <c:smooth val="0"/>
        <c:axId val="679244856"/>
        <c:axId val="679253712"/>
      </c:lineChart>
      <c:catAx>
        <c:axId val="67924485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679253712"/>
        <c:crosses val="autoZero"/>
        <c:auto val="1"/>
        <c:lblAlgn val="ctr"/>
        <c:lblOffset val="100"/>
        <c:noMultiLvlLbl val="0"/>
      </c:catAx>
      <c:valAx>
        <c:axId val="67925371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67924485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legend>
    <c:plotVisOnly val="1"/>
    <c:dispBlanksAs val="gap"/>
    <c:showDLblsOverMax val="0"/>
  </c:chart>
  <c:spPr>
    <a:solidFill>
      <a:schemeClr val="bg1"/>
    </a:solidFill>
    <a:ln w="9525" cap="flat" cmpd="sng" algn="ctr">
      <a:noFill/>
      <a:round/>
    </a:ln>
    <a:effectLst/>
  </c:spPr>
  <c:txPr>
    <a:bodyPr/>
    <a:lstStyle/>
    <a:p>
      <a:pPr>
        <a:defRPr>
          <a:latin typeface="Arial" panose="020B0604020202020204" pitchFamily="34" charset="0"/>
          <a:cs typeface="Arial" panose="020B0604020202020204" pitchFamily="34" charset="0"/>
        </a:defRPr>
      </a:pPr>
      <a:endParaRPr lang="da-DK"/>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da-DK">
                <a:solidFill>
                  <a:sysClr val="windowText" lastClr="000000"/>
                </a:solidFill>
              </a:rPr>
              <a:t>Lagerkapacitet på batterier (MWh)</a:t>
            </a: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da-DK"/>
        </a:p>
      </c:txPr>
    </c:title>
    <c:autoTitleDeleted val="0"/>
    <c:plotArea>
      <c:layout/>
      <c:areaChart>
        <c:grouping val="stacked"/>
        <c:varyColors val="0"/>
        <c:ser>
          <c:idx val="2"/>
          <c:order val="0"/>
          <c:tx>
            <c:strRef>
              <c:f>Ellagring!$B$11</c:f>
              <c:strCache>
                <c:ptCount val="1"/>
                <c:pt idx="0">
                  <c:v>Vestdanmark (DK1)</c:v>
                </c:pt>
              </c:strCache>
            </c:strRef>
          </c:tx>
          <c:spPr>
            <a:solidFill>
              <a:schemeClr val="accent1"/>
            </a:solidFill>
            <a:ln w="25400">
              <a:noFill/>
            </a:ln>
            <a:effectLst/>
          </c:spPr>
          <c:cat>
            <c:numRef>
              <c:f>Ellagring!$C$10:$AC$10</c:f>
              <c:numCache>
                <c:formatCode>General</c:formatCode>
                <c:ptCount val="2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numCache>
            </c:numRef>
          </c:cat>
          <c:val>
            <c:numRef>
              <c:f>Ellagring!$C$11:$AC$11</c:f>
              <c:numCache>
                <c:formatCode>_-* #,##0_-;\-* #,##0_-;_-* "-"??_-;_-@_-</c:formatCode>
                <c:ptCount val="27"/>
                <c:pt idx="0">
                  <c:v>78.400000000000006</c:v>
                </c:pt>
                <c:pt idx="1">
                  <c:v>178.4</c:v>
                </c:pt>
                <c:pt idx="2">
                  <c:v>378.4</c:v>
                </c:pt>
                <c:pt idx="3">
                  <c:v>378.4</c:v>
                </c:pt>
                <c:pt idx="4">
                  <c:v>403.77</c:v>
                </c:pt>
                <c:pt idx="5">
                  <c:v>446.01</c:v>
                </c:pt>
                <c:pt idx="6">
                  <c:v>479.06</c:v>
                </c:pt>
                <c:pt idx="7">
                  <c:v>515.30999999999995</c:v>
                </c:pt>
                <c:pt idx="8">
                  <c:v>546.55999999999995</c:v>
                </c:pt>
                <c:pt idx="9">
                  <c:v>569.74</c:v>
                </c:pt>
                <c:pt idx="10">
                  <c:v>580.61</c:v>
                </c:pt>
                <c:pt idx="11">
                  <c:v>590.80999999999995</c:v>
                </c:pt>
                <c:pt idx="12">
                  <c:v>601.95000000000005</c:v>
                </c:pt>
                <c:pt idx="13">
                  <c:v>612.03</c:v>
                </c:pt>
                <c:pt idx="14">
                  <c:v>621.49</c:v>
                </c:pt>
                <c:pt idx="15">
                  <c:v>629.83000000000004</c:v>
                </c:pt>
                <c:pt idx="16">
                  <c:v>636.35</c:v>
                </c:pt>
                <c:pt idx="17">
                  <c:v>643.32000000000005</c:v>
                </c:pt>
                <c:pt idx="18">
                  <c:v>649.99</c:v>
                </c:pt>
                <c:pt idx="19">
                  <c:v>656.35</c:v>
                </c:pt>
                <c:pt idx="20">
                  <c:v>662.46</c:v>
                </c:pt>
                <c:pt idx="21">
                  <c:v>668.4</c:v>
                </c:pt>
                <c:pt idx="22">
                  <c:v>674.5</c:v>
                </c:pt>
                <c:pt idx="23">
                  <c:v>680.39</c:v>
                </c:pt>
                <c:pt idx="24">
                  <c:v>686.17</c:v>
                </c:pt>
                <c:pt idx="25">
                  <c:v>691.75</c:v>
                </c:pt>
                <c:pt idx="26">
                  <c:v>697.23</c:v>
                </c:pt>
              </c:numCache>
            </c:numRef>
          </c:val>
          <c:extLst>
            <c:ext xmlns:c16="http://schemas.microsoft.com/office/drawing/2014/chart" uri="{C3380CC4-5D6E-409C-BE32-E72D297353CC}">
              <c16:uniqueId val="{00000000-2E1A-41BE-B321-408A9FFA76A5}"/>
            </c:ext>
          </c:extLst>
        </c:ser>
        <c:ser>
          <c:idx val="0"/>
          <c:order val="1"/>
          <c:tx>
            <c:strRef>
              <c:f>Ellagring!$B$12</c:f>
              <c:strCache>
                <c:ptCount val="1"/>
                <c:pt idx="0">
                  <c:v>Østdanmark (DK2)</c:v>
                </c:pt>
              </c:strCache>
            </c:strRef>
          </c:tx>
          <c:spPr>
            <a:solidFill>
              <a:schemeClr val="accent2"/>
            </a:solidFill>
            <a:ln w="25400">
              <a:noFill/>
            </a:ln>
            <a:effectLst/>
          </c:spPr>
          <c:cat>
            <c:numRef>
              <c:f>Ellagring!$C$10:$AC$10</c:f>
              <c:numCache>
                <c:formatCode>General</c:formatCode>
                <c:ptCount val="2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numCache>
            </c:numRef>
          </c:cat>
          <c:val>
            <c:numRef>
              <c:f>Ellagring!$C$12:$AC$12</c:f>
              <c:numCache>
                <c:formatCode>_-* #,##0_-;\-* #,##0_-;_-* "-"??_-;_-@_-</c:formatCode>
                <c:ptCount val="27"/>
                <c:pt idx="0">
                  <c:v>86</c:v>
                </c:pt>
                <c:pt idx="1">
                  <c:v>158</c:v>
                </c:pt>
                <c:pt idx="2">
                  <c:v>358</c:v>
                </c:pt>
                <c:pt idx="3">
                  <c:v>399</c:v>
                </c:pt>
                <c:pt idx="4">
                  <c:v>432.83</c:v>
                </c:pt>
                <c:pt idx="5">
                  <c:v>465.71</c:v>
                </c:pt>
                <c:pt idx="6">
                  <c:v>497.73</c:v>
                </c:pt>
                <c:pt idx="7">
                  <c:v>517.97</c:v>
                </c:pt>
                <c:pt idx="8">
                  <c:v>536.24</c:v>
                </c:pt>
                <c:pt idx="9">
                  <c:v>547.27</c:v>
                </c:pt>
                <c:pt idx="10">
                  <c:v>558.48</c:v>
                </c:pt>
                <c:pt idx="11">
                  <c:v>569.37</c:v>
                </c:pt>
                <c:pt idx="12">
                  <c:v>579.21</c:v>
                </c:pt>
                <c:pt idx="13">
                  <c:v>587.54999999999995</c:v>
                </c:pt>
                <c:pt idx="14">
                  <c:v>595.04</c:v>
                </c:pt>
                <c:pt idx="15">
                  <c:v>601.95000000000005</c:v>
                </c:pt>
                <c:pt idx="16">
                  <c:v>608.66999999999996</c:v>
                </c:pt>
                <c:pt idx="17">
                  <c:v>613.64</c:v>
                </c:pt>
                <c:pt idx="18">
                  <c:v>618.29999999999995</c:v>
                </c:pt>
                <c:pt idx="19">
                  <c:v>622.62</c:v>
                </c:pt>
                <c:pt idx="20">
                  <c:v>626.64</c:v>
                </c:pt>
                <c:pt idx="21">
                  <c:v>630.54</c:v>
                </c:pt>
                <c:pt idx="22">
                  <c:v>634.98</c:v>
                </c:pt>
                <c:pt idx="23">
                  <c:v>639.21</c:v>
                </c:pt>
                <c:pt idx="24">
                  <c:v>643.24</c:v>
                </c:pt>
                <c:pt idx="25">
                  <c:v>647.1</c:v>
                </c:pt>
                <c:pt idx="26">
                  <c:v>650.96</c:v>
                </c:pt>
              </c:numCache>
            </c:numRef>
          </c:val>
          <c:extLst>
            <c:ext xmlns:c16="http://schemas.microsoft.com/office/drawing/2014/chart" uri="{C3380CC4-5D6E-409C-BE32-E72D297353CC}">
              <c16:uniqueId val="{00000001-2E1A-41BE-B321-408A9FFA76A5}"/>
            </c:ext>
          </c:extLst>
        </c:ser>
        <c:dLbls>
          <c:showLegendKey val="0"/>
          <c:showVal val="0"/>
          <c:showCatName val="0"/>
          <c:showSerName val="0"/>
          <c:showPercent val="0"/>
          <c:showBubbleSize val="0"/>
        </c:dLbls>
        <c:axId val="527665400"/>
        <c:axId val="589008424"/>
      </c:areaChart>
      <c:catAx>
        <c:axId val="52766540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589008424"/>
        <c:crosses val="autoZero"/>
        <c:auto val="1"/>
        <c:lblAlgn val="ctr"/>
        <c:lblOffset val="100"/>
        <c:tickLblSkip val="1"/>
        <c:noMultiLvlLbl val="0"/>
      </c:catAx>
      <c:valAx>
        <c:axId val="58900842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527665400"/>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legend>
    <c:plotVisOnly val="1"/>
    <c:dispBlanksAs val="zero"/>
    <c:showDLblsOverMax val="0"/>
  </c:chart>
  <c:spPr>
    <a:solidFill>
      <a:schemeClr val="bg1"/>
    </a:solidFill>
    <a:ln w="9525" cap="flat" cmpd="sng" algn="ctr">
      <a:noFill/>
      <a:round/>
    </a:ln>
    <a:effectLst/>
  </c:spPr>
  <c:txPr>
    <a:bodyPr/>
    <a:lstStyle/>
    <a:p>
      <a:pPr>
        <a:defRPr>
          <a:latin typeface="Arial" panose="020B0604020202020204" pitchFamily="34" charset="0"/>
          <a:cs typeface="Arial" panose="020B0604020202020204" pitchFamily="34" charset="0"/>
        </a:defRPr>
      </a:pPr>
      <a:endParaRPr lang="da-DK"/>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da-DK">
                <a:solidFill>
                  <a:sysClr val="windowText" lastClr="000000"/>
                </a:solidFill>
              </a:rPr>
              <a:t>Samlet solceller (MW, ultimo år)</a:t>
            </a: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da-DK"/>
        </a:p>
      </c:txPr>
    </c:title>
    <c:autoTitleDeleted val="0"/>
    <c:plotArea>
      <c:layout/>
      <c:areaChart>
        <c:grouping val="stacked"/>
        <c:varyColors val="0"/>
        <c:ser>
          <c:idx val="0"/>
          <c:order val="0"/>
          <c:tx>
            <c:strRef>
              <c:f>'VE-kapaciteter - Ultimo'!$C$27</c:f>
              <c:strCache>
                <c:ptCount val="1"/>
                <c:pt idx="0">
                  <c:v>Taganlæg</c:v>
                </c:pt>
              </c:strCache>
            </c:strRef>
          </c:tx>
          <c:spPr>
            <a:solidFill>
              <a:schemeClr val="accent1"/>
            </a:solidFill>
            <a:ln>
              <a:noFill/>
            </a:ln>
            <a:effectLst/>
          </c:spPr>
          <c:cat>
            <c:numRef>
              <c:f>'VE-kapaciteter - Ultimo'!$B$28:$B$53</c:f>
              <c:numCache>
                <c:formatCode>General</c:formatCode>
                <c:ptCount val="26"/>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numCache>
            </c:numRef>
          </c:cat>
          <c:val>
            <c:numRef>
              <c:f>'VE-kapaciteter - Ultimo'!$C$28:$C$53</c:f>
              <c:numCache>
                <c:formatCode>_-* #,##0_-;\-* #,##0_-;_-* "-"??_-;_-@_-</c:formatCode>
                <c:ptCount val="26"/>
                <c:pt idx="0">
                  <c:v>1435</c:v>
                </c:pt>
                <c:pt idx="1">
                  <c:v>1751</c:v>
                </c:pt>
                <c:pt idx="2">
                  <c:v>2124</c:v>
                </c:pt>
                <c:pt idx="3">
                  <c:v>2551</c:v>
                </c:pt>
                <c:pt idx="4">
                  <c:v>3035</c:v>
                </c:pt>
                <c:pt idx="5">
                  <c:v>3574</c:v>
                </c:pt>
                <c:pt idx="6">
                  <c:v>4168</c:v>
                </c:pt>
                <c:pt idx="7">
                  <c:v>4818</c:v>
                </c:pt>
                <c:pt idx="8">
                  <c:v>5524</c:v>
                </c:pt>
                <c:pt idx="9">
                  <c:v>6285</c:v>
                </c:pt>
                <c:pt idx="10">
                  <c:v>7101</c:v>
                </c:pt>
                <c:pt idx="11">
                  <c:v>7974</c:v>
                </c:pt>
                <c:pt idx="12">
                  <c:v>8156</c:v>
                </c:pt>
                <c:pt idx="13">
                  <c:v>8339</c:v>
                </c:pt>
                <c:pt idx="14">
                  <c:v>8521</c:v>
                </c:pt>
                <c:pt idx="15">
                  <c:v>8704</c:v>
                </c:pt>
                <c:pt idx="16">
                  <c:v>8886</c:v>
                </c:pt>
                <c:pt idx="17">
                  <c:v>9069</c:v>
                </c:pt>
                <c:pt idx="18">
                  <c:v>9251</c:v>
                </c:pt>
                <c:pt idx="19">
                  <c:v>9434</c:v>
                </c:pt>
                <c:pt idx="20">
                  <c:v>9616</c:v>
                </c:pt>
                <c:pt idx="21">
                  <c:v>9799</c:v>
                </c:pt>
                <c:pt idx="22">
                  <c:v>9981</c:v>
                </c:pt>
                <c:pt idx="23">
                  <c:v>10164</c:v>
                </c:pt>
                <c:pt idx="24">
                  <c:v>10346</c:v>
                </c:pt>
                <c:pt idx="25">
                  <c:v>10529</c:v>
                </c:pt>
              </c:numCache>
            </c:numRef>
          </c:val>
          <c:extLst>
            <c:ext xmlns:c16="http://schemas.microsoft.com/office/drawing/2014/chart" uri="{C3380CC4-5D6E-409C-BE32-E72D297353CC}">
              <c16:uniqueId val="{00000000-9789-46E2-974C-DAAA2D12BAB5}"/>
            </c:ext>
          </c:extLst>
        </c:ser>
        <c:ser>
          <c:idx val="1"/>
          <c:order val="1"/>
          <c:tx>
            <c:strRef>
              <c:f>'VE-kapaciteter - Ultimo'!$D$27</c:f>
              <c:strCache>
                <c:ptCount val="1"/>
                <c:pt idx="0">
                  <c:v>Markanlæg</c:v>
                </c:pt>
              </c:strCache>
            </c:strRef>
          </c:tx>
          <c:spPr>
            <a:solidFill>
              <a:schemeClr val="accent2"/>
            </a:solidFill>
            <a:ln>
              <a:noFill/>
            </a:ln>
            <a:effectLst/>
          </c:spPr>
          <c:cat>
            <c:numRef>
              <c:f>'VE-kapaciteter - Ultimo'!$B$28:$B$53</c:f>
              <c:numCache>
                <c:formatCode>General</c:formatCode>
                <c:ptCount val="26"/>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numCache>
            </c:numRef>
          </c:cat>
          <c:val>
            <c:numRef>
              <c:f>'VE-kapaciteter - Ultimo'!$D$28:$D$53</c:f>
              <c:numCache>
                <c:formatCode>_-* #,##0_-;\-* #,##0_-;_-* "-"??_-;_-@_-</c:formatCode>
                <c:ptCount val="26"/>
                <c:pt idx="0">
                  <c:v>2956</c:v>
                </c:pt>
                <c:pt idx="1">
                  <c:v>5105</c:v>
                </c:pt>
                <c:pt idx="2">
                  <c:v>7855</c:v>
                </c:pt>
                <c:pt idx="3">
                  <c:v>11004</c:v>
                </c:pt>
                <c:pt idx="4">
                  <c:v>14155</c:v>
                </c:pt>
                <c:pt idx="5">
                  <c:v>17305</c:v>
                </c:pt>
                <c:pt idx="6">
                  <c:v>20455</c:v>
                </c:pt>
                <c:pt idx="7">
                  <c:v>21456</c:v>
                </c:pt>
                <c:pt idx="8">
                  <c:v>22455</c:v>
                </c:pt>
                <c:pt idx="9">
                  <c:v>23456</c:v>
                </c:pt>
                <c:pt idx="10">
                  <c:v>24455</c:v>
                </c:pt>
                <c:pt idx="11">
                  <c:v>25456</c:v>
                </c:pt>
                <c:pt idx="12">
                  <c:v>26206</c:v>
                </c:pt>
                <c:pt idx="13">
                  <c:v>26955</c:v>
                </c:pt>
                <c:pt idx="14">
                  <c:v>27706</c:v>
                </c:pt>
                <c:pt idx="15">
                  <c:v>28455</c:v>
                </c:pt>
                <c:pt idx="16">
                  <c:v>29206</c:v>
                </c:pt>
                <c:pt idx="17">
                  <c:v>29756</c:v>
                </c:pt>
                <c:pt idx="18">
                  <c:v>30306</c:v>
                </c:pt>
                <c:pt idx="19">
                  <c:v>30856</c:v>
                </c:pt>
                <c:pt idx="20">
                  <c:v>31406</c:v>
                </c:pt>
                <c:pt idx="21">
                  <c:v>31956</c:v>
                </c:pt>
                <c:pt idx="22">
                  <c:v>32506</c:v>
                </c:pt>
                <c:pt idx="23">
                  <c:v>33056</c:v>
                </c:pt>
                <c:pt idx="24">
                  <c:v>33606</c:v>
                </c:pt>
                <c:pt idx="25">
                  <c:v>34156</c:v>
                </c:pt>
              </c:numCache>
            </c:numRef>
          </c:val>
          <c:extLst>
            <c:ext xmlns:c16="http://schemas.microsoft.com/office/drawing/2014/chart" uri="{C3380CC4-5D6E-409C-BE32-E72D297353CC}">
              <c16:uniqueId val="{00000001-9789-46E2-974C-DAAA2D12BAB5}"/>
            </c:ext>
          </c:extLst>
        </c:ser>
        <c:dLbls>
          <c:showLegendKey val="0"/>
          <c:showVal val="0"/>
          <c:showCatName val="0"/>
          <c:showSerName val="0"/>
          <c:showPercent val="0"/>
          <c:showBubbleSize val="0"/>
        </c:dLbls>
        <c:axId val="356019064"/>
        <c:axId val="356026280"/>
      </c:areaChart>
      <c:catAx>
        <c:axId val="356019064"/>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356026280"/>
        <c:crosses val="autoZero"/>
        <c:auto val="1"/>
        <c:lblAlgn val="ctr"/>
        <c:lblOffset val="100"/>
        <c:noMultiLvlLbl val="0"/>
      </c:catAx>
      <c:valAx>
        <c:axId val="35602628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356019064"/>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legend>
    <c:plotVisOnly val="1"/>
    <c:dispBlanksAs val="zero"/>
    <c:showDLblsOverMax val="0"/>
  </c:chart>
  <c:spPr>
    <a:solidFill>
      <a:schemeClr val="bg1"/>
    </a:solidFill>
    <a:ln w="9525" cap="flat" cmpd="sng" algn="ctr">
      <a:noFill/>
      <a:round/>
    </a:ln>
    <a:effectLst/>
  </c:spPr>
  <c:txPr>
    <a:bodyPr/>
    <a:lstStyle/>
    <a:p>
      <a:pPr>
        <a:defRPr>
          <a:latin typeface="Arial" panose="020B0604020202020204" pitchFamily="34" charset="0"/>
          <a:cs typeface="Arial" panose="020B0604020202020204" pitchFamily="34" charset="0"/>
        </a:defRPr>
      </a:pPr>
      <a:endParaRPr lang="da-DK"/>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da-DK">
                <a:solidFill>
                  <a:sysClr val="windowText" lastClr="000000"/>
                </a:solidFill>
              </a:rPr>
              <a:t>Samlet landvind (MW, ultimo år)</a:t>
            </a: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da-DK"/>
        </a:p>
      </c:txPr>
    </c:title>
    <c:autoTitleDeleted val="0"/>
    <c:plotArea>
      <c:layout/>
      <c:areaChart>
        <c:grouping val="stacked"/>
        <c:varyColors val="0"/>
        <c:ser>
          <c:idx val="0"/>
          <c:order val="0"/>
          <c:tx>
            <c:strRef>
              <c:f>'VE-kapaciteter - Ultimo'!$H$27</c:f>
              <c:strCache>
                <c:ptCount val="1"/>
                <c:pt idx="0">
                  <c:v>Eksisterende</c:v>
                </c:pt>
              </c:strCache>
            </c:strRef>
          </c:tx>
          <c:spPr>
            <a:solidFill>
              <a:schemeClr val="accent1"/>
            </a:solidFill>
            <a:ln>
              <a:noFill/>
            </a:ln>
            <a:effectLst/>
          </c:spPr>
          <c:cat>
            <c:numRef>
              <c:f>'VE-kapaciteter - Ultimo'!$G$29:$G$54</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numCache>
            </c:numRef>
          </c:cat>
          <c:val>
            <c:numRef>
              <c:f>'VE-kapaciteter - Ultimo'!$H$29:$H$54</c:f>
              <c:numCache>
                <c:formatCode>_-* #,##0_-;\-* #,##0_-;_-* "-"??_-;_-@_-</c:formatCode>
                <c:ptCount val="26"/>
                <c:pt idx="0">
                  <c:v>4605.1000000000004</c:v>
                </c:pt>
                <c:pt idx="1">
                  <c:v>4558.57</c:v>
                </c:pt>
                <c:pt idx="2">
                  <c:v>4440.72</c:v>
                </c:pt>
                <c:pt idx="3">
                  <c:v>4420.29</c:v>
                </c:pt>
                <c:pt idx="4">
                  <c:v>4390.6400000000003</c:v>
                </c:pt>
                <c:pt idx="5">
                  <c:v>4350.6899999999996</c:v>
                </c:pt>
                <c:pt idx="6">
                  <c:v>4270.46</c:v>
                </c:pt>
                <c:pt idx="7">
                  <c:v>4170.09</c:v>
                </c:pt>
                <c:pt idx="8">
                  <c:v>4020.17</c:v>
                </c:pt>
                <c:pt idx="9">
                  <c:v>3819.59</c:v>
                </c:pt>
                <c:pt idx="10">
                  <c:v>3464.66</c:v>
                </c:pt>
                <c:pt idx="11">
                  <c:v>3161.14</c:v>
                </c:pt>
                <c:pt idx="12">
                  <c:v>2817.04</c:v>
                </c:pt>
                <c:pt idx="13">
                  <c:v>2285.73</c:v>
                </c:pt>
                <c:pt idx="14">
                  <c:v>1991.77</c:v>
                </c:pt>
                <c:pt idx="15">
                  <c:v>1457.49</c:v>
                </c:pt>
                <c:pt idx="16">
                  <c:v>1194.8800000000001</c:v>
                </c:pt>
                <c:pt idx="17">
                  <c:v>735.72</c:v>
                </c:pt>
                <c:pt idx="18">
                  <c:v>530.76</c:v>
                </c:pt>
                <c:pt idx="19">
                  <c:v>526.29</c:v>
                </c:pt>
                <c:pt idx="20">
                  <c:v>526.23</c:v>
                </c:pt>
                <c:pt idx="21">
                  <c:v>509.18</c:v>
                </c:pt>
                <c:pt idx="22">
                  <c:v>322.83</c:v>
                </c:pt>
                <c:pt idx="23">
                  <c:v>166.98</c:v>
                </c:pt>
                <c:pt idx="24">
                  <c:v>34.880000000000003</c:v>
                </c:pt>
              </c:numCache>
            </c:numRef>
          </c:val>
          <c:extLst>
            <c:ext xmlns:c16="http://schemas.microsoft.com/office/drawing/2014/chart" uri="{C3380CC4-5D6E-409C-BE32-E72D297353CC}">
              <c16:uniqueId val="{00000000-6C71-4204-93A8-703AD46BF6CA}"/>
            </c:ext>
          </c:extLst>
        </c:ser>
        <c:ser>
          <c:idx val="1"/>
          <c:order val="1"/>
          <c:tx>
            <c:strRef>
              <c:f>'VE-kapaciteter - Ultimo'!$I$27</c:f>
              <c:strCache>
                <c:ptCount val="1"/>
                <c:pt idx="0">
                  <c:v>Nye</c:v>
                </c:pt>
              </c:strCache>
            </c:strRef>
          </c:tx>
          <c:spPr>
            <a:solidFill>
              <a:schemeClr val="accent2"/>
            </a:solidFill>
            <a:ln>
              <a:noFill/>
            </a:ln>
            <a:effectLst/>
          </c:spPr>
          <c:cat>
            <c:numRef>
              <c:f>'VE-kapaciteter - Ultimo'!$G$29:$G$54</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numCache>
            </c:numRef>
          </c:cat>
          <c:val>
            <c:numRef>
              <c:f>'VE-kapaciteter - Ultimo'!$I$29:$I$54</c:f>
              <c:numCache>
                <c:formatCode>_-* #,##0_-;\-* #,##0_-;_-* "-"??_-;_-@_-</c:formatCode>
                <c:ptCount val="26"/>
                <c:pt idx="0">
                  <c:v>411</c:v>
                </c:pt>
                <c:pt idx="1">
                  <c:v>607.20000000000005</c:v>
                </c:pt>
                <c:pt idx="2">
                  <c:v>841.2</c:v>
                </c:pt>
                <c:pt idx="3">
                  <c:v>1281.2</c:v>
                </c:pt>
                <c:pt idx="4">
                  <c:v>1721.2</c:v>
                </c:pt>
                <c:pt idx="5">
                  <c:v>2161.1999999999998</c:v>
                </c:pt>
                <c:pt idx="6">
                  <c:v>2311.1999999999998</c:v>
                </c:pt>
                <c:pt idx="7">
                  <c:v>2461.1999999999998</c:v>
                </c:pt>
                <c:pt idx="8">
                  <c:v>2611.1999999999998</c:v>
                </c:pt>
                <c:pt idx="9">
                  <c:v>2761.2</c:v>
                </c:pt>
                <c:pt idx="10">
                  <c:v>2911.2</c:v>
                </c:pt>
                <c:pt idx="11">
                  <c:v>3061.2</c:v>
                </c:pt>
                <c:pt idx="12">
                  <c:v>3211.2</c:v>
                </c:pt>
                <c:pt idx="13">
                  <c:v>3361.2</c:v>
                </c:pt>
                <c:pt idx="14">
                  <c:v>3511.2</c:v>
                </c:pt>
                <c:pt idx="15">
                  <c:v>3661.2</c:v>
                </c:pt>
                <c:pt idx="16">
                  <c:v>3811.2</c:v>
                </c:pt>
                <c:pt idx="17">
                  <c:v>3961.2</c:v>
                </c:pt>
                <c:pt idx="18">
                  <c:v>4111.2</c:v>
                </c:pt>
                <c:pt idx="19">
                  <c:v>4261.2</c:v>
                </c:pt>
                <c:pt idx="20">
                  <c:v>4411.2</c:v>
                </c:pt>
                <c:pt idx="21">
                  <c:v>4561.2</c:v>
                </c:pt>
                <c:pt idx="22">
                  <c:v>4711.2</c:v>
                </c:pt>
                <c:pt idx="23">
                  <c:v>4861.2</c:v>
                </c:pt>
                <c:pt idx="24">
                  <c:v>5011.2</c:v>
                </c:pt>
              </c:numCache>
            </c:numRef>
          </c:val>
          <c:extLst>
            <c:ext xmlns:c16="http://schemas.microsoft.com/office/drawing/2014/chart" uri="{C3380CC4-5D6E-409C-BE32-E72D297353CC}">
              <c16:uniqueId val="{00000001-6C71-4204-93A8-703AD46BF6CA}"/>
            </c:ext>
          </c:extLst>
        </c:ser>
        <c:ser>
          <c:idx val="2"/>
          <c:order val="2"/>
          <c:tx>
            <c:strRef>
              <c:f>'VE-kapaciteter - Ultimo'!$J$27</c:f>
              <c:strCache>
                <c:ptCount val="1"/>
                <c:pt idx="0">
                  <c:v>Husstand</c:v>
                </c:pt>
              </c:strCache>
            </c:strRef>
          </c:tx>
          <c:spPr>
            <a:solidFill>
              <a:schemeClr val="accent3"/>
            </a:solidFill>
            <a:ln>
              <a:noFill/>
            </a:ln>
            <a:effectLst/>
          </c:spPr>
          <c:cat>
            <c:numRef>
              <c:f>'VE-kapaciteter - Ultimo'!$G$29:$G$54</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numCache>
            </c:numRef>
          </c:cat>
          <c:val>
            <c:numRef>
              <c:f>'VE-kapaciteter - Ultimo'!$J$29:$J$54</c:f>
              <c:numCache>
                <c:formatCode>_-* #,##0_-;\-* #,##0_-;_-* "-"??_-;_-@_-</c:formatCode>
                <c:ptCount val="26"/>
                <c:pt idx="0">
                  <c:v>22.4</c:v>
                </c:pt>
                <c:pt idx="1">
                  <c:v>22.5</c:v>
                </c:pt>
                <c:pt idx="2">
                  <c:v>22.6</c:v>
                </c:pt>
                <c:pt idx="3">
                  <c:v>22.7</c:v>
                </c:pt>
                <c:pt idx="4">
                  <c:v>22.8</c:v>
                </c:pt>
                <c:pt idx="5">
                  <c:v>22.9</c:v>
                </c:pt>
                <c:pt idx="6">
                  <c:v>23</c:v>
                </c:pt>
                <c:pt idx="7">
                  <c:v>23.1</c:v>
                </c:pt>
                <c:pt idx="8">
                  <c:v>23.2</c:v>
                </c:pt>
                <c:pt idx="9">
                  <c:v>23.3</c:v>
                </c:pt>
                <c:pt idx="10">
                  <c:v>23.4</c:v>
                </c:pt>
                <c:pt idx="11">
                  <c:v>23.5</c:v>
                </c:pt>
                <c:pt idx="12">
                  <c:v>23.6</c:v>
                </c:pt>
                <c:pt idx="13">
                  <c:v>23.7</c:v>
                </c:pt>
                <c:pt idx="14">
                  <c:v>23.8</c:v>
                </c:pt>
                <c:pt idx="15">
                  <c:v>23.9</c:v>
                </c:pt>
                <c:pt idx="16">
                  <c:v>24</c:v>
                </c:pt>
                <c:pt idx="17">
                  <c:v>24.1</c:v>
                </c:pt>
                <c:pt idx="18">
                  <c:v>24.2</c:v>
                </c:pt>
                <c:pt idx="19">
                  <c:v>24.3</c:v>
                </c:pt>
                <c:pt idx="20">
                  <c:v>24.4</c:v>
                </c:pt>
                <c:pt idx="21">
                  <c:v>24.5</c:v>
                </c:pt>
                <c:pt idx="22">
                  <c:v>24.6</c:v>
                </c:pt>
                <c:pt idx="23">
                  <c:v>24.7</c:v>
                </c:pt>
                <c:pt idx="24">
                  <c:v>24.8</c:v>
                </c:pt>
              </c:numCache>
            </c:numRef>
          </c:val>
          <c:extLst>
            <c:ext xmlns:c16="http://schemas.microsoft.com/office/drawing/2014/chart" uri="{C3380CC4-5D6E-409C-BE32-E72D297353CC}">
              <c16:uniqueId val="{00000002-6C71-4204-93A8-703AD46BF6CA}"/>
            </c:ext>
          </c:extLst>
        </c:ser>
        <c:ser>
          <c:idx val="3"/>
          <c:order val="3"/>
          <c:tx>
            <c:strRef>
              <c:f>'VE-kapaciteter - Ultimo'!$K$27</c:f>
              <c:strCache>
                <c:ptCount val="1"/>
                <c:pt idx="0">
                  <c:v>Testcentre</c:v>
                </c:pt>
              </c:strCache>
            </c:strRef>
          </c:tx>
          <c:spPr>
            <a:solidFill>
              <a:schemeClr val="accent4"/>
            </a:solidFill>
            <a:ln>
              <a:noFill/>
            </a:ln>
            <a:effectLst/>
          </c:spPr>
          <c:cat>
            <c:numRef>
              <c:f>'VE-kapaciteter - Ultimo'!$G$29:$G$54</c:f>
              <c:numCache>
                <c:formatCode>General</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numCache>
            </c:numRef>
          </c:cat>
          <c:val>
            <c:numRef>
              <c:f>'VE-kapaciteter - Ultimo'!$K$29:$K$54</c:f>
              <c:numCache>
                <c:formatCode>_-* #,##0_-;\-* #,##0_-;_-* "-"??_-;_-@_-</c:formatCode>
                <c:ptCount val="26"/>
                <c:pt idx="0">
                  <c:v>110</c:v>
                </c:pt>
                <c:pt idx="1">
                  <c:v>150</c:v>
                </c:pt>
                <c:pt idx="2">
                  <c:v>310</c:v>
                </c:pt>
                <c:pt idx="3">
                  <c:v>310</c:v>
                </c:pt>
                <c:pt idx="4">
                  <c:v>310</c:v>
                </c:pt>
                <c:pt idx="5">
                  <c:v>350</c:v>
                </c:pt>
                <c:pt idx="6">
                  <c:v>380</c:v>
                </c:pt>
                <c:pt idx="7">
                  <c:v>380</c:v>
                </c:pt>
                <c:pt idx="8">
                  <c:v>380</c:v>
                </c:pt>
                <c:pt idx="9">
                  <c:v>380</c:v>
                </c:pt>
                <c:pt idx="10">
                  <c:v>380</c:v>
                </c:pt>
                <c:pt idx="11">
                  <c:v>380</c:v>
                </c:pt>
                <c:pt idx="12">
                  <c:v>380</c:v>
                </c:pt>
                <c:pt idx="13">
                  <c:v>380</c:v>
                </c:pt>
                <c:pt idx="14">
                  <c:v>380</c:v>
                </c:pt>
                <c:pt idx="15">
                  <c:v>420</c:v>
                </c:pt>
                <c:pt idx="16">
                  <c:v>420</c:v>
                </c:pt>
                <c:pt idx="17">
                  <c:v>420</c:v>
                </c:pt>
                <c:pt idx="18">
                  <c:v>420</c:v>
                </c:pt>
                <c:pt idx="19">
                  <c:v>420</c:v>
                </c:pt>
                <c:pt idx="20">
                  <c:v>420</c:v>
                </c:pt>
                <c:pt idx="21">
                  <c:v>420</c:v>
                </c:pt>
                <c:pt idx="22">
                  <c:v>420</c:v>
                </c:pt>
                <c:pt idx="23">
                  <c:v>420</c:v>
                </c:pt>
                <c:pt idx="24">
                  <c:v>420</c:v>
                </c:pt>
              </c:numCache>
            </c:numRef>
          </c:val>
          <c:extLst>
            <c:ext xmlns:c16="http://schemas.microsoft.com/office/drawing/2014/chart" uri="{C3380CC4-5D6E-409C-BE32-E72D297353CC}">
              <c16:uniqueId val="{00000003-6C71-4204-93A8-703AD46BF6CA}"/>
            </c:ext>
          </c:extLst>
        </c:ser>
        <c:dLbls>
          <c:showLegendKey val="0"/>
          <c:showVal val="0"/>
          <c:showCatName val="0"/>
          <c:showSerName val="0"/>
          <c:showPercent val="0"/>
          <c:showBubbleSize val="0"/>
        </c:dLbls>
        <c:axId val="356008568"/>
        <c:axId val="356015128"/>
      </c:areaChart>
      <c:catAx>
        <c:axId val="356008568"/>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356015128"/>
        <c:crosses val="autoZero"/>
        <c:auto val="1"/>
        <c:lblAlgn val="ctr"/>
        <c:lblOffset val="100"/>
        <c:noMultiLvlLbl val="0"/>
      </c:catAx>
      <c:valAx>
        <c:axId val="35601512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356008568"/>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legend>
    <c:plotVisOnly val="1"/>
    <c:dispBlanksAs val="zero"/>
    <c:showDLblsOverMax val="0"/>
  </c:chart>
  <c:spPr>
    <a:solidFill>
      <a:schemeClr val="bg1"/>
    </a:solidFill>
    <a:ln w="9525" cap="flat" cmpd="sng" algn="ctr">
      <a:noFill/>
      <a:round/>
    </a:ln>
    <a:effectLst/>
  </c:spPr>
  <c:txPr>
    <a:bodyPr/>
    <a:lstStyle/>
    <a:p>
      <a:pPr>
        <a:defRPr>
          <a:latin typeface="Arial" panose="020B0604020202020204" pitchFamily="34" charset="0"/>
          <a:cs typeface="Arial" panose="020B0604020202020204" pitchFamily="34" charset="0"/>
        </a:defRPr>
      </a:pPr>
      <a:endParaRPr lang="da-DK"/>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da-DK">
                <a:solidFill>
                  <a:sysClr val="windowText" lastClr="000000"/>
                </a:solidFill>
              </a:rPr>
              <a:t>Samlet havvind (MW, ultimo) år</a:t>
            </a: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da-DK"/>
        </a:p>
      </c:txPr>
    </c:title>
    <c:autoTitleDeleted val="0"/>
    <c:plotArea>
      <c:layout/>
      <c:areaChart>
        <c:grouping val="stacked"/>
        <c:varyColors val="0"/>
        <c:ser>
          <c:idx val="0"/>
          <c:order val="0"/>
          <c:tx>
            <c:strRef>
              <c:f>'VE-kapaciteter - Ultimo'!$O$27</c:f>
              <c:strCache>
                <c:ptCount val="1"/>
                <c:pt idx="0">
                  <c:v>Eksisterende</c:v>
                </c:pt>
              </c:strCache>
            </c:strRef>
          </c:tx>
          <c:spPr>
            <a:solidFill>
              <a:schemeClr val="accent1"/>
            </a:solidFill>
            <a:ln>
              <a:noFill/>
            </a:ln>
            <a:effectLst/>
          </c:spPr>
          <c:cat>
            <c:numRef>
              <c:f>'VE-kapaciteter - Ultimo'!$N$28:$N$53</c:f>
              <c:numCache>
                <c:formatCode>General</c:formatCode>
                <c:ptCount val="26"/>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numCache>
            </c:numRef>
          </c:cat>
          <c:val>
            <c:numRef>
              <c:f>'VE-kapaciteter - Ultimo'!$O$28:$O$53</c:f>
              <c:numCache>
                <c:formatCode>_-* #,##0_-;\-* #,##0_-;_-* "-"??_-;_-@_-</c:formatCode>
                <c:ptCount val="26"/>
                <c:pt idx="0">
                  <c:v>2655.5999999999995</c:v>
                </c:pt>
                <c:pt idx="1">
                  <c:v>2655.5999999999995</c:v>
                </c:pt>
                <c:pt idx="2">
                  <c:v>2655.5999999999995</c:v>
                </c:pt>
                <c:pt idx="3">
                  <c:v>2655.5999999999995</c:v>
                </c:pt>
                <c:pt idx="4">
                  <c:v>2655.5999999999995</c:v>
                </c:pt>
                <c:pt idx="5">
                  <c:v>2655.5999999999995</c:v>
                </c:pt>
                <c:pt idx="6">
                  <c:v>2655.5999999999995</c:v>
                </c:pt>
                <c:pt idx="7">
                  <c:v>2655.5999999999995</c:v>
                </c:pt>
                <c:pt idx="8">
                  <c:v>2655.5999999999995</c:v>
                </c:pt>
                <c:pt idx="9">
                  <c:v>2655.5999999999995</c:v>
                </c:pt>
                <c:pt idx="10">
                  <c:v>2655.5999999999995</c:v>
                </c:pt>
                <c:pt idx="11">
                  <c:v>2655.5999999999995</c:v>
                </c:pt>
                <c:pt idx="12">
                  <c:v>2655.5999999999995</c:v>
                </c:pt>
                <c:pt idx="13">
                  <c:v>2655.5999999999995</c:v>
                </c:pt>
                <c:pt idx="14">
                  <c:v>2655.5999999999995</c:v>
                </c:pt>
                <c:pt idx="15">
                  <c:v>2655.5999999999995</c:v>
                </c:pt>
                <c:pt idx="16">
                  <c:v>2655.5999999999995</c:v>
                </c:pt>
                <c:pt idx="17">
                  <c:v>2655.5999999999995</c:v>
                </c:pt>
                <c:pt idx="18">
                  <c:v>2655.5999999999995</c:v>
                </c:pt>
                <c:pt idx="19">
                  <c:v>2655.5999999999995</c:v>
                </c:pt>
                <c:pt idx="20">
                  <c:v>2655.5999999999995</c:v>
                </c:pt>
                <c:pt idx="21">
                  <c:v>2655.5999999999995</c:v>
                </c:pt>
                <c:pt idx="22">
                  <c:v>2655.5999999999995</c:v>
                </c:pt>
                <c:pt idx="23">
                  <c:v>2655.5999999999995</c:v>
                </c:pt>
                <c:pt idx="24">
                  <c:v>2655.5999999999995</c:v>
                </c:pt>
                <c:pt idx="25">
                  <c:v>2655.5999999999995</c:v>
                </c:pt>
              </c:numCache>
            </c:numRef>
          </c:val>
          <c:extLst>
            <c:ext xmlns:c16="http://schemas.microsoft.com/office/drawing/2014/chart" uri="{C3380CC4-5D6E-409C-BE32-E72D297353CC}">
              <c16:uniqueId val="{00000000-AA8B-4507-9264-B90E0420ED47}"/>
            </c:ext>
          </c:extLst>
        </c:ser>
        <c:ser>
          <c:idx val="1"/>
          <c:order val="1"/>
          <c:tx>
            <c:strRef>
              <c:f>'VE-kapaciteter - Ultimo'!$P$27</c:f>
              <c:strCache>
                <c:ptCount val="1"/>
                <c:pt idx="0">
                  <c:v>Nye</c:v>
                </c:pt>
              </c:strCache>
            </c:strRef>
          </c:tx>
          <c:spPr>
            <a:solidFill>
              <a:schemeClr val="accent2"/>
            </a:solidFill>
            <a:ln>
              <a:noFill/>
            </a:ln>
            <a:effectLst/>
          </c:spPr>
          <c:cat>
            <c:numRef>
              <c:f>'VE-kapaciteter - Ultimo'!$N$28:$N$53</c:f>
              <c:numCache>
                <c:formatCode>General</c:formatCode>
                <c:ptCount val="26"/>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numCache>
            </c:numRef>
          </c:cat>
          <c:val>
            <c:numRef>
              <c:f>'VE-kapaciteter - Ultimo'!$P$28:$P$53</c:f>
              <c:numCache>
                <c:formatCode>_-* #,##0_-;\-* #,##0_-;_-* "-"??_-;_-@_-</c:formatCode>
                <c:ptCount val="26"/>
                <c:pt idx="0">
                  <c:v>0</c:v>
                </c:pt>
                <c:pt idx="1">
                  <c:v>0</c:v>
                </c:pt>
                <c:pt idx="2">
                  <c:v>1080</c:v>
                </c:pt>
                <c:pt idx="3">
                  <c:v>1512.5</c:v>
                </c:pt>
                <c:pt idx="4">
                  <c:v>1512.5</c:v>
                </c:pt>
                <c:pt idx="5">
                  <c:v>1512.5</c:v>
                </c:pt>
                <c:pt idx="6">
                  <c:v>7612.5</c:v>
                </c:pt>
                <c:pt idx="7">
                  <c:v>7612.5</c:v>
                </c:pt>
                <c:pt idx="8">
                  <c:v>9612.5</c:v>
                </c:pt>
                <c:pt idx="9">
                  <c:v>10700.728999999999</c:v>
                </c:pt>
                <c:pt idx="10">
                  <c:v>11788.958000000001</c:v>
                </c:pt>
                <c:pt idx="11">
                  <c:v>12877.189</c:v>
                </c:pt>
                <c:pt idx="12">
                  <c:v>13965.418</c:v>
                </c:pt>
                <c:pt idx="13">
                  <c:v>15053.647000000001</c:v>
                </c:pt>
                <c:pt idx="14">
                  <c:v>16141.876</c:v>
                </c:pt>
                <c:pt idx="15">
                  <c:v>17230.106</c:v>
                </c:pt>
                <c:pt idx="16">
                  <c:v>18318.334999999999</c:v>
                </c:pt>
                <c:pt idx="17">
                  <c:v>19406.564999999999</c:v>
                </c:pt>
                <c:pt idx="18">
                  <c:v>20494.794000000002</c:v>
                </c:pt>
                <c:pt idx="19">
                  <c:v>21583.024000000001</c:v>
                </c:pt>
                <c:pt idx="20">
                  <c:v>22671.253000000001</c:v>
                </c:pt>
                <c:pt idx="21">
                  <c:v>23759.482</c:v>
                </c:pt>
                <c:pt idx="22">
                  <c:v>24847.710999999999</c:v>
                </c:pt>
                <c:pt idx="23">
                  <c:v>25935.941999999999</c:v>
                </c:pt>
                <c:pt idx="24">
                  <c:v>27024.171000000002</c:v>
                </c:pt>
                <c:pt idx="25">
                  <c:v>28112.400000000001</c:v>
                </c:pt>
              </c:numCache>
            </c:numRef>
          </c:val>
          <c:extLst>
            <c:ext xmlns:c16="http://schemas.microsoft.com/office/drawing/2014/chart" uri="{C3380CC4-5D6E-409C-BE32-E72D297353CC}">
              <c16:uniqueId val="{00000001-AA8B-4507-9264-B90E0420ED47}"/>
            </c:ext>
          </c:extLst>
        </c:ser>
        <c:ser>
          <c:idx val="2"/>
          <c:order val="2"/>
          <c:tx>
            <c:strRef>
              <c:f>'VE-kapaciteter - Ultimo'!$Q$27</c:f>
              <c:strCache>
                <c:ptCount val="1"/>
                <c:pt idx="0">
                  <c:v>Energiøer</c:v>
                </c:pt>
              </c:strCache>
            </c:strRef>
          </c:tx>
          <c:spPr>
            <a:solidFill>
              <a:schemeClr val="accent3"/>
            </a:solidFill>
            <a:ln>
              <a:noFill/>
            </a:ln>
            <a:effectLst/>
          </c:spPr>
          <c:cat>
            <c:numRef>
              <c:f>'VE-kapaciteter - Ultimo'!$N$28:$N$53</c:f>
              <c:numCache>
                <c:formatCode>General</c:formatCode>
                <c:ptCount val="26"/>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numCache>
            </c:numRef>
          </c:cat>
          <c:val>
            <c:numRef>
              <c:f>'VE-kapaciteter - Ultimo'!$Q$28:$Q$53</c:f>
              <c:numCache>
                <c:formatCode>_-* #,##0_-;\-* #,##0_-;_-* "-"??_-;_-@_-</c:formatCode>
                <c:ptCount val="26"/>
                <c:pt idx="0">
                  <c:v>0</c:v>
                </c:pt>
                <c:pt idx="1">
                  <c:v>0</c:v>
                </c:pt>
                <c:pt idx="2">
                  <c:v>0</c:v>
                </c:pt>
                <c:pt idx="3">
                  <c:v>0</c:v>
                </c:pt>
                <c:pt idx="4">
                  <c:v>0</c:v>
                </c:pt>
                <c:pt idx="5">
                  <c:v>0</c:v>
                </c:pt>
                <c:pt idx="6">
                  <c:v>3000</c:v>
                </c:pt>
                <c:pt idx="7">
                  <c:v>3000</c:v>
                </c:pt>
                <c:pt idx="8">
                  <c:v>3400</c:v>
                </c:pt>
                <c:pt idx="9">
                  <c:v>3400</c:v>
                </c:pt>
                <c:pt idx="10">
                  <c:v>3400</c:v>
                </c:pt>
                <c:pt idx="11">
                  <c:v>7400</c:v>
                </c:pt>
                <c:pt idx="12">
                  <c:v>7400</c:v>
                </c:pt>
                <c:pt idx="13">
                  <c:v>10400</c:v>
                </c:pt>
                <c:pt idx="14">
                  <c:v>10400</c:v>
                </c:pt>
                <c:pt idx="15">
                  <c:v>13400</c:v>
                </c:pt>
                <c:pt idx="16">
                  <c:v>13400</c:v>
                </c:pt>
                <c:pt idx="17">
                  <c:v>13400</c:v>
                </c:pt>
                <c:pt idx="18">
                  <c:v>13400</c:v>
                </c:pt>
                <c:pt idx="19">
                  <c:v>13400</c:v>
                </c:pt>
                <c:pt idx="20">
                  <c:v>13400</c:v>
                </c:pt>
                <c:pt idx="21">
                  <c:v>13400</c:v>
                </c:pt>
                <c:pt idx="22">
                  <c:v>13400</c:v>
                </c:pt>
                <c:pt idx="23">
                  <c:v>13400</c:v>
                </c:pt>
                <c:pt idx="24">
                  <c:v>13400</c:v>
                </c:pt>
                <c:pt idx="25">
                  <c:v>13400</c:v>
                </c:pt>
              </c:numCache>
            </c:numRef>
          </c:val>
          <c:extLst>
            <c:ext xmlns:c16="http://schemas.microsoft.com/office/drawing/2014/chart" uri="{C3380CC4-5D6E-409C-BE32-E72D297353CC}">
              <c16:uniqueId val="{00000002-AA8B-4507-9264-B90E0420ED47}"/>
            </c:ext>
          </c:extLst>
        </c:ser>
        <c:dLbls>
          <c:showLegendKey val="0"/>
          <c:showVal val="0"/>
          <c:showCatName val="0"/>
          <c:showSerName val="0"/>
          <c:showPercent val="0"/>
          <c:showBubbleSize val="0"/>
        </c:dLbls>
        <c:axId val="492372360"/>
        <c:axId val="492365144"/>
      </c:areaChart>
      <c:catAx>
        <c:axId val="492372360"/>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492365144"/>
        <c:crosses val="autoZero"/>
        <c:auto val="1"/>
        <c:lblAlgn val="ctr"/>
        <c:lblOffset val="100"/>
        <c:noMultiLvlLbl val="0"/>
      </c:catAx>
      <c:valAx>
        <c:axId val="49236514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492372360"/>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legend>
    <c:plotVisOnly val="1"/>
    <c:dispBlanksAs val="zero"/>
    <c:showDLblsOverMax val="0"/>
  </c:chart>
  <c:spPr>
    <a:solidFill>
      <a:schemeClr val="bg1"/>
    </a:solidFill>
    <a:ln w="9525" cap="flat" cmpd="sng" algn="ctr">
      <a:noFill/>
      <a:round/>
    </a:ln>
    <a:effectLst/>
  </c:spPr>
  <c:txPr>
    <a:bodyPr/>
    <a:lstStyle/>
    <a:p>
      <a:pPr>
        <a:defRPr>
          <a:latin typeface="Arial" panose="020B0604020202020204" pitchFamily="34" charset="0"/>
          <a:cs typeface="Arial" panose="020B0604020202020204" pitchFamily="34" charset="0"/>
        </a:defRPr>
      </a:pPr>
      <a:endParaRPr lang="da-DK"/>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da-DK">
                <a:solidFill>
                  <a:sysClr val="windowText" lastClr="000000"/>
                </a:solidFill>
              </a:rPr>
              <a:t>Samlet PtX elkapacitet (MW, ultimo år)</a:t>
            </a: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da-DK"/>
        </a:p>
      </c:txPr>
    </c:title>
    <c:autoTitleDeleted val="0"/>
    <c:plotArea>
      <c:layout/>
      <c:areaChart>
        <c:grouping val="stacked"/>
        <c:varyColors val="0"/>
        <c:ser>
          <c:idx val="1"/>
          <c:order val="0"/>
          <c:tx>
            <c:strRef>
              <c:f>'PtX-kapacitet - Ultimo'!$C$27</c:f>
              <c:strCache>
                <c:ptCount val="1"/>
                <c:pt idx="0">
                  <c:v>Vestdanmark (DK1)</c:v>
                </c:pt>
              </c:strCache>
            </c:strRef>
          </c:tx>
          <c:spPr>
            <a:solidFill>
              <a:schemeClr val="accent2"/>
            </a:solidFill>
            <a:ln>
              <a:noFill/>
            </a:ln>
            <a:effectLst/>
          </c:spPr>
          <c:cat>
            <c:numRef>
              <c:f>'PtX-kapacitet - Ultimo'!$B$28:$B$53</c:f>
              <c:numCache>
                <c:formatCode>General</c:formatCode>
                <c:ptCount val="26"/>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numCache>
            </c:numRef>
          </c:cat>
          <c:val>
            <c:numRef>
              <c:f>'PtX-kapacitet - Ultimo'!$C$28:$C$53</c:f>
              <c:numCache>
                <c:formatCode>_-* #,##0_-;\-* #,##0_-;_-* "-"??_-;_-@_-</c:formatCode>
                <c:ptCount val="26"/>
                <c:pt idx="0">
                  <c:v>77</c:v>
                </c:pt>
                <c:pt idx="1">
                  <c:v>539</c:v>
                </c:pt>
                <c:pt idx="2">
                  <c:v>638.5</c:v>
                </c:pt>
                <c:pt idx="3">
                  <c:v>1752</c:v>
                </c:pt>
                <c:pt idx="4">
                  <c:v>2476.5</c:v>
                </c:pt>
                <c:pt idx="5">
                  <c:v>2476.5</c:v>
                </c:pt>
                <c:pt idx="6">
                  <c:v>4633.5</c:v>
                </c:pt>
                <c:pt idx="7">
                  <c:v>4633.5</c:v>
                </c:pt>
                <c:pt idx="8">
                  <c:v>6233.5</c:v>
                </c:pt>
                <c:pt idx="9">
                  <c:v>6777.03</c:v>
                </c:pt>
                <c:pt idx="10">
                  <c:v>7320.57</c:v>
                </c:pt>
                <c:pt idx="11">
                  <c:v>7864.1</c:v>
                </c:pt>
                <c:pt idx="12">
                  <c:v>8407.64</c:v>
                </c:pt>
                <c:pt idx="13">
                  <c:v>8951.17</c:v>
                </c:pt>
                <c:pt idx="14">
                  <c:v>9494.7000000000007</c:v>
                </c:pt>
                <c:pt idx="15">
                  <c:v>10038.24</c:v>
                </c:pt>
                <c:pt idx="16">
                  <c:v>10581.77</c:v>
                </c:pt>
                <c:pt idx="17">
                  <c:v>11125.3</c:v>
                </c:pt>
                <c:pt idx="18">
                  <c:v>11668.84</c:v>
                </c:pt>
                <c:pt idx="19">
                  <c:v>12212.37</c:v>
                </c:pt>
                <c:pt idx="20">
                  <c:v>12755.91</c:v>
                </c:pt>
                <c:pt idx="21">
                  <c:v>13299.44</c:v>
                </c:pt>
                <c:pt idx="22">
                  <c:v>13842.97</c:v>
                </c:pt>
                <c:pt idx="23">
                  <c:v>14386.51</c:v>
                </c:pt>
                <c:pt idx="24">
                  <c:v>14930.04</c:v>
                </c:pt>
                <c:pt idx="25">
                  <c:v>15473.58</c:v>
                </c:pt>
              </c:numCache>
            </c:numRef>
          </c:val>
          <c:extLst>
            <c:ext xmlns:c16="http://schemas.microsoft.com/office/drawing/2014/chart" uri="{C3380CC4-5D6E-409C-BE32-E72D297353CC}">
              <c16:uniqueId val="{00000001-E864-491D-864C-98E136875E3D}"/>
            </c:ext>
          </c:extLst>
        </c:ser>
        <c:ser>
          <c:idx val="2"/>
          <c:order val="1"/>
          <c:tx>
            <c:strRef>
              <c:f>'PtX-kapacitet - Ultimo'!$D$27</c:f>
              <c:strCache>
                <c:ptCount val="1"/>
                <c:pt idx="0">
                  <c:v>Østdanmark (DK2)</c:v>
                </c:pt>
              </c:strCache>
            </c:strRef>
          </c:tx>
          <c:spPr>
            <a:solidFill>
              <a:schemeClr val="accent3"/>
            </a:solidFill>
            <a:ln>
              <a:noFill/>
            </a:ln>
            <a:effectLst/>
          </c:spPr>
          <c:cat>
            <c:numRef>
              <c:f>'PtX-kapacitet - Ultimo'!$B$28:$B$53</c:f>
              <c:numCache>
                <c:formatCode>General</c:formatCode>
                <c:ptCount val="26"/>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numCache>
            </c:numRef>
          </c:cat>
          <c:val>
            <c:numRef>
              <c:f>'PtX-kapacitet - Ultimo'!$D$28:$D$53</c:f>
              <c:numCache>
                <c:formatCode>_-* #,##0_-;\-* #,##0_-;_-* "-"??_-;_-@_-</c:formatCode>
                <c:ptCount val="26"/>
                <c:pt idx="0">
                  <c:v>5.5</c:v>
                </c:pt>
                <c:pt idx="1">
                  <c:v>15.5</c:v>
                </c:pt>
                <c:pt idx="2">
                  <c:v>155.5</c:v>
                </c:pt>
                <c:pt idx="3">
                  <c:v>225.5</c:v>
                </c:pt>
                <c:pt idx="4">
                  <c:v>225.5</c:v>
                </c:pt>
                <c:pt idx="5">
                  <c:v>295.5</c:v>
                </c:pt>
                <c:pt idx="6">
                  <c:v>395.5</c:v>
                </c:pt>
                <c:pt idx="7">
                  <c:v>895.5</c:v>
                </c:pt>
                <c:pt idx="8">
                  <c:v>1295.5</c:v>
                </c:pt>
                <c:pt idx="9">
                  <c:v>1295.5</c:v>
                </c:pt>
                <c:pt idx="10">
                  <c:v>1295.5</c:v>
                </c:pt>
                <c:pt idx="11">
                  <c:v>1295.5</c:v>
                </c:pt>
                <c:pt idx="12">
                  <c:v>1295.5</c:v>
                </c:pt>
                <c:pt idx="13">
                  <c:v>1295.5</c:v>
                </c:pt>
                <c:pt idx="14">
                  <c:v>1295.5</c:v>
                </c:pt>
                <c:pt idx="15">
                  <c:v>1295.5</c:v>
                </c:pt>
                <c:pt idx="16">
                  <c:v>1295.5</c:v>
                </c:pt>
                <c:pt idx="17">
                  <c:v>1295.5</c:v>
                </c:pt>
                <c:pt idx="18">
                  <c:v>1295.5</c:v>
                </c:pt>
                <c:pt idx="19">
                  <c:v>1295.5</c:v>
                </c:pt>
                <c:pt idx="20">
                  <c:v>1295.5</c:v>
                </c:pt>
                <c:pt idx="21">
                  <c:v>1295.5</c:v>
                </c:pt>
                <c:pt idx="22">
                  <c:v>1295.5</c:v>
                </c:pt>
                <c:pt idx="23">
                  <c:v>1295.5</c:v>
                </c:pt>
                <c:pt idx="24">
                  <c:v>1295.5</c:v>
                </c:pt>
                <c:pt idx="25">
                  <c:v>1295.5</c:v>
                </c:pt>
              </c:numCache>
            </c:numRef>
          </c:val>
          <c:extLst>
            <c:ext xmlns:c16="http://schemas.microsoft.com/office/drawing/2014/chart" uri="{C3380CC4-5D6E-409C-BE32-E72D297353CC}">
              <c16:uniqueId val="{00000002-E864-491D-864C-98E136875E3D}"/>
            </c:ext>
          </c:extLst>
        </c:ser>
        <c:ser>
          <c:idx val="3"/>
          <c:order val="2"/>
          <c:tx>
            <c:strRef>
              <c:f>'PtX-kapacitet - Ultimo'!$E$27</c:f>
              <c:strCache>
                <c:ptCount val="1"/>
                <c:pt idx="0">
                  <c:v>Energiø Nordsøen</c:v>
                </c:pt>
              </c:strCache>
            </c:strRef>
          </c:tx>
          <c:spPr>
            <a:solidFill>
              <a:schemeClr val="accent4"/>
            </a:solidFill>
            <a:ln w="25400">
              <a:noFill/>
            </a:ln>
            <a:effectLst/>
          </c:spPr>
          <c:cat>
            <c:numRef>
              <c:f>'PtX-kapacitet - Ultimo'!$B$28:$B$53</c:f>
              <c:numCache>
                <c:formatCode>General</c:formatCode>
                <c:ptCount val="26"/>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numCache>
            </c:numRef>
          </c:cat>
          <c:val>
            <c:numRef>
              <c:f>'PtX-kapacitet - Ultimo'!$E$28:$E$53</c:f>
              <c:numCache>
                <c:formatCode>_-* #,##0_-;\-* #,##0_-;_-* "-"??_-;_-@_-</c:formatCode>
                <c:ptCount val="26"/>
                <c:pt idx="0">
                  <c:v>0</c:v>
                </c:pt>
                <c:pt idx="1">
                  <c:v>0</c:v>
                </c:pt>
                <c:pt idx="2">
                  <c:v>0</c:v>
                </c:pt>
                <c:pt idx="3">
                  <c:v>0</c:v>
                </c:pt>
                <c:pt idx="4">
                  <c:v>0</c:v>
                </c:pt>
                <c:pt idx="5">
                  <c:v>0</c:v>
                </c:pt>
                <c:pt idx="6">
                  <c:v>0</c:v>
                </c:pt>
                <c:pt idx="7">
                  <c:v>0</c:v>
                </c:pt>
                <c:pt idx="8">
                  <c:v>0</c:v>
                </c:pt>
                <c:pt idx="9">
                  <c:v>0</c:v>
                </c:pt>
                <c:pt idx="10">
                  <c:v>0</c:v>
                </c:pt>
                <c:pt idx="11">
                  <c:v>0</c:v>
                </c:pt>
                <c:pt idx="12">
                  <c:v>0</c:v>
                </c:pt>
                <c:pt idx="13">
                  <c:v>3000</c:v>
                </c:pt>
                <c:pt idx="14">
                  <c:v>3000</c:v>
                </c:pt>
                <c:pt idx="15">
                  <c:v>6000</c:v>
                </c:pt>
                <c:pt idx="16">
                  <c:v>6000</c:v>
                </c:pt>
                <c:pt idx="17">
                  <c:v>6000</c:v>
                </c:pt>
                <c:pt idx="18">
                  <c:v>6000</c:v>
                </c:pt>
                <c:pt idx="19">
                  <c:v>6000</c:v>
                </c:pt>
                <c:pt idx="20">
                  <c:v>6000</c:v>
                </c:pt>
                <c:pt idx="21">
                  <c:v>6000</c:v>
                </c:pt>
                <c:pt idx="22">
                  <c:v>6000</c:v>
                </c:pt>
                <c:pt idx="23">
                  <c:v>6000</c:v>
                </c:pt>
                <c:pt idx="24">
                  <c:v>6000</c:v>
                </c:pt>
                <c:pt idx="25">
                  <c:v>6000</c:v>
                </c:pt>
              </c:numCache>
            </c:numRef>
          </c:val>
          <c:extLst>
            <c:ext xmlns:c16="http://schemas.microsoft.com/office/drawing/2014/chart" uri="{C3380CC4-5D6E-409C-BE32-E72D297353CC}">
              <c16:uniqueId val="{00000003-E864-491D-864C-98E136875E3D}"/>
            </c:ext>
          </c:extLst>
        </c:ser>
        <c:ser>
          <c:idx val="4"/>
          <c:order val="3"/>
          <c:tx>
            <c:strRef>
              <c:f>'PtX-kapacitet - Ultimo'!$F$27</c:f>
              <c:strCache>
                <c:ptCount val="1"/>
                <c:pt idx="0">
                  <c:v>Energi Bornholm</c:v>
                </c:pt>
              </c:strCache>
            </c:strRef>
          </c:tx>
          <c:spPr>
            <a:solidFill>
              <a:schemeClr val="accent5"/>
            </a:solidFill>
            <a:ln w="25400">
              <a:noFill/>
            </a:ln>
            <a:effectLst/>
          </c:spPr>
          <c:cat>
            <c:numRef>
              <c:f>'PtX-kapacitet - Ultimo'!$B$28:$B$53</c:f>
              <c:numCache>
                <c:formatCode>General</c:formatCode>
                <c:ptCount val="26"/>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numCache>
            </c:numRef>
          </c:cat>
          <c:val>
            <c:numRef>
              <c:f>'PtX-kapacitet - Ultimo'!$F$28:$F$53</c:f>
              <c:numCache>
                <c:formatCode>_-* #,##0_-;\-* #,##0_-;_-* "-"??_-;_-@_-</c:formatCode>
                <c:ptCount val="26"/>
                <c:pt idx="0">
                  <c:v>0</c:v>
                </c:pt>
                <c:pt idx="1">
                  <c:v>0</c:v>
                </c:pt>
                <c:pt idx="2">
                  <c:v>0</c:v>
                </c:pt>
                <c:pt idx="3">
                  <c:v>0</c:v>
                </c:pt>
                <c:pt idx="4">
                  <c:v>0</c:v>
                </c:pt>
                <c:pt idx="5">
                  <c:v>0</c:v>
                </c:pt>
                <c:pt idx="6">
                  <c:v>0</c:v>
                </c:pt>
                <c:pt idx="7">
                  <c:v>0</c:v>
                </c:pt>
                <c:pt idx="8">
                  <c:v>400</c:v>
                </c:pt>
                <c:pt idx="9">
                  <c:v>400</c:v>
                </c:pt>
                <c:pt idx="10">
                  <c:v>400</c:v>
                </c:pt>
                <c:pt idx="11">
                  <c:v>400</c:v>
                </c:pt>
                <c:pt idx="12">
                  <c:v>400</c:v>
                </c:pt>
                <c:pt idx="13">
                  <c:v>400</c:v>
                </c:pt>
                <c:pt idx="14">
                  <c:v>400</c:v>
                </c:pt>
                <c:pt idx="15">
                  <c:v>400</c:v>
                </c:pt>
                <c:pt idx="16">
                  <c:v>400</c:v>
                </c:pt>
                <c:pt idx="17">
                  <c:v>400</c:v>
                </c:pt>
                <c:pt idx="18">
                  <c:v>400</c:v>
                </c:pt>
                <c:pt idx="19">
                  <c:v>400</c:v>
                </c:pt>
                <c:pt idx="20">
                  <c:v>400</c:v>
                </c:pt>
                <c:pt idx="21">
                  <c:v>400</c:v>
                </c:pt>
                <c:pt idx="22">
                  <c:v>400</c:v>
                </c:pt>
                <c:pt idx="23">
                  <c:v>400</c:v>
                </c:pt>
                <c:pt idx="24">
                  <c:v>400</c:v>
                </c:pt>
                <c:pt idx="25">
                  <c:v>400</c:v>
                </c:pt>
              </c:numCache>
            </c:numRef>
          </c:val>
          <c:extLst>
            <c:ext xmlns:c16="http://schemas.microsoft.com/office/drawing/2014/chart" uri="{C3380CC4-5D6E-409C-BE32-E72D297353CC}">
              <c16:uniqueId val="{00000000-73FC-4E86-AEAB-21BF3A2E667E}"/>
            </c:ext>
          </c:extLst>
        </c:ser>
        <c:ser>
          <c:idx val="5"/>
          <c:order val="4"/>
          <c:tx>
            <c:strRef>
              <c:f>'PtX-kapacitet - Ultimo'!$G$27</c:f>
              <c:strCache>
                <c:ptCount val="1"/>
                <c:pt idx="0">
                  <c:v>Ej tilsluttet Danmark</c:v>
                </c:pt>
              </c:strCache>
            </c:strRef>
          </c:tx>
          <c:spPr>
            <a:solidFill>
              <a:schemeClr val="accent6"/>
            </a:solidFill>
            <a:ln w="25400">
              <a:noFill/>
            </a:ln>
            <a:effectLst/>
          </c:spPr>
          <c:cat>
            <c:numRef>
              <c:f>'PtX-kapacitet - Ultimo'!$B$28:$B$53</c:f>
              <c:numCache>
                <c:formatCode>General</c:formatCode>
                <c:ptCount val="26"/>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numCache>
            </c:numRef>
          </c:cat>
          <c:val>
            <c:numRef>
              <c:f>'PtX-kapacitet - Ultimo'!$G$28:$G$53</c:f>
              <c:numCache>
                <c:formatCode>_-* #,##0_-;\-* #,##0_-;_-* "-"??_-;_-@_-</c:formatCode>
                <c:ptCount val="26"/>
                <c:pt idx="0">
                  <c:v>0</c:v>
                </c:pt>
                <c:pt idx="1">
                  <c:v>0</c:v>
                </c:pt>
                <c:pt idx="2">
                  <c:v>0</c:v>
                </c:pt>
                <c:pt idx="3">
                  <c:v>0</c:v>
                </c:pt>
                <c:pt idx="4">
                  <c:v>0</c:v>
                </c:pt>
                <c:pt idx="5">
                  <c:v>0</c:v>
                </c:pt>
                <c:pt idx="6">
                  <c:v>0</c:v>
                </c:pt>
                <c:pt idx="7">
                  <c:v>0</c:v>
                </c:pt>
                <c:pt idx="8">
                  <c:v>0</c:v>
                </c:pt>
                <c:pt idx="9">
                  <c:v>528.19000000000005</c:v>
                </c:pt>
                <c:pt idx="10">
                  <c:v>1056.3900000000001</c:v>
                </c:pt>
                <c:pt idx="11">
                  <c:v>1584.58</c:v>
                </c:pt>
                <c:pt idx="12">
                  <c:v>2112.7800000000002</c:v>
                </c:pt>
                <c:pt idx="13">
                  <c:v>2640.97</c:v>
                </c:pt>
                <c:pt idx="14">
                  <c:v>3169.16</c:v>
                </c:pt>
                <c:pt idx="15">
                  <c:v>3697.36</c:v>
                </c:pt>
                <c:pt idx="16">
                  <c:v>4225.55</c:v>
                </c:pt>
                <c:pt idx="17">
                  <c:v>4753.74</c:v>
                </c:pt>
                <c:pt idx="18">
                  <c:v>5281.94</c:v>
                </c:pt>
                <c:pt idx="19">
                  <c:v>5810.13</c:v>
                </c:pt>
                <c:pt idx="20">
                  <c:v>6338.33</c:v>
                </c:pt>
                <c:pt idx="21">
                  <c:v>6866.52</c:v>
                </c:pt>
                <c:pt idx="22">
                  <c:v>7394.71</c:v>
                </c:pt>
                <c:pt idx="23">
                  <c:v>7922.91</c:v>
                </c:pt>
                <c:pt idx="24">
                  <c:v>8451.1</c:v>
                </c:pt>
                <c:pt idx="25">
                  <c:v>8979.2999999999993</c:v>
                </c:pt>
              </c:numCache>
            </c:numRef>
          </c:val>
          <c:extLst>
            <c:ext xmlns:c16="http://schemas.microsoft.com/office/drawing/2014/chart" uri="{C3380CC4-5D6E-409C-BE32-E72D297353CC}">
              <c16:uniqueId val="{00000001-73FC-4E86-AEAB-21BF3A2E667E}"/>
            </c:ext>
          </c:extLst>
        </c:ser>
        <c:dLbls>
          <c:showLegendKey val="0"/>
          <c:showVal val="0"/>
          <c:showCatName val="0"/>
          <c:showSerName val="0"/>
          <c:showPercent val="0"/>
          <c:showBubbleSize val="0"/>
        </c:dLbls>
        <c:axId val="369988840"/>
        <c:axId val="369989168"/>
      </c:areaChart>
      <c:catAx>
        <c:axId val="369988840"/>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369989168"/>
        <c:crosses val="autoZero"/>
        <c:auto val="1"/>
        <c:lblAlgn val="ctr"/>
        <c:lblOffset val="100"/>
        <c:noMultiLvlLbl val="0"/>
      </c:catAx>
      <c:valAx>
        <c:axId val="36998916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369988840"/>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legend>
    <c:plotVisOnly val="1"/>
    <c:dispBlanksAs val="zero"/>
    <c:showDLblsOverMax val="0"/>
  </c:chart>
  <c:spPr>
    <a:solidFill>
      <a:schemeClr val="bg1"/>
    </a:solidFill>
    <a:ln w="9525" cap="flat" cmpd="sng" algn="ctr">
      <a:noFill/>
      <a:round/>
    </a:ln>
    <a:effectLst/>
  </c:spPr>
  <c:txPr>
    <a:bodyPr/>
    <a:lstStyle/>
    <a:p>
      <a:pPr>
        <a:defRPr>
          <a:latin typeface="Arial" panose="020B0604020202020204" pitchFamily="34" charset="0"/>
          <a:cs typeface="Arial" panose="020B0604020202020204" pitchFamily="34" charset="0"/>
        </a:defRPr>
      </a:pPr>
      <a:endParaRPr lang="da-DK"/>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da-DK">
                <a:solidFill>
                  <a:sysClr val="windowText" lastClr="000000"/>
                </a:solidFill>
              </a:rPr>
              <a:t>CO</a:t>
            </a:r>
            <a:r>
              <a:rPr lang="da-DK" baseline="-25000">
                <a:solidFill>
                  <a:sysClr val="windowText" lastClr="000000"/>
                </a:solidFill>
              </a:rPr>
              <a:t>2</a:t>
            </a:r>
            <a:r>
              <a:rPr lang="da-DK">
                <a:solidFill>
                  <a:sysClr val="windowText" lastClr="000000"/>
                </a:solidFill>
              </a:rPr>
              <a:t>-kvoteprisr, ETS1 og ETS2 </a:t>
            </a:r>
          </a:p>
          <a:p>
            <a:pPr algn="ctr" rtl="0">
              <a:defRPr>
                <a:solidFill>
                  <a:sysClr val="windowText" lastClr="000000"/>
                </a:solidFill>
              </a:defRPr>
            </a:pPr>
            <a:r>
              <a:rPr lang="da-DK">
                <a:solidFill>
                  <a:sysClr val="windowText" lastClr="000000"/>
                </a:solidFill>
              </a:rPr>
              <a:t>(kr./ton, 2024-priser)</a:t>
            </a:r>
          </a:p>
        </c:rich>
      </c:tx>
      <c:overlay val="0"/>
      <c:spPr>
        <a:noFill/>
        <a:ln>
          <a:noFill/>
        </a:ln>
        <a:effectLst/>
      </c:spPr>
      <c:txPr>
        <a:bodyPr rot="0" spcFirstLastPara="1" vertOverflow="ellipsis" vert="horz" wrap="square" anchor="ctr" anchorCtr="1"/>
        <a:lstStyle/>
        <a:p>
          <a:pPr algn="ctr" rtl="0">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da-DK"/>
        </a:p>
      </c:txPr>
    </c:title>
    <c:autoTitleDeleted val="0"/>
    <c:plotArea>
      <c:layout/>
      <c:lineChart>
        <c:grouping val="standard"/>
        <c:varyColors val="0"/>
        <c:ser>
          <c:idx val="0"/>
          <c:order val="0"/>
          <c:tx>
            <c:strRef>
              <c:f>'CO2-kvotepris'!$B$4</c:f>
              <c:strCache>
                <c:ptCount val="1"/>
                <c:pt idx="0">
                  <c:v>CO2-kvoter (ETS1)</c:v>
                </c:pt>
              </c:strCache>
            </c:strRef>
          </c:tx>
          <c:spPr>
            <a:ln w="28575" cap="rnd">
              <a:solidFill>
                <a:schemeClr val="accent1"/>
              </a:solidFill>
              <a:round/>
            </a:ln>
            <a:effectLst/>
          </c:spPr>
          <c:marker>
            <c:symbol val="none"/>
          </c:marker>
          <c:cat>
            <c:numRef>
              <c:f>'CO2-kvotepris'!$C$3:$AC$3</c:f>
              <c:numCache>
                <c:formatCode>General</c:formatCode>
                <c:ptCount val="2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numCache>
            </c:numRef>
          </c:cat>
          <c:val>
            <c:numRef>
              <c:f>'CO2-kvotepris'!$C$4:$AC$4</c:f>
              <c:numCache>
                <c:formatCode>_-* #,##0_-;\-* #,##0_-;_-* "-"??_-;_-@_-</c:formatCode>
                <c:ptCount val="27"/>
                <c:pt idx="0">
                  <c:v>472</c:v>
                </c:pt>
                <c:pt idx="1">
                  <c:v>491</c:v>
                </c:pt>
                <c:pt idx="2">
                  <c:v>509</c:v>
                </c:pt>
                <c:pt idx="3">
                  <c:v>528</c:v>
                </c:pt>
                <c:pt idx="4">
                  <c:v>549</c:v>
                </c:pt>
                <c:pt idx="5">
                  <c:v>570</c:v>
                </c:pt>
                <c:pt idx="6">
                  <c:v>593</c:v>
                </c:pt>
                <c:pt idx="7">
                  <c:v>617</c:v>
                </c:pt>
                <c:pt idx="8">
                  <c:v>643</c:v>
                </c:pt>
                <c:pt idx="9">
                  <c:v>670</c:v>
                </c:pt>
                <c:pt idx="10">
                  <c:v>698</c:v>
                </c:pt>
                <c:pt idx="11">
                  <c:v>728</c:v>
                </c:pt>
                <c:pt idx="12">
                  <c:v>760</c:v>
                </c:pt>
                <c:pt idx="13">
                  <c:v>794</c:v>
                </c:pt>
                <c:pt idx="14">
                  <c:v>830</c:v>
                </c:pt>
                <c:pt idx="15">
                  <c:v>867</c:v>
                </c:pt>
                <c:pt idx="16">
                  <c:v>907</c:v>
                </c:pt>
                <c:pt idx="17">
                  <c:v>949</c:v>
                </c:pt>
                <c:pt idx="18">
                  <c:v>994</c:v>
                </c:pt>
                <c:pt idx="19">
                  <c:v>1041</c:v>
                </c:pt>
                <c:pt idx="20">
                  <c:v>1091</c:v>
                </c:pt>
                <c:pt idx="21">
                  <c:v>1144</c:v>
                </c:pt>
                <c:pt idx="22">
                  <c:v>1200</c:v>
                </c:pt>
                <c:pt idx="23">
                  <c:v>1259</c:v>
                </c:pt>
                <c:pt idx="24">
                  <c:v>1322</c:v>
                </c:pt>
                <c:pt idx="25">
                  <c:v>1388</c:v>
                </c:pt>
                <c:pt idx="26">
                  <c:v>1459</c:v>
                </c:pt>
              </c:numCache>
            </c:numRef>
          </c:val>
          <c:smooth val="0"/>
          <c:extLst>
            <c:ext xmlns:c16="http://schemas.microsoft.com/office/drawing/2014/chart" uri="{C3380CC4-5D6E-409C-BE32-E72D297353CC}">
              <c16:uniqueId val="{00000001-8282-42F4-8FB9-C9EC5BF22488}"/>
            </c:ext>
          </c:extLst>
        </c:ser>
        <c:ser>
          <c:idx val="1"/>
          <c:order val="1"/>
          <c:tx>
            <c:strRef>
              <c:f>'CO2-kvotepris'!$B$5</c:f>
              <c:strCache>
                <c:ptCount val="1"/>
                <c:pt idx="0">
                  <c:v>CO2-kvoter (ETS2)*</c:v>
                </c:pt>
              </c:strCache>
            </c:strRef>
          </c:tx>
          <c:spPr>
            <a:ln w="28575" cap="rnd">
              <a:solidFill>
                <a:schemeClr val="accent2"/>
              </a:solidFill>
              <a:round/>
            </a:ln>
            <a:effectLst/>
          </c:spPr>
          <c:marker>
            <c:symbol val="none"/>
          </c:marker>
          <c:val>
            <c:numRef>
              <c:f>'CO2-kvotepris'!$C$5:$AC$5</c:f>
              <c:numCache>
                <c:formatCode>_-* #,##0_-;\-* #,##0_-;_-* "-"??_-;_-@_-</c:formatCode>
                <c:ptCount val="27"/>
                <c:pt idx="3">
                  <c:v>201.03</c:v>
                </c:pt>
                <c:pt idx="4">
                  <c:v>322.06</c:v>
                </c:pt>
                <c:pt idx="5">
                  <c:v>363.08</c:v>
                </c:pt>
                <c:pt idx="6">
                  <c:v>411.29</c:v>
                </c:pt>
                <c:pt idx="7">
                  <c:v>429.75</c:v>
                </c:pt>
                <c:pt idx="8">
                  <c:v>449.24</c:v>
                </c:pt>
                <c:pt idx="9">
                  <c:v>470.78</c:v>
                </c:pt>
                <c:pt idx="10">
                  <c:v>492.31</c:v>
                </c:pt>
                <c:pt idx="11">
                  <c:v>515.9</c:v>
                </c:pt>
                <c:pt idx="12">
                  <c:v>541.54999999999995</c:v>
                </c:pt>
                <c:pt idx="13">
                  <c:v>567.19000000000005</c:v>
                </c:pt>
                <c:pt idx="14">
                  <c:v>595.91</c:v>
                </c:pt>
                <c:pt idx="15">
                  <c:v>625.65</c:v>
                </c:pt>
                <c:pt idx="16">
                  <c:v>657.44</c:v>
                </c:pt>
                <c:pt idx="17">
                  <c:v>690.27</c:v>
                </c:pt>
                <c:pt idx="18">
                  <c:v>726.16</c:v>
                </c:pt>
                <c:pt idx="19">
                  <c:v>763.09</c:v>
                </c:pt>
                <c:pt idx="20">
                  <c:v>803.09</c:v>
                </c:pt>
                <c:pt idx="21">
                  <c:v>846.16</c:v>
                </c:pt>
                <c:pt idx="22">
                  <c:v>891.29</c:v>
                </c:pt>
                <c:pt idx="23">
                  <c:v>939.5</c:v>
                </c:pt>
                <c:pt idx="24">
                  <c:v>990.78</c:v>
                </c:pt>
                <c:pt idx="25">
                  <c:v>1045.1400000000001</c:v>
                </c:pt>
                <c:pt idx="26">
                  <c:v>1102.58</c:v>
                </c:pt>
              </c:numCache>
            </c:numRef>
          </c:val>
          <c:smooth val="0"/>
          <c:extLst>
            <c:ext xmlns:c16="http://schemas.microsoft.com/office/drawing/2014/chart" uri="{C3380CC4-5D6E-409C-BE32-E72D297353CC}">
              <c16:uniqueId val="{00000000-42B2-43CA-BB0B-F4DB4E284504}"/>
            </c:ext>
          </c:extLst>
        </c:ser>
        <c:dLbls>
          <c:showLegendKey val="0"/>
          <c:showVal val="0"/>
          <c:showCatName val="0"/>
          <c:showSerName val="0"/>
          <c:showPercent val="0"/>
          <c:showBubbleSize val="0"/>
        </c:dLbls>
        <c:smooth val="0"/>
        <c:axId val="679848520"/>
        <c:axId val="679853440"/>
      </c:lineChart>
      <c:catAx>
        <c:axId val="6798485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679853440"/>
        <c:crosses val="autoZero"/>
        <c:auto val="1"/>
        <c:lblAlgn val="ctr"/>
        <c:lblOffset val="100"/>
        <c:tickLblSkip val="1"/>
        <c:noMultiLvlLbl val="0"/>
      </c:catAx>
      <c:valAx>
        <c:axId val="67985344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67984852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legend>
    <c:plotVisOnly val="1"/>
    <c:dispBlanksAs val="gap"/>
    <c:showDLblsOverMax val="0"/>
  </c:chart>
  <c:spPr>
    <a:solidFill>
      <a:schemeClr val="bg1"/>
    </a:solidFill>
    <a:ln w="9525" cap="flat" cmpd="sng" algn="ctr">
      <a:noFill/>
      <a:round/>
    </a:ln>
    <a:effectLst/>
  </c:spPr>
  <c:txPr>
    <a:bodyPr/>
    <a:lstStyle/>
    <a:p>
      <a:pPr>
        <a:defRPr>
          <a:latin typeface="Arial" panose="020B0604020202020204" pitchFamily="34" charset="0"/>
          <a:cs typeface="Arial" panose="020B0604020202020204" pitchFamily="34" charset="0"/>
        </a:defRPr>
      </a:pPr>
      <a:endParaRPr lang="da-DK"/>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da-DK">
                <a:solidFill>
                  <a:sysClr val="windowText" lastClr="000000"/>
                </a:solidFill>
              </a:rPr>
              <a:t>Samlet nettoforbrug af el (TWh)</a:t>
            </a:r>
          </a:p>
        </c:rich>
      </c:tx>
      <c:layout>
        <c:manualLayout>
          <c:xMode val="edge"/>
          <c:yMode val="edge"/>
          <c:x val="0.11835720145086526"/>
          <c:y val="3.7037037037037035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da-DK"/>
        </a:p>
      </c:txPr>
    </c:title>
    <c:autoTitleDeleted val="0"/>
    <c:plotArea>
      <c:layout>
        <c:manualLayout>
          <c:layoutTarget val="inner"/>
          <c:xMode val="edge"/>
          <c:yMode val="edge"/>
          <c:x val="7.3440665737638494E-2"/>
          <c:y val="0.16712962962962963"/>
          <c:w val="0.59708895026865105"/>
          <c:h val="0.68495333916593759"/>
        </c:manualLayout>
      </c:layout>
      <c:areaChart>
        <c:grouping val="stacked"/>
        <c:varyColors val="0"/>
        <c:ser>
          <c:idx val="3"/>
          <c:order val="0"/>
          <c:tx>
            <c:strRef>
              <c:f>Elforbrug!$B$288</c:f>
              <c:strCache>
                <c:ptCount val="1"/>
                <c:pt idx="0">
                  <c:v>Klassisk elforbrug</c:v>
                </c:pt>
              </c:strCache>
            </c:strRef>
          </c:tx>
          <c:spPr>
            <a:solidFill>
              <a:schemeClr val="accent1"/>
            </a:solidFill>
            <a:ln>
              <a:noFill/>
            </a:ln>
            <a:effectLst/>
          </c:spPr>
          <c:cat>
            <c:numRef>
              <c:f>Elforbrug!$C$287:$AC$287</c:f>
              <c:numCache>
                <c:formatCode>General</c:formatCode>
                <c:ptCount val="2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numCache>
            </c:numRef>
          </c:cat>
          <c:val>
            <c:numRef>
              <c:f>Elforbrug!$C$288:$AC$288</c:f>
              <c:numCache>
                <c:formatCode>_-* #,##0.0_-;\-* #,##0.0_-;_-* "-"??_-;_-@_-</c:formatCode>
                <c:ptCount val="27"/>
                <c:pt idx="0">
                  <c:v>31.046059999999997</c:v>
                </c:pt>
                <c:pt idx="1">
                  <c:v>30.903489999999998</c:v>
                </c:pt>
                <c:pt idx="2">
                  <c:v>30.670870000000004</c:v>
                </c:pt>
                <c:pt idx="3">
                  <c:v>30.587329999999998</c:v>
                </c:pt>
                <c:pt idx="4">
                  <c:v>30.619720000000001</c:v>
                </c:pt>
                <c:pt idx="5">
                  <c:v>30.652459999999998</c:v>
                </c:pt>
                <c:pt idx="6">
                  <c:v>30.692679999999999</c:v>
                </c:pt>
                <c:pt idx="7">
                  <c:v>30.834850000000003</c:v>
                </c:pt>
                <c:pt idx="8">
                  <c:v>30.974949999999996</c:v>
                </c:pt>
                <c:pt idx="9">
                  <c:v>31.125160000000001</c:v>
                </c:pt>
                <c:pt idx="10">
                  <c:v>31.257540000000002</c:v>
                </c:pt>
                <c:pt idx="11">
                  <c:v>31.390900000000002</c:v>
                </c:pt>
                <c:pt idx="12">
                  <c:v>31.553349999999998</c:v>
                </c:pt>
                <c:pt idx="13">
                  <c:v>31.714790000000001</c:v>
                </c:pt>
                <c:pt idx="14">
                  <c:v>31.876239999999999</c:v>
                </c:pt>
                <c:pt idx="15">
                  <c:v>32.037680000000002</c:v>
                </c:pt>
                <c:pt idx="16">
                  <c:v>32.199120000000001</c:v>
                </c:pt>
                <c:pt idx="17">
                  <c:v>32.402509999999999</c:v>
                </c:pt>
                <c:pt idx="18">
                  <c:v>32.605899999999998</c:v>
                </c:pt>
                <c:pt idx="19">
                  <c:v>32.809290000000004</c:v>
                </c:pt>
                <c:pt idx="20">
                  <c:v>33.012680000000003</c:v>
                </c:pt>
                <c:pt idx="21">
                  <c:v>33.216060000000006</c:v>
                </c:pt>
                <c:pt idx="22">
                  <c:v>33.555019999999999</c:v>
                </c:pt>
                <c:pt idx="23">
                  <c:v>33.893989999999995</c:v>
                </c:pt>
                <c:pt idx="24">
                  <c:v>34.232949999999995</c:v>
                </c:pt>
                <c:pt idx="25">
                  <c:v>34.571899999999999</c:v>
                </c:pt>
                <c:pt idx="26">
                  <c:v>34.910870000000003</c:v>
                </c:pt>
              </c:numCache>
            </c:numRef>
          </c:val>
          <c:extLst>
            <c:ext xmlns:c16="http://schemas.microsoft.com/office/drawing/2014/chart" uri="{C3380CC4-5D6E-409C-BE32-E72D297353CC}">
              <c16:uniqueId val="{00000000-5A09-4C49-928A-258FC7EF45AD}"/>
            </c:ext>
          </c:extLst>
        </c:ser>
        <c:ser>
          <c:idx val="4"/>
          <c:order val="1"/>
          <c:tx>
            <c:strRef>
              <c:f>Elforbrug!$B$289</c:f>
              <c:strCache>
                <c:ptCount val="1"/>
                <c:pt idx="0">
                  <c:v>Individuelle varmepumper</c:v>
                </c:pt>
              </c:strCache>
            </c:strRef>
          </c:tx>
          <c:spPr>
            <a:solidFill>
              <a:schemeClr val="accent2"/>
            </a:solidFill>
            <a:ln>
              <a:noFill/>
            </a:ln>
            <a:effectLst/>
          </c:spPr>
          <c:cat>
            <c:numRef>
              <c:f>Elforbrug!$C$287:$AC$287</c:f>
              <c:numCache>
                <c:formatCode>General</c:formatCode>
                <c:ptCount val="2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numCache>
            </c:numRef>
          </c:cat>
          <c:val>
            <c:numRef>
              <c:f>Elforbrug!$C$289:$AC$289</c:f>
              <c:numCache>
                <c:formatCode>_-* #,##0.0_-;\-* #,##0.0_-;_-* "-"??_-;_-@_-</c:formatCode>
                <c:ptCount val="27"/>
                <c:pt idx="0">
                  <c:v>2.7414499999999999</c:v>
                </c:pt>
                <c:pt idx="1">
                  <c:v>3.0536499999999998</c:v>
                </c:pt>
                <c:pt idx="2">
                  <c:v>3.3227799999999998</c:v>
                </c:pt>
                <c:pt idx="3">
                  <c:v>3.6681999999999997</c:v>
                </c:pt>
                <c:pt idx="4">
                  <c:v>3.9542899999999999</c:v>
                </c:pt>
                <c:pt idx="5">
                  <c:v>4.2403899999999997</c:v>
                </c:pt>
                <c:pt idx="6">
                  <c:v>4.5264799999999994</c:v>
                </c:pt>
                <c:pt idx="7">
                  <c:v>4.7111800000000006</c:v>
                </c:pt>
                <c:pt idx="8">
                  <c:v>4.8958699999999995</c:v>
                </c:pt>
                <c:pt idx="9">
                  <c:v>5.0805800000000003</c:v>
                </c:pt>
                <c:pt idx="10">
                  <c:v>5.2652800000000006</c:v>
                </c:pt>
                <c:pt idx="11">
                  <c:v>5.4499799999999992</c:v>
                </c:pt>
                <c:pt idx="12">
                  <c:v>5.5509899999999996</c:v>
                </c:pt>
                <c:pt idx="13">
                  <c:v>5.65198</c:v>
                </c:pt>
                <c:pt idx="14">
                  <c:v>5.7529899999999996</c:v>
                </c:pt>
                <c:pt idx="15">
                  <c:v>5.8539899999999996</c:v>
                </c:pt>
                <c:pt idx="16">
                  <c:v>5.9550000000000001</c:v>
                </c:pt>
                <c:pt idx="17">
                  <c:v>5.9933500000000004</c:v>
                </c:pt>
                <c:pt idx="18">
                  <c:v>6.0317100000000003</c:v>
                </c:pt>
                <c:pt idx="19">
                  <c:v>6.0700900000000004</c:v>
                </c:pt>
                <c:pt idx="20">
                  <c:v>6.1084499999999995</c:v>
                </c:pt>
                <c:pt idx="21">
                  <c:v>6.1467999999999989</c:v>
                </c:pt>
                <c:pt idx="22">
                  <c:v>6.1842800000000002</c:v>
                </c:pt>
                <c:pt idx="23">
                  <c:v>6.2217399999999996</c:v>
                </c:pt>
                <c:pt idx="24">
                  <c:v>6.2591900000000003</c:v>
                </c:pt>
                <c:pt idx="25">
                  <c:v>6.2966500000000005</c:v>
                </c:pt>
                <c:pt idx="26">
                  <c:v>6.3341199999999995</c:v>
                </c:pt>
              </c:numCache>
            </c:numRef>
          </c:val>
          <c:extLst>
            <c:ext xmlns:c16="http://schemas.microsoft.com/office/drawing/2014/chart" uri="{C3380CC4-5D6E-409C-BE32-E72D297353CC}">
              <c16:uniqueId val="{00000001-5A09-4C49-928A-258FC7EF45AD}"/>
            </c:ext>
          </c:extLst>
        </c:ser>
        <c:ser>
          <c:idx val="5"/>
          <c:order val="2"/>
          <c:tx>
            <c:strRef>
              <c:f>Elforbrug!$B$290</c:f>
              <c:strCache>
                <c:ptCount val="1"/>
                <c:pt idx="0">
                  <c:v>Store varmepumper</c:v>
                </c:pt>
              </c:strCache>
            </c:strRef>
          </c:tx>
          <c:spPr>
            <a:solidFill>
              <a:schemeClr val="accent3"/>
            </a:solidFill>
            <a:ln>
              <a:noFill/>
            </a:ln>
            <a:effectLst/>
          </c:spPr>
          <c:cat>
            <c:numRef>
              <c:f>Elforbrug!$C$287:$AC$287</c:f>
              <c:numCache>
                <c:formatCode>General</c:formatCode>
                <c:ptCount val="2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numCache>
            </c:numRef>
          </c:cat>
          <c:val>
            <c:numRef>
              <c:f>Elforbrug!$C$290:$AC$290</c:f>
              <c:numCache>
                <c:formatCode>_-* #,##0.0_-;\-* #,##0.0_-;_-* "-"??_-;_-@_-</c:formatCode>
                <c:ptCount val="27"/>
                <c:pt idx="0">
                  <c:v>1.0569999999999999</c:v>
                </c:pt>
                <c:pt idx="1">
                  <c:v>1.615</c:v>
                </c:pt>
                <c:pt idx="2">
                  <c:v>1.837</c:v>
                </c:pt>
                <c:pt idx="3">
                  <c:v>2.3159999999999998</c:v>
                </c:pt>
                <c:pt idx="4">
                  <c:v>2.613</c:v>
                </c:pt>
                <c:pt idx="5">
                  <c:v>3.0680000000000001</c:v>
                </c:pt>
                <c:pt idx="6">
                  <c:v>3.6019999999999999</c:v>
                </c:pt>
                <c:pt idx="7">
                  <c:v>4.24</c:v>
                </c:pt>
                <c:pt idx="8">
                  <c:v>4.3</c:v>
                </c:pt>
                <c:pt idx="9">
                  <c:v>4.5270000000000001</c:v>
                </c:pt>
                <c:pt idx="10">
                  <c:v>5.0880000000000001</c:v>
                </c:pt>
                <c:pt idx="11">
                  <c:v>5.306</c:v>
                </c:pt>
                <c:pt idx="12">
                  <c:v>5.4740000000000002</c:v>
                </c:pt>
                <c:pt idx="13">
                  <c:v>5.6420000000000003</c:v>
                </c:pt>
                <c:pt idx="14">
                  <c:v>5.7930000000000001</c:v>
                </c:pt>
                <c:pt idx="15">
                  <c:v>5.86</c:v>
                </c:pt>
                <c:pt idx="16">
                  <c:v>5.976</c:v>
                </c:pt>
                <c:pt idx="17">
                  <c:v>6.0229999999999997</c:v>
                </c:pt>
                <c:pt idx="18">
                  <c:v>6.0860000000000003</c:v>
                </c:pt>
                <c:pt idx="19">
                  <c:v>6.1470000000000002</c:v>
                </c:pt>
                <c:pt idx="20">
                  <c:v>6.2110000000000003</c:v>
                </c:pt>
                <c:pt idx="21">
                  <c:v>6.2960000000000003</c:v>
                </c:pt>
                <c:pt idx="22">
                  <c:v>6.4359999999999999</c:v>
                </c:pt>
                <c:pt idx="23">
                  <c:v>6.524</c:v>
                </c:pt>
                <c:pt idx="24">
                  <c:v>6.5990000000000002</c:v>
                </c:pt>
                <c:pt idx="25">
                  <c:v>6.6929999999999996</c:v>
                </c:pt>
                <c:pt idx="26">
                  <c:v>6.8070000000000004</c:v>
                </c:pt>
              </c:numCache>
            </c:numRef>
          </c:val>
          <c:extLst>
            <c:ext xmlns:c16="http://schemas.microsoft.com/office/drawing/2014/chart" uri="{C3380CC4-5D6E-409C-BE32-E72D297353CC}">
              <c16:uniqueId val="{00000002-5A09-4C49-928A-258FC7EF45AD}"/>
            </c:ext>
          </c:extLst>
        </c:ser>
        <c:ser>
          <c:idx val="6"/>
          <c:order val="3"/>
          <c:tx>
            <c:strRef>
              <c:f>Elforbrug!$B$291</c:f>
              <c:strCache>
                <c:ptCount val="1"/>
                <c:pt idx="0">
                  <c:v>Elkedler</c:v>
                </c:pt>
              </c:strCache>
            </c:strRef>
          </c:tx>
          <c:spPr>
            <a:solidFill>
              <a:schemeClr val="accent4"/>
            </a:solidFill>
            <a:ln>
              <a:noFill/>
            </a:ln>
            <a:effectLst/>
          </c:spPr>
          <c:cat>
            <c:numRef>
              <c:f>Elforbrug!$C$287:$AC$287</c:f>
              <c:numCache>
                <c:formatCode>General</c:formatCode>
                <c:ptCount val="2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numCache>
            </c:numRef>
          </c:cat>
          <c:val>
            <c:numRef>
              <c:f>Elforbrug!$C$291:$AC$291</c:f>
              <c:numCache>
                <c:formatCode>_-* #,##0.0_-;\-* #,##0.0_-;_-* "-"??_-;_-@_-</c:formatCode>
                <c:ptCount val="27"/>
                <c:pt idx="0">
                  <c:v>0.24299999999999999</c:v>
                </c:pt>
                <c:pt idx="1">
                  <c:v>0.44700000000000001</c:v>
                </c:pt>
                <c:pt idx="2">
                  <c:v>0.22500000000000001</c:v>
                </c:pt>
                <c:pt idx="3">
                  <c:v>0.20399999999999999</c:v>
                </c:pt>
                <c:pt idx="4">
                  <c:v>0.192</c:v>
                </c:pt>
                <c:pt idx="5">
                  <c:v>0.248</c:v>
                </c:pt>
                <c:pt idx="6">
                  <c:v>0.316</c:v>
                </c:pt>
                <c:pt idx="7">
                  <c:v>0.76100000000000001</c:v>
                </c:pt>
                <c:pt idx="8">
                  <c:v>0.72</c:v>
                </c:pt>
                <c:pt idx="9">
                  <c:v>0.622</c:v>
                </c:pt>
                <c:pt idx="10">
                  <c:v>0.78300000000000003</c:v>
                </c:pt>
                <c:pt idx="11">
                  <c:v>0.85599999999999998</c:v>
                </c:pt>
                <c:pt idx="12">
                  <c:v>1.0169999999999999</c:v>
                </c:pt>
                <c:pt idx="13">
                  <c:v>1.236</c:v>
                </c:pt>
                <c:pt idx="14">
                  <c:v>1.159</c:v>
                </c:pt>
                <c:pt idx="15">
                  <c:v>1.0940000000000001</c:v>
                </c:pt>
                <c:pt idx="16">
                  <c:v>1.1319999999999999</c:v>
                </c:pt>
                <c:pt idx="17">
                  <c:v>1.1759999999999999</c:v>
                </c:pt>
                <c:pt idx="18">
                  <c:v>1.181</c:v>
                </c:pt>
                <c:pt idx="19">
                  <c:v>1.198</c:v>
                </c:pt>
                <c:pt idx="20">
                  <c:v>1.226</c:v>
                </c:pt>
                <c:pt idx="21">
                  <c:v>1.2949999999999999</c:v>
                </c:pt>
                <c:pt idx="22">
                  <c:v>1.423</c:v>
                </c:pt>
                <c:pt idx="23">
                  <c:v>1.4350000000000001</c:v>
                </c:pt>
                <c:pt idx="24">
                  <c:v>1.454</c:v>
                </c:pt>
                <c:pt idx="25">
                  <c:v>1.4630000000000001</c:v>
                </c:pt>
                <c:pt idx="26">
                  <c:v>1.498</c:v>
                </c:pt>
              </c:numCache>
            </c:numRef>
          </c:val>
          <c:extLst>
            <c:ext xmlns:c16="http://schemas.microsoft.com/office/drawing/2014/chart" uri="{C3380CC4-5D6E-409C-BE32-E72D297353CC}">
              <c16:uniqueId val="{00000003-5A09-4C49-928A-258FC7EF45AD}"/>
            </c:ext>
          </c:extLst>
        </c:ser>
        <c:ser>
          <c:idx val="7"/>
          <c:order val="4"/>
          <c:tx>
            <c:strRef>
              <c:f>Elforbrug!$B$292</c:f>
              <c:strCache>
                <c:ptCount val="1"/>
                <c:pt idx="0">
                  <c:v>Transport</c:v>
                </c:pt>
              </c:strCache>
            </c:strRef>
          </c:tx>
          <c:spPr>
            <a:solidFill>
              <a:schemeClr val="accent5"/>
            </a:solidFill>
            <a:ln w="25400">
              <a:noFill/>
            </a:ln>
            <a:effectLst/>
          </c:spPr>
          <c:cat>
            <c:numRef>
              <c:f>Elforbrug!$C$287:$AC$287</c:f>
              <c:numCache>
                <c:formatCode>General</c:formatCode>
                <c:ptCount val="2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numCache>
            </c:numRef>
          </c:cat>
          <c:val>
            <c:numRef>
              <c:f>Elforbrug!$C$292:$AC$292</c:f>
              <c:numCache>
                <c:formatCode>_-* #,##0.0_-;\-* #,##0.0_-;_-* "-"??_-;_-@_-</c:formatCode>
                <c:ptCount val="27"/>
                <c:pt idx="0">
                  <c:v>2.0413598036899998</c:v>
                </c:pt>
                <c:pt idx="1">
                  <c:v>2.5037497527360002</c:v>
                </c:pt>
                <c:pt idx="2">
                  <c:v>2.9895297014019997</c:v>
                </c:pt>
                <c:pt idx="3">
                  <c:v>3.6089296478099997</c:v>
                </c:pt>
                <c:pt idx="4">
                  <c:v>4.3762295924779995</c:v>
                </c:pt>
                <c:pt idx="5">
                  <c:v>5.2215895352639992</c:v>
                </c:pt>
                <c:pt idx="6">
                  <c:v>6.2461694772339982</c:v>
                </c:pt>
                <c:pt idx="7">
                  <c:v>7.2447294192379994</c:v>
                </c:pt>
                <c:pt idx="8">
                  <c:v>8.0756793612439992</c:v>
                </c:pt>
                <c:pt idx="9">
                  <c:v>8.8434693035219993</c:v>
                </c:pt>
                <c:pt idx="10">
                  <c:v>9.5672892468720008</c:v>
                </c:pt>
                <c:pt idx="11">
                  <c:v>10.383599173933998</c:v>
                </c:pt>
                <c:pt idx="12">
                  <c:v>11.272969082962</c:v>
                </c:pt>
                <c:pt idx="13">
                  <c:v>12.034578998628</c:v>
                </c:pt>
                <c:pt idx="14">
                  <c:v>12.697518925579995</c:v>
                </c:pt>
                <c:pt idx="15">
                  <c:v>13.285448860249994</c:v>
                </c:pt>
                <c:pt idx="16">
                  <c:v>13.889008799977995</c:v>
                </c:pt>
                <c:pt idx="17">
                  <c:v>14.517078743985998</c:v>
                </c:pt>
                <c:pt idx="18">
                  <c:v>15.093568691627993</c:v>
                </c:pt>
                <c:pt idx="19">
                  <c:v>15.624498642451995</c:v>
                </c:pt>
                <c:pt idx="20">
                  <c:v>16.114238595815994</c:v>
                </c:pt>
                <c:pt idx="21">
                  <c:v>16.582238551269995</c:v>
                </c:pt>
                <c:pt idx="22">
                  <c:v>17.029888508557992</c:v>
                </c:pt>
                <c:pt idx="23">
                  <c:v>17.444548467661988</c:v>
                </c:pt>
                <c:pt idx="24">
                  <c:v>17.831618428393988</c:v>
                </c:pt>
                <c:pt idx="25">
                  <c:v>18.193478390731986</c:v>
                </c:pt>
                <c:pt idx="26">
                  <c:v>18.565650000000002</c:v>
                </c:pt>
              </c:numCache>
            </c:numRef>
          </c:val>
          <c:extLst>
            <c:ext xmlns:c16="http://schemas.microsoft.com/office/drawing/2014/chart" uri="{C3380CC4-5D6E-409C-BE32-E72D297353CC}">
              <c16:uniqueId val="{00000004-5A09-4C49-928A-258FC7EF45AD}"/>
            </c:ext>
          </c:extLst>
        </c:ser>
        <c:ser>
          <c:idx val="0"/>
          <c:order val="5"/>
          <c:tx>
            <c:strRef>
              <c:f>Elforbrug!$B$293</c:f>
              <c:strCache>
                <c:ptCount val="1"/>
                <c:pt idx="0">
                  <c:v>Datacentre</c:v>
                </c:pt>
              </c:strCache>
            </c:strRef>
          </c:tx>
          <c:spPr>
            <a:solidFill>
              <a:schemeClr val="bg2"/>
            </a:solidFill>
            <a:ln w="25400">
              <a:noFill/>
            </a:ln>
            <a:effectLst/>
          </c:spPr>
          <c:cat>
            <c:numRef>
              <c:f>Elforbrug!$C$287:$AC$287</c:f>
              <c:numCache>
                <c:formatCode>General</c:formatCode>
                <c:ptCount val="2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numCache>
            </c:numRef>
          </c:cat>
          <c:val>
            <c:numRef>
              <c:f>Elforbrug!$C$293:$AC$293</c:f>
              <c:numCache>
                <c:formatCode>_-* #,##0.0_-;\-* #,##0.0_-;_-* "-"??_-;_-@_-</c:formatCode>
                <c:ptCount val="27"/>
                <c:pt idx="0">
                  <c:v>2.95261</c:v>
                </c:pt>
                <c:pt idx="1">
                  <c:v>4.6332700000000004</c:v>
                </c:pt>
                <c:pt idx="2">
                  <c:v>6.535400000000001</c:v>
                </c:pt>
                <c:pt idx="3">
                  <c:v>8.8015000000000008</c:v>
                </c:pt>
                <c:pt idx="4">
                  <c:v>10.699689999999999</c:v>
                </c:pt>
                <c:pt idx="5">
                  <c:v>14.078299999999999</c:v>
                </c:pt>
                <c:pt idx="6">
                  <c:v>17.106529999999999</c:v>
                </c:pt>
                <c:pt idx="7">
                  <c:v>19.725009999999997</c:v>
                </c:pt>
                <c:pt idx="8">
                  <c:v>22.02111</c:v>
                </c:pt>
                <c:pt idx="9">
                  <c:v>24.177059999999997</c:v>
                </c:pt>
                <c:pt idx="10">
                  <c:v>24.912350000000004</c:v>
                </c:pt>
                <c:pt idx="11">
                  <c:v>25.642719999999997</c:v>
                </c:pt>
                <c:pt idx="12">
                  <c:v>26.373079999999998</c:v>
                </c:pt>
                <c:pt idx="13">
                  <c:v>27.06184</c:v>
                </c:pt>
                <c:pt idx="14">
                  <c:v>27.750589999999995</c:v>
                </c:pt>
                <c:pt idx="15">
                  <c:v>28.360510000000001</c:v>
                </c:pt>
                <c:pt idx="16">
                  <c:v>28.970420000000001</c:v>
                </c:pt>
                <c:pt idx="17">
                  <c:v>28.970420000000001</c:v>
                </c:pt>
                <c:pt idx="18">
                  <c:v>28.970420000000001</c:v>
                </c:pt>
                <c:pt idx="19">
                  <c:v>28.970420000000001</c:v>
                </c:pt>
                <c:pt idx="20">
                  <c:v>28.970420000000001</c:v>
                </c:pt>
                <c:pt idx="21">
                  <c:v>28.970420000000001</c:v>
                </c:pt>
                <c:pt idx="22">
                  <c:v>28.970420000000001</c:v>
                </c:pt>
                <c:pt idx="23">
                  <c:v>28.970420000000001</c:v>
                </c:pt>
                <c:pt idx="24">
                  <c:v>28.970420000000001</c:v>
                </c:pt>
                <c:pt idx="25">
                  <c:v>28.970420000000001</c:v>
                </c:pt>
                <c:pt idx="26">
                  <c:v>28.970420000000001</c:v>
                </c:pt>
              </c:numCache>
            </c:numRef>
          </c:val>
          <c:extLst>
            <c:ext xmlns:c16="http://schemas.microsoft.com/office/drawing/2014/chart" uri="{C3380CC4-5D6E-409C-BE32-E72D297353CC}">
              <c16:uniqueId val="{00000005-5A09-4C49-928A-258FC7EF45AD}"/>
            </c:ext>
          </c:extLst>
        </c:ser>
        <c:ser>
          <c:idx val="1"/>
          <c:order val="6"/>
          <c:tx>
            <c:strRef>
              <c:f>Elforbrug!$B$295</c:f>
              <c:strCache>
                <c:ptCount val="1"/>
                <c:pt idx="0">
                  <c:v>CO2-fangst fra punktkilder</c:v>
                </c:pt>
              </c:strCache>
            </c:strRef>
          </c:tx>
          <c:spPr>
            <a:solidFill>
              <a:schemeClr val="accent3">
                <a:lumMod val="50000"/>
              </a:schemeClr>
            </a:solidFill>
            <a:ln w="25400">
              <a:noFill/>
            </a:ln>
            <a:effectLst/>
          </c:spPr>
          <c:cat>
            <c:numRef>
              <c:f>Elforbrug!$C$287:$AC$287</c:f>
              <c:numCache>
                <c:formatCode>General</c:formatCode>
                <c:ptCount val="2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numCache>
            </c:numRef>
          </c:cat>
          <c:val>
            <c:numRef>
              <c:f>Elforbrug!$C$295:$AC$295</c:f>
              <c:numCache>
                <c:formatCode>_-* #,##0.0_-;\-* #,##0.0_-;_-* "-"??_-;_-@_-</c:formatCode>
                <c:ptCount val="27"/>
                <c:pt idx="0">
                  <c:v>0</c:v>
                </c:pt>
                <c:pt idx="1">
                  <c:v>8.9999999999999993E-3</c:v>
                </c:pt>
                <c:pt idx="2">
                  <c:v>0.19485999999999998</c:v>
                </c:pt>
                <c:pt idx="3">
                  <c:v>0.20339999999999997</c:v>
                </c:pt>
                <c:pt idx="4">
                  <c:v>0.20339999999999997</c:v>
                </c:pt>
                <c:pt idx="5">
                  <c:v>0.20339999999999997</c:v>
                </c:pt>
                <c:pt idx="6">
                  <c:v>0.79465000000000008</c:v>
                </c:pt>
                <c:pt idx="7">
                  <c:v>0.8354100000000001</c:v>
                </c:pt>
                <c:pt idx="8">
                  <c:v>0.88017000000000001</c:v>
                </c:pt>
                <c:pt idx="9">
                  <c:v>0.92993000000000003</c:v>
                </c:pt>
                <c:pt idx="10">
                  <c:v>0.97071000000000007</c:v>
                </c:pt>
                <c:pt idx="11">
                  <c:v>1.01847</c:v>
                </c:pt>
                <c:pt idx="12">
                  <c:v>1.0652300000000001</c:v>
                </c:pt>
                <c:pt idx="13">
                  <c:v>1.1080000000000001</c:v>
                </c:pt>
                <c:pt idx="14">
                  <c:v>1.15177</c:v>
                </c:pt>
                <c:pt idx="15">
                  <c:v>1.1995300000000002</c:v>
                </c:pt>
                <c:pt idx="16">
                  <c:v>1.2443</c:v>
                </c:pt>
                <c:pt idx="17">
                  <c:v>1.2880700000000003</c:v>
                </c:pt>
                <c:pt idx="18">
                  <c:v>1.3318299999999998</c:v>
                </c:pt>
                <c:pt idx="19">
                  <c:v>1.3795999999999999</c:v>
                </c:pt>
                <c:pt idx="20">
                  <c:v>1.4243600000000001</c:v>
                </c:pt>
                <c:pt idx="21">
                  <c:v>1.4681300000000002</c:v>
                </c:pt>
                <c:pt idx="22">
                  <c:v>1.3360999999999998</c:v>
                </c:pt>
                <c:pt idx="23">
                  <c:v>1.3788600000000002</c:v>
                </c:pt>
                <c:pt idx="24">
                  <c:v>1.42662</c:v>
                </c:pt>
                <c:pt idx="25">
                  <c:v>1.4714</c:v>
                </c:pt>
                <c:pt idx="26">
                  <c:v>1.51616</c:v>
                </c:pt>
              </c:numCache>
            </c:numRef>
          </c:val>
          <c:extLst>
            <c:ext xmlns:c16="http://schemas.microsoft.com/office/drawing/2014/chart" uri="{C3380CC4-5D6E-409C-BE32-E72D297353CC}">
              <c16:uniqueId val="{00000007-5A09-4C49-928A-258FC7EF45AD}"/>
            </c:ext>
          </c:extLst>
        </c:ser>
        <c:ser>
          <c:idx val="8"/>
          <c:order val="7"/>
          <c:tx>
            <c:strRef>
              <c:f>Elforbrug!$B$294</c:f>
              <c:strCache>
                <c:ptCount val="1"/>
                <c:pt idx="0">
                  <c:v>Power-to-X (nettilsluttet DK1 &amp; DK2)</c:v>
                </c:pt>
              </c:strCache>
            </c:strRef>
          </c:tx>
          <c:spPr>
            <a:solidFill>
              <a:schemeClr val="accent6"/>
            </a:solidFill>
            <a:ln w="25400">
              <a:noFill/>
            </a:ln>
            <a:effectLst/>
          </c:spPr>
          <c:cat>
            <c:numRef>
              <c:f>Elforbrug!$C$287:$AC$287</c:f>
              <c:numCache>
                <c:formatCode>General</c:formatCode>
                <c:ptCount val="2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numCache>
            </c:numRef>
          </c:cat>
          <c:val>
            <c:numRef>
              <c:f>Elforbrug!$C$294:$AC$294</c:f>
              <c:numCache>
                <c:formatCode>_-* #,##0.0_-;\-* #,##0.0_-;_-* "-"??_-;_-@_-</c:formatCode>
                <c:ptCount val="27"/>
                <c:pt idx="0">
                  <c:v>0</c:v>
                </c:pt>
                <c:pt idx="1">
                  <c:v>0.51200000000000001</c:v>
                </c:pt>
                <c:pt idx="2">
                  <c:v>2.7829999999999999</c:v>
                </c:pt>
                <c:pt idx="3">
                  <c:v>3.9689999999999999</c:v>
                </c:pt>
                <c:pt idx="4">
                  <c:v>9.9149999999999991</c:v>
                </c:pt>
                <c:pt idx="5">
                  <c:v>13.53</c:v>
                </c:pt>
                <c:pt idx="6">
                  <c:v>13.884</c:v>
                </c:pt>
                <c:pt idx="7">
                  <c:v>25.164000000000001</c:v>
                </c:pt>
                <c:pt idx="8">
                  <c:v>27.143000000000001</c:v>
                </c:pt>
                <c:pt idx="9">
                  <c:v>33.22</c:v>
                </c:pt>
                <c:pt idx="10">
                  <c:v>31.076000000000001</c:v>
                </c:pt>
                <c:pt idx="11">
                  <c:v>31.437000000000001</c:v>
                </c:pt>
                <c:pt idx="12">
                  <c:v>33.369</c:v>
                </c:pt>
                <c:pt idx="13">
                  <c:v>35.563000000000002</c:v>
                </c:pt>
                <c:pt idx="14">
                  <c:v>35.643000000000001</c:v>
                </c:pt>
                <c:pt idx="15">
                  <c:v>35.764000000000003</c:v>
                </c:pt>
                <c:pt idx="16">
                  <c:v>35.415999999999997</c:v>
                </c:pt>
                <c:pt idx="17">
                  <c:v>36.744</c:v>
                </c:pt>
                <c:pt idx="18">
                  <c:v>38.131999999999998</c:v>
                </c:pt>
                <c:pt idx="19">
                  <c:v>39.323999999999998</c:v>
                </c:pt>
                <c:pt idx="20">
                  <c:v>40.691000000000003</c:v>
                </c:pt>
                <c:pt idx="21">
                  <c:v>42.454999999999998</c:v>
                </c:pt>
                <c:pt idx="22">
                  <c:v>44.012</c:v>
                </c:pt>
                <c:pt idx="23">
                  <c:v>45.643999999999998</c:v>
                </c:pt>
                <c:pt idx="24">
                  <c:v>52.399000000000001</c:v>
                </c:pt>
                <c:pt idx="25">
                  <c:v>54.295000000000002</c:v>
                </c:pt>
                <c:pt idx="26">
                  <c:v>56.198999999999998</c:v>
                </c:pt>
              </c:numCache>
            </c:numRef>
          </c:val>
          <c:extLst>
            <c:ext xmlns:c16="http://schemas.microsoft.com/office/drawing/2014/chart" uri="{C3380CC4-5D6E-409C-BE32-E72D297353CC}">
              <c16:uniqueId val="{00000006-5A09-4C49-928A-258FC7EF45AD}"/>
            </c:ext>
          </c:extLst>
        </c:ser>
        <c:ser>
          <c:idx val="2"/>
          <c:order val="8"/>
          <c:tx>
            <c:strRef>
              <c:f>Elforbrug!$B$296</c:f>
              <c:strCache>
                <c:ptCount val="1"/>
                <c:pt idx="0">
                  <c:v>Power-to-X (ikke nettilsluttet DK1 &amp; DK2)</c:v>
                </c:pt>
              </c:strCache>
            </c:strRef>
          </c:tx>
          <c:spPr>
            <a:pattFill prst="wdDnDiag">
              <a:fgClr>
                <a:schemeClr val="accent1"/>
              </a:fgClr>
              <a:bgClr>
                <a:schemeClr val="bg1"/>
              </a:bgClr>
            </a:pattFill>
            <a:ln w="25400">
              <a:noFill/>
            </a:ln>
            <a:effectLst/>
          </c:spPr>
          <c:val>
            <c:numRef>
              <c:f>Elforbrug!$C$296:$AC$296</c:f>
              <c:numCache>
                <c:formatCode>_-* #,##0.0_-;\-* #,##0.0_-;_-* "-"??_-;_-@_-</c:formatCode>
                <c:ptCount val="27"/>
                <c:pt idx="0">
                  <c:v>0</c:v>
                </c:pt>
                <c:pt idx="1">
                  <c:v>0</c:v>
                </c:pt>
                <c:pt idx="2">
                  <c:v>0</c:v>
                </c:pt>
                <c:pt idx="3">
                  <c:v>0</c:v>
                </c:pt>
                <c:pt idx="4">
                  <c:v>0</c:v>
                </c:pt>
                <c:pt idx="5">
                  <c:v>0</c:v>
                </c:pt>
                <c:pt idx="6">
                  <c:v>0</c:v>
                </c:pt>
                <c:pt idx="7">
                  <c:v>0</c:v>
                </c:pt>
                <c:pt idx="8">
                  <c:v>2.5019999999999998</c:v>
                </c:pt>
                <c:pt idx="9">
                  <c:v>2.028</c:v>
                </c:pt>
                <c:pt idx="10">
                  <c:v>4.3879999999999999</c:v>
                </c:pt>
                <c:pt idx="11">
                  <c:v>6.7370000000000001</c:v>
                </c:pt>
                <c:pt idx="12">
                  <c:v>8.89</c:v>
                </c:pt>
                <c:pt idx="13">
                  <c:v>11.42</c:v>
                </c:pt>
                <c:pt idx="14">
                  <c:v>27.178000000000001</c:v>
                </c:pt>
                <c:pt idx="15">
                  <c:v>28.893000000000001</c:v>
                </c:pt>
                <c:pt idx="16">
                  <c:v>44.430999999999997</c:v>
                </c:pt>
                <c:pt idx="17">
                  <c:v>46.387</c:v>
                </c:pt>
                <c:pt idx="18">
                  <c:v>48.348999999999997</c:v>
                </c:pt>
                <c:pt idx="19">
                  <c:v>50.335000000000001</c:v>
                </c:pt>
                <c:pt idx="20">
                  <c:v>52.204000000000001</c:v>
                </c:pt>
                <c:pt idx="21">
                  <c:v>54.238</c:v>
                </c:pt>
                <c:pt idx="22">
                  <c:v>56.122</c:v>
                </c:pt>
                <c:pt idx="23">
                  <c:v>58.011000000000003</c:v>
                </c:pt>
                <c:pt idx="24">
                  <c:v>67.884</c:v>
                </c:pt>
                <c:pt idx="25">
                  <c:v>70.403000000000006</c:v>
                </c:pt>
                <c:pt idx="26">
                  <c:v>72.953999999999994</c:v>
                </c:pt>
              </c:numCache>
            </c:numRef>
          </c:val>
          <c:extLst>
            <c:ext xmlns:c16="http://schemas.microsoft.com/office/drawing/2014/chart" uri="{C3380CC4-5D6E-409C-BE32-E72D297353CC}">
              <c16:uniqueId val="{00000002-066C-4AD4-85A3-9264C491F764}"/>
            </c:ext>
          </c:extLst>
        </c:ser>
        <c:dLbls>
          <c:showLegendKey val="0"/>
          <c:showVal val="0"/>
          <c:showCatName val="0"/>
          <c:showSerName val="0"/>
          <c:showPercent val="0"/>
          <c:showBubbleSize val="0"/>
        </c:dLbls>
        <c:axId val="638515736"/>
        <c:axId val="638510816"/>
      </c:areaChart>
      <c:catAx>
        <c:axId val="6385157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638510816"/>
        <c:crosses val="autoZero"/>
        <c:auto val="1"/>
        <c:lblAlgn val="ctr"/>
        <c:lblOffset val="100"/>
        <c:tickLblSkip val="1"/>
        <c:noMultiLvlLbl val="0"/>
      </c:catAx>
      <c:valAx>
        <c:axId val="638510816"/>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638515736"/>
        <c:crosses val="autoZero"/>
        <c:crossBetween val="midCat"/>
      </c:valAx>
      <c:spPr>
        <a:noFill/>
        <a:ln>
          <a:noFill/>
        </a:ln>
        <a:effectLst/>
      </c:spPr>
    </c:plotArea>
    <c:legend>
      <c:legendPos val="r"/>
      <c:layout>
        <c:manualLayout>
          <c:xMode val="edge"/>
          <c:yMode val="edge"/>
          <c:x val="0.68650881990536516"/>
          <c:y val="2.7213108778069425E-2"/>
          <c:w val="0.29842895292538701"/>
          <c:h val="0.92751786235053957"/>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legend>
    <c:plotVisOnly val="1"/>
    <c:dispBlanksAs val="zero"/>
    <c:showDLblsOverMax val="0"/>
  </c:chart>
  <c:spPr>
    <a:solidFill>
      <a:schemeClr val="bg1"/>
    </a:solidFill>
    <a:ln w="9525" cap="flat" cmpd="sng" algn="ctr">
      <a:noFill/>
      <a:round/>
    </a:ln>
    <a:effectLst/>
  </c:spPr>
  <c:txPr>
    <a:bodyPr/>
    <a:lstStyle/>
    <a:p>
      <a:pPr>
        <a:defRPr>
          <a:latin typeface="Arial" panose="020B0604020202020204" pitchFamily="34" charset="0"/>
          <a:cs typeface="Arial" panose="020B0604020202020204" pitchFamily="34" charset="0"/>
        </a:defRPr>
      </a:pPr>
      <a:endParaRPr lang="da-DK"/>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da-DK">
                <a:solidFill>
                  <a:sysClr val="windowText" lastClr="000000"/>
                </a:solidFill>
              </a:rPr>
              <a:t>Termisk elkapacitet (MW)</a:t>
            </a: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da-DK"/>
        </a:p>
      </c:txPr>
    </c:title>
    <c:autoTitleDeleted val="0"/>
    <c:plotArea>
      <c:layout/>
      <c:areaChart>
        <c:grouping val="stacked"/>
        <c:varyColors val="0"/>
        <c:ser>
          <c:idx val="0"/>
          <c:order val="0"/>
          <c:tx>
            <c:strRef>
              <c:f>Kraftværkskapaciteter!$B$35</c:f>
              <c:strCache>
                <c:ptCount val="1"/>
                <c:pt idx="0">
                  <c:v>DK1 - Central</c:v>
                </c:pt>
              </c:strCache>
            </c:strRef>
          </c:tx>
          <c:spPr>
            <a:solidFill>
              <a:schemeClr val="accent1"/>
            </a:solidFill>
            <a:ln w="25400">
              <a:noFill/>
            </a:ln>
            <a:effectLst/>
          </c:spPr>
          <c:cat>
            <c:numRef>
              <c:f>Kraftværkskapaciteter!$C$34:$AC$34</c:f>
              <c:numCache>
                <c:formatCode>General</c:formatCode>
                <c:ptCount val="2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numCache>
            </c:numRef>
          </c:cat>
          <c:val>
            <c:numRef>
              <c:f>Kraftværkskapaciteter!$C$35:$AC$35</c:f>
              <c:numCache>
                <c:formatCode>#,##0</c:formatCode>
                <c:ptCount val="27"/>
                <c:pt idx="0">
                  <c:v>2202.5</c:v>
                </c:pt>
                <c:pt idx="1">
                  <c:v>1609.2</c:v>
                </c:pt>
                <c:pt idx="2">
                  <c:v>1609.2</c:v>
                </c:pt>
                <c:pt idx="3">
                  <c:v>1609.2</c:v>
                </c:pt>
                <c:pt idx="4">
                  <c:v>1609.2</c:v>
                </c:pt>
                <c:pt idx="5">
                  <c:v>1224.2</c:v>
                </c:pt>
                <c:pt idx="6">
                  <c:v>1224.2</c:v>
                </c:pt>
                <c:pt idx="7">
                  <c:v>196.2</c:v>
                </c:pt>
                <c:pt idx="8">
                  <c:v>196.2</c:v>
                </c:pt>
                <c:pt idx="9">
                  <c:v>196.2</c:v>
                </c:pt>
                <c:pt idx="10">
                  <c:v>196.2</c:v>
                </c:pt>
                <c:pt idx="11">
                  <c:v>196.2</c:v>
                </c:pt>
                <c:pt idx="12">
                  <c:v>196.2</c:v>
                </c:pt>
                <c:pt idx="13">
                  <c:v>144.19999999999999</c:v>
                </c:pt>
                <c:pt idx="14">
                  <c:v>144.19999999999999</c:v>
                </c:pt>
                <c:pt idx="15">
                  <c:v>144.19999999999999</c:v>
                </c:pt>
                <c:pt idx="16">
                  <c:v>144.19999999999999</c:v>
                </c:pt>
                <c:pt idx="17">
                  <c:v>144.19999999999999</c:v>
                </c:pt>
                <c:pt idx="18">
                  <c:v>144.19999999999999</c:v>
                </c:pt>
                <c:pt idx="19">
                  <c:v>144.19999999999999</c:v>
                </c:pt>
                <c:pt idx="20">
                  <c:v>144.19999999999999</c:v>
                </c:pt>
                <c:pt idx="21">
                  <c:v>144.19999999999999</c:v>
                </c:pt>
                <c:pt idx="22">
                  <c:v>144.19999999999999</c:v>
                </c:pt>
                <c:pt idx="23">
                  <c:v>144.19999999999999</c:v>
                </c:pt>
                <c:pt idx="24">
                  <c:v>144.19999999999999</c:v>
                </c:pt>
                <c:pt idx="25">
                  <c:v>144.19999999999999</c:v>
                </c:pt>
                <c:pt idx="26">
                  <c:v>144.19999999999999</c:v>
                </c:pt>
              </c:numCache>
            </c:numRef>
          </c:val>
          <c:extLst>
            <c:ext xmlns:c16="http://schemas.microsoft.com/office/drawing/2014/chart" uri="{C3380CC4-5D6E-409C-BE32-E72D297353CC}">
              <c16:uniqueId val="{00000001-5548-44ED-9905-779A510ED62F}"/>
            </c:ext>
          </c:extLst>
        </c:ser>
        <c:ser>
          <c:idx val="1"/>
          <c:order val="1"/>
          <c:tx>
            <c:strRef>
              <c:f>Kraftværkskapaciteter!$B$36</c:f>
              <c:strCache>
                <c:ptCount val="1"/>
                <c:pt idx="0">
                  <c:v>DK2 - Central</c:v>
                </c:pt>
              </c:strCache>
            </c:strRef>
          </c:tx>
          <c:spPr>
            <a:solidFill>
              <a:schemeClr val="accent3"/>
            </a:solidFill>
            <a:ln w="25400">
              <a:noFill/>
            </a:ln>
            <a:effectLst/>
          </c:spPr>
          <c:cat>
            <c:numRef>
              <c:f>Kraftværkskapaciteter!$C$34:$AC$34</c:f>
              <c:numCache>
                <c:formatCode>General</c:formatCode>
                <c:ptCount val="2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numCache>
            </c:numRef>
          </c:cat>
          <c:val>
            <c:numRef>
              <c:f>Kraftværkskapaciteter!$C$36:$AC$36</c:f>
              <c:numCache>
                <c:formatCode>#,##0</c:formatCode>
                <c:ptCount val="27"/>
                <c:pt idx="0">
                  <c:v>1868.8</c:v>
                </c:pt>
                <c:pt idx="1">
                  <c:v>1608.8</c:v>
                </c:pt>
                <c:pt idx="2">
                  <c:v>1517.8</c:v>
                </c:pt>
                <c:pt idx="3">
                  <c:v>1517.8</c:v>
                </c:pt>
                <c:pt idx="4">
                  <c:v>1517.8</c:v>
                </c:pt>
                <c:pt idx="5">
                  <c:v>1517.8</c:v>
                </c:pt>
                <c:pt idx="6">
                  <c:v>1517.8</c:v>
                </c:pt>
                <c:pt idx="7">
                  <c:v>1447.8</c:v>
                </c:pt>
                <c:pt idx="8">
                  <c:v>1447.8</c:v>
                </c:pt>
                <c:pt idx="9">
                  <c:v>1447.8</c:v>
                </c:pt>
                <c:pt idx="10">
                  <c:v>1133.8</c:v>
                </c:pt>
                <c:pt idx="11">
                  <c:v>1133.8</c:v>
                </c:pt>
                <c:pt idx="12">
                  <c:v>1133.8</c:v>
                </c:pt>
                <c:pt idx="13">
                  <c:v>1133.8</c:v>
                </c:pt>
                <c:pt idx="14">
                  <c:v>1133.8</c:v>
                </c:pt>
                <c:pt idx="15">
                  <c:v>1133.8</c:v>
                </c:pt>
                <c:pt idx="16">
                  <c:v>1133.8</c:v>
                </c:pt>
                <c:pt idx="17">
                  <c:v>1133.8</c:v>
                </c:pt>
                <c:pt idx="18">
                  <c:v>1133.8</c:v>
                </c:pt>
                <c:pt idx="19">
                  <c:v>1133.8</c:v>
                </c:pt>
                <c:pt idx="20">
                  <c:v>1133.8</c:v>
                </c:pt>
                <c:pt idx="21">
                  <c:v>1133.8</c:v>
                </c:pt>
                <c:pt idx="22">
                  <c:v>1133.8</c:v>
                </c:pt>
                <c:pt idx="23">
                  <c:v>1133.8</c:v>
                </c:pt>
                <c:pt idx="24">
                  <c:v>1133.8</c:v>
                </c:pt>
                <c:pt idx="25">
                  <c:v>1133.8</c:v>
                </c:pt>
                <c:pt idx="26">
                  <c:v>1133.8</c:v>
                </c:pt>
              </c:numCache>
            </c:numRef>
          </c:val>
          <c:extLst>
            <c:ext xmlns:c16="http://schemas.microsoft.com/office/drawing/2014/chart" uri="{C3380CC4-5D6E-409C-BE32-E72D297353CC}">
              <c16:uniqueId val="{00000000-92E7-49AE-A909-D42B638CCD0A}"/>
            </c:ext>
          </c:extLst>
        </c:ser>
        <c:ser>
          <c:idx val="3"/>
          <c:order val="2"/>
          <c:tx>
            <c:strRef>
              <c:f>Kraftværkskapaciteter!$B$37</c:f>
              <c:strCache>
                <c:ptCount val="1"/>
                <c:pt idx="0">
                  <c:v>DK1 - Decentral</c:v>
                </c:pt>
              </c:strCache>
            </c:strRef>
          </c:tx>
          <c:spPr>
            <a:solidFill>
              <a:schemeClr val="accent2"/>
            </a:solidFill>
            <a:ln w="25400">
              <a:noFill/>
            </a:ln>
            <a:effectLst/>
          </c:spPr>
          <c:cat>
            <c:numRef>
              <c:f>Kraftværkskapaciteter!$C$34:$AC$34</c:f>
              <c:numCache>
                <c:formatCode>General</c:formatCode>
                <c:ptCount val="2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numCache>
            </c:numRef>
          </c:cat>
          <c:val>
            <c:numRef>
              <c:f>Kraftværkskapaciteter!$C$37:$AC$37</c:f>
              <c:numCache>
                <c:formatCode>#,##0</c:formatCode>
                <c:ptCount val="27"/>
                <c:pt idx="0">
                  <c:v>1529.03</c:v>
                </c:pt>
                <c:pt idx="1">
                  <c:v>1472.03</c:v>
                </c:pt>
                <c:pt idx="2">
                  <c:v>1315.97</c:v>
                </c:pt>
                <c:pt idx="3">
                  <c:v>1202.33</c:v>
                </c:pt>
                <c:pt idx="4">
                  <c:v>1057.1500000000001</c:v>
                </c:pt>
                <c:pt idx="5">
                  <c:v>912.45</c:v>
                </c:pt>
                <c:pt idx="6">
                  <c:v>859.93000000000006</c:v>
                </c:pt>
                <c:pt idx="7">
                  <c:v>805.99</c:v>
                </c:pt>
                <c:pt idx="8">
                  <c:v>782.83999999999992</c:v>
                </c:pt>
                <c:pt idx="9">
                  <c:v>748.41000000000008</c:v>
                </c:pt>
                <c:pt idx="10">
                  <c:v>748.41000000000008</c:v>
                </c:pt>
                <c:pt idx="11">
                  <c:v>747.93000000000006</c:v>
                </c:pt>
                <c:pt idx="12">
                  <c:v>686.97</c:v>
                </c:pt>
                <c:pt idx="13">
                  <c:v>686.97</c:v>
                </c:pt>
                <c:pt idx="14">
                  <c:v>686.97</c:v>
                </c:pt>
                <c:pt idx="15">
                  <c:v>686.97</c:v>
                </c:pt>
                <c:pt idx="16">
                  <c:v>686.97</c:v>
                </c:pt>
                <c:pt idx="17">
                  <c:v>611.08000000000004</c:v>
                </c:pt>
                <c:pt idx="18">
                  <c:v>611.08000000000004</c:v>
                </c:pt>
                <c:pt idx="19">
                  <c:v>611.08000000000004</c:v>
                </c:pt>
                <c:pt idx="20">
                  <c:v>611.08000000000004</c:v>
                </c:pt>
                <c:pt idx="21">
                  <c:v>611.08000000000004</c:v>
                </c:pt>
                <c:pt idx="22">
                  <c:v>602.25</c:v>
                </c:pt>
                <c:pt idx="23">
                  <c:v>602.25</c:v>
                </c:pt>
                <c:pt idx="24">
                  <c:v>602.25</c:v>
                </c:pt>
                <c:pt idx="25">
                  <c:v>602.25</c:v>
                </c:pt>
                <c:pt idx="26">
                  <c:v>582.71</c:v>
                </c:pt>
              </c:numCache>
            </c:numRef>
          </c:val>
          <c:extLst>
            <c:ext xmlns:c16="http://schemas.microsoft.com/office/drawing/2014/chart" uri="{C3380CC4-5D6E-409C-BE32-E72D297353CC}">
              <c16:uniqueId val="{00000001-92E7-49AE-A909-D42B638CCD0A}"/>
            </c:ext>
          </c:extLst>
        </c:ser>
        <c:ser>
          <c:idx val="4"/>
          <c:order val="3"/>
          <c:tx>
            <c:strRef>
              <c:f>Kraftværkskapaciteter!$B$38</c:f>
              <c:strCache>
                <c:ptCount val="1"/>
                <c:pt idx="0">
                  <c:v>DK2 - Decentral</c:v>
                </c:pt>
              </c:strCache>
            </c:strRef>
          </c:tx>
          <c:spPr>
            <a:solidFill>
              <a:schemeClr val="accent4"/>
            </a:solidFill>
            <a:ln w="25400">
              <a:noFill/>
            </a:ln>
            <a:effectLst/>
          </c:spPr>
          <c:cat>
            <c:numRef>
              <c:f>Kraftværkskapaciteter!$C$34:$AC$34</c:f>
              <c:numCache>
                <c:formatCode>General</c:formatCode>
                <c:ptCount val="2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numCache>
            </c:numRef>
          </c:cat>
          <c:val>
            <c:numRef>
              <c:f>Kraftværkskapaciteter!$C$38:$AC$38</c:f>
              <c:numCache>
                <c:formatCode>_-* #,##0_-;\-* #,##0_-;_-* "-"??_-;_-@_-</c:formatCode>
                <c:ptCount val="27"/>
                <c:pt idx="0">
                  <c:v>566.52</c:v>
                </c:pt>
                <c:pt idx="1">
                  <c:v>561.11999999999989</c:v>
                </c:pt>
                <c:pt idx="2">
                  <c:v>545.71</c:v>
                </c:pt>
                <c:pt idx="3">
                  <c:v>528.81999999999994</c:v>
                </c:pt>
                <c:pt idx="4">
                  <c:v>511.92999999999995</c:v>
                </c:pt>
                <c:pt idx="5">
                  <c:v>495.04999999999995</c:v>
                </c:pt>
                <c:pt idx="6">
                  <c:v>493.56999999999994</c:v>
                </c:pt>
                <c:pt idx="7">
                  <c:v>493.56999999999994</c:v>
                </c:pt>
                <c:pt idx="8">
                  <c:v>490.16999999999996</c:v>
                </c:pt>
                <c:pt idx="9">
                  <c:v>486.74</c:v>
                </c:pt>
                <c:pt idx="10">
                  <c:v>486.74</c:v>
                </c:pt>
                <c:pt idx="11">
                  <c:v>486.74</c:v>
                </c:pt>
                <c:pt idx="12">
                  <c:v>482.69000000000005</c:v>
                </c:pt>
                <c:pt idx="13">
                  <c:v>482.69000000000005</c:v>
                </c:pt>
                <c:pt idx="14">
                  <c:v>482.69000000000005</c:v>
                </c:pt>
                <c:pt idx="15">
                  <c:v>482.69000000000005</c:v>
                </c:pt>
                <c:pt idx="16">
                  <c:v>482.63</c:v>
                </c:pt>
                <c:pt idx="17">
                  <c:v>477.09999999999997</c:v>
                </c:pt>
                <c:pt idx="18">
                  <c:v>477.09999999999997</c:v>
                </c:pt>
                <c:pt idx="19">
                  <c:v>477.09999999999997</c:v>
                </c:pt>
                <c:pt idx="20">
                  <c:v>477.09999999999997</c:v>
                </c:pt>
                <c:pt idx="21">
                  <c:v>477.09999999999997</c:v>
                </c:pt>
                <c:pt idx="22">
                  <c:v>477.09999999999997</c:v>
                </c:pt>
                <c:pt idx="23">
                  <c:v>477.09999999999997</c:v>
                </c:pt>
                <c:pt idx="24">
                  <c:v>477.09999999999997</c:v>
                </c:pt>
                <c:pt idx="25">
                  <c:v>477.09999999999997</c:v>
                </c:pt>
                <c:pt idx="26">
                  <c:v>470.65999999999997</c:v>
                </c:pt>
              </c:numCache>
            </c:numRef>
          </c:val>
          <c:extLst>
            <c:ext xmlns:c16="http://schemas.microsoft.com/office/drawing/2014/chart" uri="{C3380CC4-5D6E-409C-BE32-E72D297353CC}">
              <c16:uniqueId val="{00000002-92E7-49AE-A909-D42B638CCD0A}"/>
            </c:ext>
          </c:extLst>
        </c:ser>
        <c:dLbls>
          <c:showLegendKey val="0"/>
          <c:showVal val="0"/>
          <c:showCatName val="0"/>
          <c:showSerName val="0"/>
          <c:showPercent val="0"/>
          <c:showBubbleSize val="0"/>
        </c:dLbls>
        <c:axId val="527665400"/>
        <c:axId val="589008424"/>
      </c:areaChart>
      <c:catAx>
        <c:axId val="52766540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589008424"/>
        <c:crosses val="autoZero"/>
        <c:auto val="1"/>
        <c:lblAlgn val="ctr"/>
        <c:lblOffset val="100"/>
        <c:tickLblSkip val="1"/>
        <c:noMultiLvlLbl val="0"/>
      </c:catAx>
      <c:valAx>
        <c:axId val="58900842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527665400"/>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legend>
    <c:plotVisOnly val="1"/>
    <c:dispBlanksAs val="zero"/>
    <c:showDLblsOverMax val="0"/>
  </c:chart>
  <c:spPr>
    <a:solidFill>
      <a:schemeClr val="bg1"/>
    </a:solidFill>
    <a:ln w="9525" cap="flat" cmpd="sng" algn="ctr">
      <a:noFill/>
      <a:round/>
    </a:ln>
    <a:effectLst/>
  </c:spPr>
  <c:txPr>
    <a:bodyPr/>
    <a:lstStyle/>
    <a:p>
      <a:pPr>
        <a:defRPr>
          <a:latin typeface="Arial" panose="020B0604020202020204" pitchFamily="34" charset="0"/>
          <a:cs typeface="Arial" panose="020B0604020202020204" pitchFamily="34" charset="0"/>
        </a:defRPr>
      </a:pPr>
      <a:endParaRPr lang="da-DK"/>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da-DK">
                <a:solidFill>
                  <a:sysClr val="windowText" lastClr="000000"/>
                </a:solidFill>
              </a:rPr>
              <a:t>Elkapacitet på store varmepumper (MW)</a:t>
            </a: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da-DK"/>
        </a:p>
      </c:txPr>
    </c:title>
    <c:autoTitleDeleted val="0"/>
    <c:plotArea>
      <c:layout/>
      <c:areaChart>
        <c:grouping val="stacked"/>
        <c:varyColors val="0"/>
        <c:ser>
          <c:idx val="2"/>
          <c:order val="0"/>
          <c:tx>
            <c:strRef>
              <c:f>Elforbrug!$B$71</c:f>
              <c:strCache>
                <c:ptCount val="1"/>
                <c:pt idx="0">
                  <c:v>Decentrale områder</c:v>
                </c:pt>
              </c:strCache>
            </c:strRef>
          </c:tx>
          <c:spPr>
            <a:solidFill>
              <a:schemeClr val="accent1"/>
            </a:solidFill>
            <a:ln w="25400">
              <a:noFill/>
            </a:ln>
            <a:effectLst/>
          </c:spPr>
          <c:cat>
            <c:numRef>
              <c:f>Elforbrug!$C$69:$AC$69</c:f>
              <c:numCache>
                <c:formatCode>General</c:formatCode>
                <c:ptCount val="2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numCache>
            </c:numRef>
          </c:cat>
          <c:val>
            <c:numRef>
              <c:f>Elforbrug!$C$71:$AC$71</c:f>
              <c:numCache>
                <c:formatCode>_-* #,##0_-;\-* #,##0_-;_-* "-"??_-;_-@_-</c:formatCode>
                <c:ptCount val="27"/>
                <c:pt idx="0">
                  <c:v>182.32</c:v>
                </c:pt>
                <c:pt idx="1">
                  <c:v>211.28</c:v>
                </c:pt>
                <c:pt idx="2">
                  <c:v>339.65999999999997</c:v>
                </c:pt>
                <c:pt idx="3">
                  <c:v>355.43</c:v>
                </c:pt>
                <c:pt idx="4">
                  <c:v>369.03999999999996</c:v>
                </c:pt>
                <c:pt idx="5">
                  <c:v>370.89</c:v>
                </c:pt>
                <c:pt idx="6">
                  <c:v>378.64</c:v>
                </c:pt>
                <c:pt idx="7">
                  <c:v>392.49</c:v>
                </c:pt>
                <c:pt idx="8">
                  <c:v>398.64</c:v>
                </c:pt>
                <c:pt idx="9">
                  <c:v>410.17</c:v>
                </c:pt>
                <c:pt idx="10">
                  <c:v>413.7</c:v>
                </c:pt>
                <c:pt idx="11">
                  <c:v>417.22</c:v>
                </c:pt>
                <c:pt idx="12">
                  <c:v>417.53999999999996</c:v>
                </c:pt>
                <c:pt idx="13">
                  <c:v>422.91</c:v>
                </c:pt>
                <c:pt idx="14">
                  <c:v>427.78000000000003</c:v>
                </c:pt>
                <c:pt idx="15">
                  <c:v>427.78000000000003</c:v>
                </c:pt>
                <c:pt idx="16">
                  <c:v>427.81</c:v>
                </c:pt>
                <c:pt idx="17">
                  <c:v>431.39</c:v>
                </c:pt>
                <c:pt idx="18">
                  <c:v>438.62</c:v>
                </c:pt>
                <c:pt idx="19">
                  <c:v>444.69000000000005</c:v>
                </c:pt>
                <c:pt idx="20">
                  <c:v>451</c:v>
                </c:pt>
                <c:pt idx="21">
                  <c:v>460.38</c:v>
                </c:pt>
                <c:pt idx="22">
                  <c:v>464.78999999999996</c:v>
                </c:pt>
                <c:pt idx="23">
                  <c:v>469.89</c:v>
                </c:pt>
                <c:pt idx="24">
                  <c:v>476.29999999999995</c:v>
                </c:pt>
                <c:pt idx="25">
                  <c:v>482.84000000000003</c:v>
                </c:pt>
                <c:pt idx="26">
                  <c:v>487.93</c:v>
                </c:pt>
              </c:numCache>
            </c:numRef>
          </c:val>
          <c:extLst>
            <c:ext xmlns:c16="http://schemas.microsoft.com/office/drawing/2014/chart" uri="{C3380CC4-5D6E-409C-BE32-E72D297353CC}">
              <c16:uniqueId val="{00000000-B0CF-42F2-A669-17D3FB91ED34}"/>
            </c:ext>
          </c:extLst>
        </c:ser>
        <c:ser>
          <c:idx val="1"/>
          <c:order val="1"/>
          <c:tx>
            <c:strRef>
              <c:f>Elforbrug!$B$70</c:f>
              <c:strCache>
                <c:ptCount val="1"/>
                <c:pt idx="0">
                  <c:v>Centrale områder</c:v>
                </c:pt>
              </c:strCache>
            </c:strRef>
          </c:tx>
          <c:spPr>
            <a:solidFill>
              <a:schemeClr val="accent2"/>
            </a:solidFill>
            <a:ln w="25400">
              <a:noFill/>
            </a:ln>
            <a:effectLst/>
          </c:spPr>
          <c:cat>
            <c:numRef>
              <c:f>Elforbrug!$C$69:$AC$69</c:f>
              <c:numCache>
                <c:formatCode>General</c:formatCode>
                <c:ptCount val="2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numCache>
            </c:numRef>
          </c:cat>
          <c:val>
            <c:numRef>
              <c:f>Elforbrug!$C$70:$AC$70</c:f>
              <c:numCache>
                <c:formatCode>_-* #,##0_-;\-* #,##0_-;_-* "-"??_-;_-@_-</c:formatCode>
                <c:ptCount val="27"/>
                <c:pt idx="0">
                  <c:v>88.789999999999992</c:v>
                </c:pt>
                <c:pt idx="1">
                  <c:v>201.69</c:v>
                </c:pt>
                <c:pt idx="2">
                  <c:v>213.06</c:v>
                </c:pt>
                <c:pt idx="3">
                  <c:v>315.17</c:v>
                </c:pt>
                <c:pt idx="4">
                  <c:v>391.72</c:v>
                </c:pt>
                <c:pt idx="5">
                  <c:v>527.96</c:v>
                </c:pt>
                <c:pt idx="6">
                  <c:v>584.79</c:v>
                </c:pt>
                <c:pt idx="7">
                  <c:v>653.92000000000007</c:v>
                </c:pt>
                <c:pt idx="8">
                  <c:v>685.77</c:v>
                </c:pt>
                <c:pt idx="9">
                  <c:v>746.96</c:v>
                </c:pt>
                <c:pt idx="10">
                  <c:v>775.14</c:v>
                </c:pt>
                <c:pt idx="11">
                  <c:v>797.52</c:v>
                </c:pt>
                <c:pt idx="12">
                  <c:v>820.13</c:v>
                </c:pt>
                <c:pt idx="13">
                  <c:v>835.87</c:v>
                </c:pt>
                <c:pt idx="14">
                  <c:v>851.62</c:v>
                </c:pt>
                <c:pt idx="15">
                  <c:v>867.37</c:v>
                </c:pt>
                <c:pt idx="16">
                  <c:v>885.12</c:v>
                </c:pt>
                <c:pt idx="17">
                  <c:v>890.19</c:v>
                </c:pt>
                <c:pt idx="18">
                  <c:v>896.57999999999993</c:v>
                </c:pt>
                <c:pt idx="19">
                  <c:v>901.65</c:v>
                </c:pt>
                <c:pt idx="20">
                  <c:v>910.17000000000007</c:v>
                </c:pt>
                <c:pt idx="21">
                  <c:v>915.25</c:v>
                </c:pt>
                <c:pt idx="22">
                  <c:v>926.3900000000001</c:v>
                </c:pt>
                <c:pt idx="23">
                  <c:v>942.22</c:v>
                </c:pt>
                <c:pt idx="24">
                  <c:v>958.6</c:v>
                </c:pt>
                <c:pt idx="25">
                  <c:v>969.76</c:v>
                </c:pt>
                <c:pt idx="26">
                  <c:v>981.49</c:v>
                </c:pt>
              </c:numCache>
            </c:numRef>
          </c:val>
          <c:extLst>
            <c:ext xmlns:c16="http://schemas.microsoft.com/office/drawing/2014/chart" uri="{C3380CC4-5D6E-409C-BE32-E72D297353CC}">
              <c16:uniqueId val="{00000001-B0CF-42F2-A669-17D3FB91ED34}"/>
            </c:ext>
          </c:extLst>
        </c:ser>
        <c:dLbls>
          <c:showLegendKey val="0"/>
          <c:showVal val="0"/>
          <c:showCatName val="0"/>
          <c:showSerName val="0"/>
          <c:showPercent val="0"/>
          <c:showBubbleSize val="0"/>
        </c:dLbls>
        <c:axId val="831477576"/>
        <c:axId val="831480856"/>
      </c:areaChart>
      <c:catAx>
        <c:axId val="83147757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831480856"/>
        <c:crosses val="autoZero"/>
        <c:auto val="1"/>
        <c:lblAlgn val="ctr"/>
        <c:lblOffset val="100"/>
        <c:tickLblSkip val="1"/>
        <c:noMultiLvlLbl val="0"/>
      </c:catAx>
      <c:valAx>
        <c:axId val="831480856"/>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831477576"/>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legend>
    <c:plotVisOnly val="1"/>
    <c:dispBlanksAs val="zero"/>
    <c:showDLblsOverMax val="0"/>
  </c:chart>
  <c:spPr>
    <a:solidFill>
      <a:schemeClr val="bg1"/>
    </a:solidFill>
    <a:ln w="9525" cap="flat" cmpd="sng" algn="ctr">
      <a:noFill/>
      <a:round/>
    </a:ln>
    <a:effectLst/>
  </c:spPr>
  <c:txPr>
    <a:bodyPr/>
    <a:lstStyle/>
    <a:p>
      <a:pPr>
        <a:defRPr>
          <a:latin typeface="Arial" panose="020B0604020202020204" pitchFamily="34" charset="0"/>
          <a:cs typeface="Arial" panose="020B0604020202020204" pitchFamily="34" charset="0"/>
        </a:defRPr>
      </a:pPr>
      <a:endParaRPr lang="da-DK"/>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da-DK">
                <a:solidFill>
                  <a:sysClr val="windowText" lastClr="000000"/>
                </a:solidFill>
              </a:rPr>
              <a:t>Samlet havvindkapacitet (MW)</a:t>
            </a:r>
          </a:p>
        </c:rich>
      </c:tx>
      <c:overlay val="0"/>
      <c:spPr>
        <a:noFill/>
        <a:ln>
          <a:noFill/>
        </a:ln>
        <a:effectLst/>
      </c:spPr>
      <c:txPr>
        <a:bodyPr rot="0" spcFirstLastPara="1" vertOverflow="ellipsis" vert="horz" wrap="square" anchor="ctr" anchorCtr="1"/>
        <a:lstStyle/>
        <a:p>
          <a:pPr algn="ctr" rtl="0">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da-DK"/>
        </a:p>
      </c:txPr>
    </c:title>
    <c:autoTitleDeleted val="0"/>
    <c:plotArea>
      <c:layout/>
      <c:areaChart>
        <c:grouping val="stacked"/>
        <c:varyColors val="0"/>
        <c:ser>
          <c:idx val="1"/>
          <c:order val="0"/>
          <c:tx>
            <c:strRef>
              <c:f>Vindmøller!$B$173</c:f>
              <c:strCache>
                <c:ptCount val="1"/>
                <c:pt idx="0">
                  <c:v>Eksisterende</c:v>
                </c:pt>
              </c:strCache>
            </c:strRef>
          </c:tx>
          <c:spPr>
            <a:solidFill>
              <a:schemeClr val="accent1"/>
            </a:solidFill>
            <a:ln>
              <a:noFill/>
            </a:ln>
            <a:effectLst/>
          </c:spPr>
          <c:cat>
            <c:numRef>
              <c:f>Vindmøller!$E$172:$AE$172</c:f>
              <c:numCache>
                <c:formatCode>General</c:formatCode>
                <c:ptCount val="2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numCache>
            </c:numRef>
          </c:cat>
          <c:val>
            <c:numRef>
              <c:f>Vindmøller!$E$173:$AE$173</c:f>
              <c:numCache>
                <c:formatCode>_-* #,##0_-;\-* #,##0_-;_-* "-"??_-;_-@_-</c:formatCode>
                <c:ptCount val="27"/>
                <c:pt idx="0">
                  <c:v>2655.5999999999995</c:v>
                </c:pt>
                <c:pt idx="1">
                  <c:v>2655.5999999999995</c:v>
                </c:pt>
                <c:pt idx="2">
                  <c:v>2655.5999999999995</c:v>
                </c:pt>
                <c:pt idx="3">
                  <c:v>2655.5999999999995</c:v>
                </c:pt>
                <c:pt idx="4">
                  <c:v>2655.5999999999995</c:v>
                </c:pt>
                <c:pt idx="5">
                  <c:v>2655.5999999999995</c:v>
                </c:pt>
                <c:pt idx="6">
                  <c:v>2655.5999999999995</c:v>
                </c:pt>
                <c:pt idx="7">
                  <c:v>2655.5999999999995</c:v>
                </c:pt>
                <c:pt idx="8">
                  <c:v>2655.5999999999995</c:v>
                </c:pt>
                <c:pt idx="9">
                  <c:v>2655.5999999999995</c:v>
                </c:pt>
                <c:pt idx="10">
                  <c:v>2655.5999999999995</c:v>
                </c:pt>
                <c:pt idx="11">
                  <c:v>2655.5999999999995</c:v>
                </c:pt>
                <c:pt idx="12">
                  <c:v>2655.5999999999995</c:v>
                </c:pt>
                <c:pt idx="13">
                  <c:v>2655.5999999999995</c:v>
                </c:pt>
                <c:pt idx="14">
                  <c:v>2655.5999999999995</c:v>
                </c:pt>
                <c:pt idx="15">
                  <c:v>2655.5999999999995</c:v>
                </c:pt>
                <c:pt idx="16">
                  <c:v>2655.5999999999995</c:v>
                </c:pt>
                <c:pt idx="17">
                  <c:v>2655.5999999999995</c:v>
                </c:pt>
                <c:pt idx="18">
                  <c:v>2655.5999999999995</c:v>
                </c:pt>
                <c:pt idx="19">
                  <c:v>2655.5999999999995</c:v>
                </c:pt>
                <c:pt idx="20">
                  <c:v>2655.5999999999995</c:v>
                </c:pt>
                <c:pt idx="21">
                  <c:v>2655.5999999999995</c:v>
                </c:pt>
                <c:pt idx="22">
                  <c:v>2655.5999999999995</c:v>
                </c:pt>
                <c:pt idx="23">
                  <c:v>2655.5999999999995</c:v>
                </c:pt>
                <c:pt idx="24">
                  <c:v>2655.5999999999995</c:v>
                </c:pt>
                <c:pt idx="25">
                  <c:v>2655.5999999999995</c:v>
                </c:pt>
                <c:pt idx="26">
                  <c:v>2655.5999999999995</c:v>
                </c:pt>
              </c:numCache>
            </c:numRef>
          </c:val>
          <c:extLst>
            <c:ext xmlns:c16="http://schemas.microsoft.com/office/drawing/2014/chart" uri="{C3380CC4-5D6E-409C-BE32-E72D297353CC}">
              <c16:uniqueId val="{00000000-1912-4737-BC74-513F28A9C5F2}"/>
            </c:ext>
          </c:extLst>
        </c:ser>
        <c:ser>
          <c:idx val="2"/>
          <c:order val="1"/>
          <c:tx>
            <c:strRef>
              <c:f>Vindmøller!$B$174</c:f>
              <c:strCache>
                <c:ptCount val="1"/>
                <c:pt idx="0">
                  <c:v>Pipeline</c:v>
                </c:pt>
              </c:strCache>
            </c:strRef>
          </c:tx>
          <c:spPr>
            <a:solidFill>
              <a:schemeClr val="accent2"/>
            </a:solidFill>
            <a:ln w="25400">
              <a:noFill/>
            </a:ln>
            <a:effectLst/>
          </c:spPr>
          <c:cat>
            <c:numRef>
              <c:f>Vindmøller!$E$172:$AE$172</c:f>
              <c:numCache>
                <c:formatCode>General</c:formatCode>
                <c:ptCount val="2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numCache>
            </c:numRef>
          </c:cat>
          <c:val>
            <c:numRef>
              <c:f>Vindmøller!$E$174:$AE$174</c:f>
              <c:numCache>
                <c:formatCode>_-* #,##0_-;\-* #,##0_-;_-* "-"??_-;_-@_-</c:formatCode>
                <c:ptCount val="27"/>
                <c:pt idx="0">
                  <c:v>0</c:v>
                </c:pt>
                <c:pt idx="1">
                  <c:v>0</c:v>
                </c:pt>
                <c:pt idx="2">
                  <c:v>0</c:v>
                </c:pt>
                <c:pt idx="3">
                  <c:v>1080</c:v>
                </c:pt>
                <c:pt idx="4">
                  <c:v>1512.5</c:v>
                </c:pt>
                <c:pt idx="5">
                  <c:v>1512.5</c:v>
                </c:pt>
                <c:pt idx="6">
                  <c:v>1512.5</c:v>
                </c:pt>
                <c:pt idx="7">
                  <c:v>7612.5</c:v>
                </c:pt>
                <c:pt idx="8">
                  <c:v>7612.5</c:v>
                </c:pt>
                <c:pt idx="9">
                  <c:v>9612.5</c:v>
                </c:pt>
                <c:pt idx="10">
                  <c:v>9612.5</c:v>
                </c:pt>
                <c:pt idx="11">
                  <c:v>9612.5</c:v>
                </c:pt>
                <c:pt idx="12">
                  <c:v>9612.5</c:v>
                </c:pt>
                <c:pt idx="13">
                  <c:v>9612.5</c:v>
                </c:pt>
                <c:pt idx="14">
                  <c:v>9612.5</c:v>
                </c:pt>
                <c:pt idx="15">
                  <c:v>9612.5</c:v>
                </c:pt>
                <c:pt idx="16">
                  <c:v>9612.5</c:v>
                </c:pt>
                <c:pt idx="17">
                  <c:v>9612.5</c:v>
                </c:pt>
                <c:pt idx="18">
                  <c:v>9612.5</c:v>
                </c:pt>
                <c:pt idx="19">
                  <c:v>9612.5</c:v>
                </c:pt>
                <c:pt idx="20">
                  <c:v>9612.5</c:v>
                </c:pt>
                <c:pt idx="21">
                  <c:v>9612.5</c:v>
                </c:pt>
                <c:pt idx="22">
                  <c:v>9612.5</c:v>
                </c:pt>
                <c:pt idx="23">
                  <c:v>9612.5</c:v>
                </c:pt>
                <c:pt idx="24">
                  <c:v>9612.5</c:v>
                </c:pt>
                <c:pt idx="25">
                  <c:v>9612.5</c:v>
                </c:pt>
                <c:pt idx="26">
                  <c:v>9612.5</c:v>
                </c:pt>
              </c:numCache>
            </c:numRef>
          </c:val>
          <c:extLst>
            <c:ext xmlns:c16="http://schemas.microsoft.com/office/drawing/2014/chart" uri="{C3380CC4-5D6E-409C-BE32-E72D297353CC}">
              <c16:uniqueId val="{00000001-1912-4737-BC74-513F28A9C5F2}"/>
            </c:ext>
          </c:extLst>
        </c:ser>
        <c:ser>
          <c:idx val="0"/>
          <c:order val="2"/>
          <c:tx>
            <c:strRef>
              <c:f>Vindmøller!$B$175</c:f>
              <c:strCache>
                <c:ptCount val="1"/>
                <c:pt idx="0">
                  <c:v>Energiøer</c:v>
                </c:pt>
              </c:strCache>
            </c:strRef>
          </c:tx>
          <c:spPr>
            <a:solidFill>
              <a:schemeClr val="accent3"/>
            </a:solidFill>
            <a:ln w="25400">
              <a:noFill/>
            </a:ln>
            <a:effectLst/>
          </c:spPr>
          <c:cat>
            <c:numRef>
              <c:f>Vindmøller!$E$172:$AE$172</c:f>
              <c:numCache>
                <c:formatCode>General</c:formatCode>
                <c:ptCount val="2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numCache>
            </c:numRef>
          </c:cat>
          <c:val>
            <c:numRef>
              <c:f>Vindmøller!$E$175:$AE$175</c:f>
              <c:numCache>
                <c:formatCode>_-* #,##0_-;\-* #,##0_-;_-* "-"??_-;_-@_-</c:formatCode>
                <c:ptCount val="27"/>
                <c:pt idx="0">
                  <c:v>0</c:v>
                </c:pt>
                <c:pt idx="1">
                  <c:v>0</c:v>
                </c:pt>
                <c:pt idx="2">
                  <c:v>0</c:v>
                </c:pt>
                <c:pt idx="3">
                  <c:v>0</c:v>
                </c:pt>
                <c:pt idx="4">
                  <c:v>0</c:v>
                </c:pt>
                <c:pt idx="5">
                  <c:v>0</c:v>
                </c:pt>
                <c:pt idx="6">
                  <c:v>0</c:v>
                </c:pt>
                <c:pt idx="7">
                  <c:v>3000</c:v>
                </c:pt>
                <c:pt idx="8">
                  <c:v>3000</c:v>
                </c:pt>
                <c:pt idx="9">
                  <c:v>3400</c:v>
                </c:pt>
                <c:pt idx="10">
                  <c:v>3400</c:v>
                </c:pt>
                <c:pt idx="11">
                  <c:v>3400</c:v>
                </c:pt>
                <c:pt idx="12">
                  <c:v>7400</c:v>
                </c:pt>
                <c:pt idx="13">
                  <c:v>7400</c:v>
                </c:pt>
                <c:pt idx="14">
                  <c:v>10400</c:v>
                </c:pt>
                <c:pt idx="15">
                  <c:v>10400</c:v>
                </c:pt>
                <c:pt idx="16">
                  <c:v>13400</c:v>
                </c:pt>
                <c:pt idx="17">
                  <c:v>13400</c:v>
                </c:pt>
                <c:pt idx="18">
                  <c:v>13400</c:v>
                </c:pt>
                <c:pt idx="19">
                  <c:v>13400</c:v>
                </c:pt>
                <c:pt idx="20">
                  <c:v>13400</c:v>
                </c:pt>
                <c:pt idx="21">
                  <c:v>13400</c:v>
                </c:pt>
                <c:pt idx="22">
                  <c:v>13400</c:v>
                </c:pt>
                <c:pt idx="23">
                  <c:v>13400</c:v>
                </c:pt>
                <c:pt idx="24">
                  <c:v>13400</c:v>
                </c:pt>
                <c:pt idx="25">
                  <c:v>13400</c:v>
                </c:pt>
                <c:pt idx="26">
                  <c:v>13400</c:v>
                </c:pt>
              </c:numCache>
            </c:numRef>
          </c:val>
          <c:extLst>
            <c:ext xmlns:c16="http://schemas.microsoft.com/office/drawing/2014/chart" uri="{C3380CC4-5D6E-409C-BE32-E72D297353CC}">
              <c16:uniqueId val="{00000002-1912-4737-BC74-513F28A9C5F2}"/>
            </c:ext>
          </c:extLst>
        </c:ser>
        <c:ser>
          <c:idx val="3"/>
          <c:order val="3"/>
          <c:tx>
            <c:strRef>
              <c:f>Vindmøller!$B$176</c:f>
              <c:strCache>
                <c:ptCount val="1"/>
                <c:pt idx="0">
                  <c:v>Yderligere udbygning</c:v>
                </c:pt>
              </c:strCache>
            </c:strRef>
          </c:tx>
          <c:spPr>
            <a:solidFill>
              <a:schemeClr val="accent4"/>
            </a:solidFill>
            <a:ln>
              <a:noFill/>
            </a:ln>
            <a:effectLst/>
          </c:spPr>
          <c:cat>
            <c:numRef>
              <c:f>Vindmøller!$E$172:$AE$172</c:f>
              <c:numCache>
                <c:formatCode>General</c:formatCode>
                <c:ptCount val="2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numCache>
            </c:numRef>
          </c:cat>
          <c:val>
            <c:numRef>
              <c:f>Vindmøller!$E$176:$AE$176</c:f>
              <c:numCache>
                <c:formatCode>_-* #,##0_-;\-* #,##0_-;_-* "-"??_-;_-@_-</c:formatCode>
                <c:ptCount val="27"/>
                <c:pt idx="0">
                  <c:v>0</c:v>
                </c:pt>
                <c:pt idx="1">
                  <c:v>0</c:v>
                </c:pt>
                <c:pt idx="2">
                  <c:v>0</c:v>
                </c:pt>
                <c:pt idx="3">
                  <c:v>0</c:v>
                </c:pt>
                <c:pt idx="4">
                  <c:v>0</c:v>
                </c:pt>
                <c:pt idx="5">
                  <c:v>0</c:v>
                </c:pt>
                <c:pt idx="6">
                  <c:v>0</c:v>
                </c:pt>
                <c:pt idx="7">
                  <c:v>0</c:v>
                </c:pt>
                <c:pt idx="8">
                  <c:v>0</c:v>
                </c:pt>
                <c:pt idx="9">
                  <c:v>0</c:v>
                </c:pt>
                <c:pt idx="10">
                  <c:v>1088.229</c:v>
                </c:pt>
                <c:pt idx="11">
                  <c:v>2176.4580000000001</c:v>
                </c:pt>
                <c:pt idx="12">
                  <c:v>3264.6889999999999</c:v>
                </c:pt>
                <c:pt idx="13">
                  <c:v>4352.9179999999997</c:v>
                </c:pt>
                <c:pt idx="14">
                  <c:v>5441.1470000000008</c:v>
                </c:pt>
                <c:pt idx="15">
                  <c:v>6529.3760000000002</c:v>
                </c:pt>
                <c:pt idx="16">
                  <c:v>7617.6059999999998</c:v>
                </c:pt>
                <c:pt idx="17">
                  <c:v>8705.8350000000009</c:v>
                </c:pt>
                <c:pt idx="18">
                  <c:v>9794.0649999999987</c:v>
                </c:pt>
                <c:pt idx="19">
                  <c:v>10882.294000000002</c:v>
                </c:pt>
                <c:pt idx="20">
                  <c:v>11970.524000000001</c:v>
                </c:pt>
                <c:pt idx="21">
                  <c:v>13058.753000000001</c:v>
                </c:pt>
                <c:pt idx="22">
                  <c:v>14146.982</c:v>
                </c:pt>
                <c:pt idx="23">
                  <c:v>15235.210999999999</c:v>
                </c:pt>
                <c:pt idx="24">
                  <c:v>16323.441999999999</c:v>
                </c:pt>
                <c:pt idx="25">
                  <c:v>17411.671000000002</c:v>
                </c:pt>
                <c:pt idx="26">
                  <c:v>18499.900000000001</c:v>
                </c:pt>
              </c:numCache>
            </c:numRef>
          </c:val>
          <c:extLst>
            <c:ext xmlns:c16="http://schemas.microsoft.com/office/drawing/2014/chart" uri="{C3380CC4-5D6E-409C-BE32-E72D297353CC}">
              <c16:uniqueId val="{00000003-1912-4737-BC74-513F28A9C5F2}"/>
            </c:ext>
          </c:extLst>
        </c:ser>
        <c:dLbls>
          <c:showLegendKey val="0"/>
          <c:showVal val="0"/>
          <c:showCatName val="0"/>
          <c:showSerName val="0"/>
          <c:showPercent val="0"/>
          <c:showBubbleSize val="0"/>
        </c:dLbls>
        <c:axId val="861670672"/>
        <c:axId val="861674936"/>
      </c:areaChart>
      <c:lineChart>
        <c:grouping val="standard"/>
        <c:varyColors val="0"/>
        <c:ser>
          <c:idx val="4"/>
          <c:order val="4"/>
          <c:tx>
            <c:strRef>
              <c:f>Vindmøller!$B$177</c:f>
              <c:strCache>
                <c:ptCount val="1"/>
                <c:pt idx="0">
                  <c:v>Nettilsluttet DK1 og DK2</c:v>
                </c:pt>
              </c:strCache>
            </c:strRef>
          </c:tx>
          <c:spPr>
            <a:ln w="28575" cap="rnd">
              <a:solidFill>
                <a:srgbClr val="FF0000"/>
              </a:solidFill>
              <a:prstDash val="sysDash"/>
              <a:round/>
            </a:ln>
            <a:effectLst/>
          </c:spPr>
          <c:marker>
            <c:symbol val="none"/>
          </c:marker>
          <c:val>
            <c:numRef>
              <c:f>Vindmøller!$E$177:$AE$177</c:f>
              <c:numCache>
                <c:formatCode>_-* #,##0_-;\-* #,##0_-;_-* "-"??_-;_-@_-</c:formatCode>
                <c:ptCount val="27"/>
                <c:pt idx="0">
                  <c:v>2655.5999999999995</c:v>
                </c:pt>
                <c:pt idx="1">
                  <c:v>2655.5999999999995</c:v>
                </c:pt>
                <c:pt idx="2">
                  <c:v>2655.5999999999995</c:v>
                </c:pt>
                <c:pt idx="3">
                  <c:v>3735.5999999999995</c:v>
                </c:pt>
                <c:pt idx="4">
                  <c:v>4168.0999999999995</c:v>
                </c:pt>
                <c:pt idx="5">
                  <c:v>4168.0999999999995</c:v>
                </c:pt>
                <c:pt idx="6">
                  <c:v>4168.0999999999995</c:v>
                </c:pt>
                <c:pt idx="7">
                  <c:v>11368.099999999999</c:v>
                </c:pt>
                <c:pt idx="8">
                  <c:v>11368.099999999999</c:v>
                </c:pt>
                <c:pt idx="9">
                  <c:v>11368.099999999999</c:v>
                </c:pt>
                <c:pt idx="10">
                  <c:v>11617.760999999999</c:v>
                </c:pt>
                <c:pt idx="11">
                  <c:v>11867.421999999999</c:v>
                </c:pt>
                <c:pt idx="12">
                  <c:v>14117.083999999999</c:v>
                </c:pt>
                <c:pt idx="13">
                  <c:v>14366.744999999999</c:v>
                </c:pt>
                <c:pt idx="14">
                  <c:v>14616.405999999999</c:v>
                </c:pt>
                <c:pt idx="15">
                  <c:v>14866.066999999999</c:v>
                </c:pt>
                <c:pt idx="16">
                  <c:v>15115.727999999999</c:v>
                </c:pt>
                <c:pt idx="17">
                  <c:v>15365.388999999999</c:v>
                </c:pt>
                <c:pt idx="18">
                  <c:v>15615.050999999999</c:v>
                </c:pt>
                <c:pt idx="19">
                  <c:v>15864.712</c:v>
                </c:pt>
                <c:pt idx="20">
                  <c:v>16114.373</c:v>
                </c:pt>
                <c:pt idx="21">
                  <c:v>16364.034</c:v>
                </c:pt>
                <c:pt idx="22">
                  <c:v>16613.695</c:v>
                </c:pt>
                <c:pt idx="23">
                  <c:v>16863.356</c:v>
                </c:pt>
                <c:pt idx="24">
                  <c:v>17113.018</c:v>
                </c:pt>
                <c:pt idx="25">
                  <c:v>17362.679</c:v>
                </c:pt>
                <c:pt idx="26">
                  <c:v>17612.34</c:v>
                </c:pt>
              </c:numCache>
            </c:numRef>
          </c:val>
          <c:smooth val="0"/>
          <c:extLst>
            <c:ext xmlns:c16="http://schemas.microsoft.com/office/drawing/2014/chart" uri="{C3380CC4-5D6E-409C-BE32-E72D297353CC}">
              <c16:uniqueId val="{00000000-574C-4C6E-82BE-D43181DD6168}"/>
            </c:ext>
          </c:extLst>
        </c:ser>
        <c:dLbls>
          <c:showLegendKey val="0"/>
          <c:showVal val="0"/>
          <c:showCatName val="0"/>
          <c:showSerName val="0"/>
          <c:showPercent val="0"/>
          <c:showBubbleSize val="0"/>
        </c:dLbls>
        <c:marker val="1"/>
        <c:smooth val="0"/>
        <c:axId val="861670672"/>
        <c:axId val="861674936"/>
      </c:lineChart>
      <c:catAx>
        <c:axId val="8616706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861674936"/>
        <c:crosses val="autoZero"/>
        <c:auto val="1"/>
        <c:lblAlgn val="ctr"/>
        <c:lblOffset val="100"/>
        <c:noMultiLvlLbl val="0"/>
      </c:catAx>
      <c:valAx>
        <c:axId val="861674936"/>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86167067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legend>
    <c:plotVisOnly val="1"/>
    <c:dispBlanksAs val="zero"/>
    <c:showDLblsOverMax val="0"/>
  </c:chart>
  <c:spPr>
    <a:solidFill>
      <a:schemeClr val="bg1"/>
    </a:solidFill>
    <a:ln w="9525" cap="flat" cmpd="sng" algn="ctr">
      <a:noFill/>
      <a:round/>
    </a:ln>
    <a:effectLst/>
  </c:spPr>
  <c:txPr>
    <a:bodyPr/>
    <a:lstStyle/>
    <a:p>
      <a:pPr>
        <a:defRPr>
          <a:latin typeface="Arial" panose="020B0604020202020204" pitchFamily="34" charset="0"/>
          <a:cs typeface="Arial" panose="020B0604020202020204" pitchFamily="34" charset="0"/>
        </a:defRPr>
      </a:pPr>
      <a:endParaRPr lang="da-DK"/>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da-DK">
                <a:solidFill>
                  <a:sysClr val="windowText" lastClr="000000"/>
                </a:solidFill>
              </a:rPr>
              <a:t>Samlet landvindkapacitet (MW)</a:t>
            </a:r>
          </a:p>
        </c:rich>
      </c:tx>
      <c:overlay val="0"/>
      <c:spPr>
        <a:noFill/>
        <a:ln>
          <a:noFill/>
        </a:ln>
        <a:effectLst/>
      </c:spPr>
      <c:txPr>
        <a:bodyPr rot="0" spcFirstLastPara="1" vertOverflow="ellipsis" vert="horz" wrap="square" anchor="ctr" anchorCtr="1"/>
        <a:lstStyle/>
        <a:p>
          <a:pPr algn="ctr" rtl="0">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da-DK"/>
        </a:p>
      </c:txPr>
    </c:title>
    <c:autoTitleDeleted val="0"/>
    <c:plotArea>
      <c:layout/>
      <c:areaChart>
        <c:grouping val="stacked"/>
        <c:varyColors val="0"/>
        <c:ser>
          <c:idx val="1"/>
          <c:order val="0"/>
          <c:tx>
            <c:strRef>
              <c:f>Vindmøller!$B$199</c:f>
              <c:strCache>
                <c:ptCount val="1"/>
                <c:pt idx="0">
                  <c:v>Kommercielle (eksisterende)</c:v>
                </c:pt>
              </c:strCache>
            </c:strRef>
          </c:tx>
          <c:spPr>
            <a:solidFill>
              <a:schemeClr val="accent1"/>
            </a:solidFill>
            <a:ln>
              <a:noFill/>
            </a:ln>
            <a:effectLst/>
          </c:spPr>
          <c:cat>
            <c:numRef>
              <c:f>Vindmøller!$E$198:$AE$198</c:f>
              <c:numCache>
                <c:formatCode>General</c:formatCode>
                <c:ptCount val="2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numCache>
            </c:numRef>
          </c:cat>
          <c:val>
            <c:numRef>
              <c:f>Vindmøller!$E$199:$AE$199</c:f>
              <c:numCache>
                <c:formatCode>_-* #,##0_-;\-* #,##0_-;_-* "-"??_-;_-@_-</c:formatCode>
                <c:ptCount val="27"/>
                <c:pt idx="0">
                  <c:v>4682.68</c:v>
                </c:pt>
                <c:pt idx="1">
                  <c:v>4660.4800000000005</c:v>
                </c:pt>
                <c:pt idx="2">
                  <c:v>4605.0999999999995</c:v>
                </c:pt>
                <c:pt idx="3">
                  <c:v>4558.57</c:v>
                </c:pt>
                <c:pt idx="4">
                  <c:v>4440.72</c:v>
                </c:pt>
                <c:pt idx="5">
                  <c:v>4420.29</c:v>
                </c:pt>
                <c:pt idx="6">
                  <c:v>4390.6399999999994</c:v>
                </c:pt>
                <c:pt idx="7">
                  <c:v>4350.6900000000005</c:v>
                </c:pt>
                <c:pt idx="8">
                  <c:v>4270.47</c:v>
                </c:pt>
                <c:pt idx="9">
                  <c:v>4170.09</c:v>
                </c:pt>
                <c:pt idx="10">
                  <c:v>4020.17</c:v>
                </c:pt>
                <c:pt idx="11">
                  <c:v>3819.59</c:v>
                </c:pt>
                <c:pt idx="12">
                  <c:v>3464.6600000000003</c:v>
                </c:pt>
                <c:pt idx="13">
                  <c:v>3161.1400000000003</c:v>
                </c:pt>
                <c:pt idx="14">
                  <c:v>2817.05</c:v>
                </c:pt>
                <c:pt idx="15">
                  <c:v>2285.73</c:v>
                </c:pt>
                <c:pt idx="16">
                  <c:v>1991.78</c:v>
                </c:pt>
                <c:pt idx="17">
                  <c:v>1457.49</c:v>
                </c:pt>
                <c:pt idx="18">
                  <c:v>1194.8800000000001</c:v>
                </c:pt>
                <c:pt idx="19">
                  <c:v>735.72</c:v>
                </c:pt>
                <c:pt idx="20">
                  <c:v>530.77</c:v>
                </c:pt>
                <c:pt idx="21">
                  <c:v>526.29</c:v>
                </c:pt>
                <c:pt idx="22">
                  <c:v>526.2399999999999</c:v>
                </c:pt>
                <c:pt idx="23">
                  <c:v>509.18</c:v>
                </c:pt>
                <c:pt idx="24">
                  <c:v>322.83</c:v>
                </c:pt>
                <c:pt idx="25">
                  <c:v>166.98000000000002</c:v>
                </c:pt>
                <c:pt idx="26">
                  <c:v>34.880000000000003</c:v>
                </c:pt>
              </c:numCache>
            </c:numRef>
          </c:val>
          <c:extLst>
            <c:ext xmlns:c16="http://schemas.microsoft.com/office/drawing/2014/chart" uri="{C3380CC4-5D6E-409C-BE32-E72D297353CC}">
              <c16:uniqueId val="{00000000-52ED-4099-924B-B08189C0E8CC}"/>
            </c:ext>
          </c:extLst>
        </c:ser>
        <c:ser>
          <c:idx val="2"/>
          <c:order val="1"/>
          <c:tx>
            <c:strRef>
              <c:f>Vindmøller!$B$200</c:f>
              <c:strCache>
                <c:ptCount val="1"/>
                <c:pt idx="0">
                  <c:v>Kommercielle (nye)</c:v>
                </c:pt>
              </c:strCache>
            </c:strRef>
          </c:tx>
          <c:spPr>
            <a:solidFill>
              <a:schemeClr val="accent2"/>
            </a:solidFill>
            <a:ln>
              <a:noFill/>
            </a:ln>
            <a:effectLst/>
          </c:spPr>
          <c:cat>
            <c:numRef>
              <c:f>Vindmøller!$E$198:$AE$198</c:f>
              <c:numCache>
                <c:formatCode>General</c:formatCode>
                <c:ptCount val="2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numCache>
            </c:numRef>
          </c:cat>
          <c:val>
            <c:numRef>
              <c:f>Vindmøller!$E$200:$AE$200</c:f>
              <c:numCache>
                <c:formatCode>_-* #,##0_-;\-* #,##0_-;_-* "-"??_-;_-@_-</c:formatCode>
                <c:ptCount val="27"/>
                <c:pt idx="0">
                  <c:v>3.6</c:v>
                </c:pt>
                <c:pt idx="1">
                  <c:v>177.6</c:v>
                </c:pt>
                <c:pt idx="2">
                  <c:v>411</c:v>
                </c:pt>
                <c:pt idx="3">
                  <c:v>607.20000000000005</c:v>
                </c:pt>
                <c:pt idx="4">
                  <c:v>841.2</c:v>
                </c:pt>
                <c:pt idx="5">
                  <c:v>1281.2</c:v>
                </c:pt>
                <c:pt idx="6">
                  <c:v>1721.2</c:v>
                </c:pt>
                <c:pt idx="7">
                  <c:v>2161.1999999999998</c:v>
                </c:pt>
                <c:pt idx="8">
                  <c:v>2311.1999999999998</c:v>
                </c:pt>
                <c:pt idx="9">
                  <c:v>2461.1999999999998</c:v>
                </c:pt>
                <c:pt idx="10">
                  <c:v>2611.1999999999998</c:v>
                </c:pt>
                <c:pt idx="11">
                  <c:v>2761.2</c:v>
                </c:pt>
                <c:pt idx="12">
                  <c:v>2911.2</c:v>
                </c:pt>
                <c:pt idx="13">
                  <c:v>3061.2</c:v>
                </c:pt>
                <c:pt idx="14">
                  <c:v>3211.2</c:v>
                </c:pt>
                <c:pt idx="15">
                  <c:v>3361.2</c:v>
                </c:pt>
                <c:pt idx="16">
                  <c:v>3511.2</c:v>
                </c:pt>
                <c:pt idx="17">
                  <c:v>3661.2</c:v>
                </c:pt>
                <c:pt idx="18">
                  <c:v>3811.2</c:v>
                </c:pt>
                <c:pt idx="19">
                  <c:v>3961.2</c:v>
                </c:pt>
                <c:pt idx="20">
                  <c:v>4111.2</c:v>
                </c:pt>
                <c:pt idx="21">
                  <c:v>4261.2</c:v>
                </c:pt>
                <c:pt idx="22">
                  <c:v>4411.2</c:v>
                </c:pt>
                <c:pt idx="23">
                  <c:v>4561.2</c:v>
                </c:pt>
                <c:pt idx="24">
                  <c:v>4711.2</c:v>
                </c:pt>
                <c:pt idx="25">
                  <c:v>4861.2</c:v>
                </c:pt>
                <c:pt idx="26">
                  <c:v>5011.2</c:v>
                </c:pt>
              </c:numCache>
            </c:numRef>
          </c:val>
          <c:extLst>
            <c:ext xmlns:c16="http://schemas.microsoft.com/office/drawing/2014/chart" uri="{C3380CC4-5D6E-409C-BE32-E72D297353CC}">
              <c16:uniqueId val="{00000001-52ED-4099-924B-B08189C0E8CC}"/>
            </c:ext>
          </c:extLst>
        </c:ser>
        <c:ser>
          <c:idx val="3"/>
          <c:order val="2"/>
          <c:tx>
            <c:strRef>
              <c:f>Vindmøller!$B$201</c:f>
              <c:strCache>
                <c:ptCount val="1"/>
                <c:pt idx="0">
                  <c:v>Husstand</c:v>
                </c:pt>
              </c:strCache>
            </c:strRef>
          </c:tx>
          <c:spPr>
            <a:solidFill>
              <a:schemeClr val="accent3"/>
            </a:solidFill>
            <a:ln>
              <a:noFill/>
            </a:ln>
            <a:effectLst/>
          </c:spPr>
          <c:cat>
            <c:numRef>
              <c:f>Vindmøller!$E$198:$AE$198</c:f>
              <c:numCache>
                <c:formatCode>General</c:formatCode>
                <c:ptCount val="2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numCache>
            </c:numRef>
          </c:cat>
          <c:val>
            <c:numRef>
              <c:f>Vindmøller!$E$201:$AE$201</c:f>
              <c:numCache>
                <c:formatCode>_-* #,##0_-;\-* #,##0_-;_-* "-"??_-;_-@_-</c:formatCode>
                <c:ptCount val="27"/>
                <c:pt idx="0">
                  <c:v>22.2</c:v>
                </c:pt>
                <c:pt idx="1">
                  <c:v>22.3</c:v>
                </c:pt>
                <c:pt idx="2">
                  <c:v>22.400000000000002</c:v>
                </c:pt>
                <c:pt idx="3">
                  <c:v>22.51</c:v>
                </c:pt>
                <c:pt idx="4">
                  <c:v>22.6</c:v>
                </c:pt>
                <c:pt idx="5">
                  <c:v>22.7</c:v>
                </c:pt>
                <c:pt idx="6">
                  <c:v>22.8</c:v>
                </c:pt>
                <c:pt idx="7">
                  <c:v>22.9</c:v>
                </c:pt>
                <c:pt idx="8">
                  <c:v>23</c:v>
                </c:pt>
                <c:pt idx="9">
                  <c:v>23.1</c:v>
                </c:pt>
                <c:pt idx="10">
                  <c:v>23.200000000000003</c:v>
                </c:pt>
                <c:pt idx="11">
                  <c:v>23.3</c:v>
                </c:pt>
                <c:pt idx="12">
                  <c:v>23.4</c:v>
                </c:pt>
                <c:pt idx="13">
                  <c:v>23.5</c:v>
                </c:pt>
                <c:pt idx="14">
                  <c:v>23.61</c:v>
                </c:pt>
                <c:pt idx="15">
                  <c:v>23.7</c:v>
                </c:pt>
                <c:pt idx="16">
                  <c:v>23.799999999999997</c:v>
                </c:pt>
                <c:pt idx="17">
                  <c:v>23.9</c:v>
                </c:pt>
                <c:pt idx="18">
                  <c:v>24</c:v>
                </c:pt>
                <c:pt idx="19">
                  <c:v>24.1</c:v>
                </c:pt>
                <c:pt idx="20">
                  <c:v>24.2</c:v>
                </c:pt>
                <c:pt idx="21">
                  <c:v>24.3</c:v>
                </c:pt>
                <c:pt idx="22">
                  <c:v>24.4</c:v>
                </c:pt>
                <c:pt idx="23">
                  <c:v>24.5</c:v>
                </c:pt>
                <c:pt idx="24">
                  <c:v>24.599999999999998</c:v>
                </c:pt>
                <c:pt idx="25">
                  <c:v>24.71</c:v>
                </c:pt>
                <c:pt idx="26">
                  <c:v>24.8</c:v>
                </c:pt>
              </c:numCache>
            </c:numRef>
          </c:val>
          <c:extLst>
            <c:ext xmlns:c16="http://schemas.microsoft.com/office/drawing/2014/chart" uri="{C3380CC4-5D6E-409C-BE32-E72D297353CC}">
              <c16:uniqueId val="{00000002-52ED-4099-924B-B08189C0E8CC}"/>
            </c:ext>
          </c:extLst>
        </c:ser>
        <c:ser>
          <c:idx val="4"/>
          <c:order val="3"/>
          <c:tx>
            <c:strRef>
              <c:f>Vindmøller!$B$202</c:f>
              <c:strCache>
                <c:ptCount val="1"/>
                <c:pt idx="0">
                  <c:v>Testcentre</c:v>
                </c:pt>
              </c:strCache>
            </c:strRef>
          </c:tx>
          <c:spPr>
            <a:solidFill>
              <a:schemeClr val="accent4"/>
            </a:solidFill>
            <a:ln w="25400">
              <a:noFill/>
            </a:ln>
            <a:effectLst/>
          </c:spPr>
          <c:cat>
            <c:numRef>
              <c:f>Vindmøller!$E$198:$AE$198</c:f>
              <c:numCache>
                <c:formatCode>General</c:formatCode>
                <c:ptCount val="2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numCache>
            </c:numRef>
          </c:cat>
          <c:val>
            <c:numRef>
              <c:f>Vindmøller!$E$202:$AE$202</c:f>
              <c:numCache>
                <c:formatCode>_-* #,##0_-;\-* #,##0_-;_-* "-"??_-;_-@_-</c:formatCode>
                <c:ptCount val="27"/>
                <c:pt idx="0">
                  <c:v>110</c:v>
                </c:pt>
                <c:pt idx="1">
                  <c:v>110</c:v>
                </c:pt>
                <c:pt idx="2">
                  <c:v>110</c:v>
                </c:pt>
                <c:pt idx="3">
                  <c:v>150</c:v>
                </c:pt>
                <c:pt idx="4">
                  <c:v>310</c:v>
                </c:pt>
                <c:pt idx="5">
                  <c:v>310</c:v>
                </c:pt>
                <c:pt idx="6">
                  <c:v>310</c:v>
                </c:pt>
                <c:pt idx="7">
                  <c:v>350</c:v>
                </c:pt>
                <c:pt idx="8">
                  <c:v>380</c:v>
                </c:pt>
                <c:pt idx="9">
                  <c:v>380</c:v>
                </c:pt>
                <c:pt idx="10">
                  <c:v>380</c:v>
                </c:pt>
                <c:pt idx="11">
                  <c:v>380</c:v>
                </c:pt>
                <c:pt idx="12">
                  <c:v>380</c:v>
                </c:pt>
                <c:pt idx="13">
                  <c:v>380</c:v>
                </c:pt>
                <c:pt idx="14">
                  <c:v>380</c:v>
                </c:pt>
                <c:pt idx="15">
                  <c:v>380</c:v>
                </c:pt>
                <c:pt idx="16">
                  <c:v>380</c:v>
                </c:pt>
                <c:pt idx="17">
                  <c:v>420</c:v>
                </c:pt>
                <c:pt idx="18">
                  <c:v>420</c:v>
                </c:pt>
                <c:pt idx="19">
                  <c:v>420</c:v>
                </c:pt>
                <c:pt idx="20">
                  <c:v>420</c:v>
                </c:pt>
                <c:pt idx="21">
                  <c:v>420</c:v>
                </c:pt>
                <c:pt idx="22">
                  <c:v>420</c:v>
                </c:pt>
                <c:pt idx="23">
                  <c:v>420</c:v>
                </c:pt>
                <c:pt idx="24">
                  <c:v>420</c:v>
                </c:pt>
                <c:pt idx="25">
                  <c:v>420</c:v>
                </c:pt>
                <c:pt idx="26">
                  <c:v>420</c:v>
                </c:pt>
              </c:numCache>
            </c:numRef>
          </c:val>
          <c:extLst>
            <c:ext xmlns:c16="http://schemas.microsoft.com/office/drawing/2014/chart" uri="{C3380CC4-5D6E-409C-BE32-E72D297353CC}">
              <c16:uniqueId val="{00000003-52ED-4099-924B-B08189C0E8CC}"/>
            </c:ext>
          </c:extLst>
        </c:ser>
        <c:dLbls>
          <c:showLegendKey val="0"/>
          <c:showVal val="0"/>
          <c:showCatName val="0"/>
          <c:showSerName val="0"/>
          <c:showPercent val="0"/>
          <c:showBubbleSize val="0"/>
        </c:dLbls>
        <c:axId val="531383344"/>
        <c:axId val="531385640"/>
      </c:areaChart>
      <c:catAx>
        <c:axId val="5313833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531385640"/>
        <c:crosses val="autoZero"/>
        <c:auto val="1"/>
        <c:lblAlgn val="ctr"/>
        <c:lblOffset val="100"/>
        <c:tickLblSkip val="1"/>
        <c:noMultiLvlLbl val="0"/>
      </c:catAx>
      <c:valAx>
        <c:axId val="53138564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531383344"/>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legend>
    <c:plotVisOnly val="1"/>
    <c:dispBlanksAs val="zero"/>
    <c:showDLblsOverMax val="0"/>
  </c:chart>
  <c:spPr>
    <a:solidFill>
      <a:schemeClr val="bg1"/>
    </a:solidFill>
    <a:ln w="9525" cap="flat" cmpd="sng" algn="ctr">
      <a:noFill/>
      <a:round/>
    </a:ln>
    <a:effectLst/>
  </c:spPr>
  <c:txPr>
    <a:bodyPr/>
    <a:lstStyle/>
    <a:p>
      <a:pPr>
        <a:defRPr>
          <a:latin typeface="Arial" panose="020B0604020202020204" pitchFamily="34" charset="0"/>
          <a:cs typeface="Arial" panose="020B0604020202020204" pitchFamily="34" charset="0"/>
        </a:defRPr>
      </a:pPr>
      <a:endParaRPr lang="da-DK"/>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da-DK">
                <a:solidFill>
                  <a:sysClr val="windowText" lastClr="000000"/>
                </a:solidFill>
              </a:rPr>
              <a:t>Samlet solcellekapacitet (MW)</a:t>
            </a:r>
          </a:p>
        </c:rich>
      </c:tx>
      <c:overlay val="0"/>
      <c:spPr>
        <a:noFill/>
        <a:ln>
          <a:noFill/>
        </a:ln>
        <a:effectLst/>
      </c:spPr>
      <c:txPr>
        <a:bodyPr rot="0" spcFirstLastPara="1" vertOverflow="ellipsis" vert="horz" wrap="square" anchor="ctr" anchorCtr="1"/>
        <a:lstStyle/>
        <a:p>
          <a:pPr algn="ctr" rtl="0">
            <a:defRPr sz="14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da-DK"/>
        </a:p>
      </c:txPr>
    </c:title>
    <c:autoTitleDeleted val="0"/>
    <c:plotArea>
      <c:layout/>
      <c:areaChart>
        <c:grouping val="stacked"/>
        <c:varyColors val="0"/>
        <c:ser>
          <c:idx val="0"/>
          <c:order val="0"/>
          <c:tx>
            <c:strRef>
              <c:f>Solceller!$B$18</c:f>
              <c:strCache>
                <c:ptCount val="1"/>
                <c:pt idx="0">
                  <c:v>Taganlæg</c:v>
                </c:pt>
              </c:strCache>
            </c:strRef>
          </c:tx>
          <c:spPr>
            <a:solidFill>
              <a:schemeClr val="accent1"/>
            </a:solidFill>
            <a:ln w="25400">
              <a:noFill/>
            </a:ln>
            <a:effectLst/>
          </c:spPr>
          <c:cat>
            <c:numRef>
              <c:f>Solceller!$D$17:$AD$17</c:f>
              <c:numCache>
                <c:formatCode>General</c:formatCode>
                <c:ptCount val="2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numCache>
            </c:numRef>
          </c:cat>
          <c:val>
            <c:numRef>
              <c:f>Solceller!$D$18:$AD$18</c:f>
              <c:numCache>
                <c:formatCode>_-* #,##0_-;\-* #,##0_-;_-* "-"??_-;_-@_-</c:formatCode>
                <c:ptCount val="27"/>
                <c:pt idx="0">
                  <c:v>1174</c:v>
                </c:pt>
                <c:pt idx="1">
                  <c:v>1435</c:v>
                </c:pt>
                <c:pt idx="2">
                  <c:v>1751</c:v>
                </c:pt>
                <c:pt idx="3">
                  <c:v>2124</c:v>
                </c:pt>
                <c:pt idx="4">
                  <c:v>2551</c:v>
                </c:pt>
                <c:pt idx="5">
                  <c:v>3035</c:v>
                </c:pt>
                <c:pt idx="6">
                  <c:v>3574</c:v>
                </c:pt>
                <c:pt idx="7">
                  <c:v>4168</c:v>
                </c:pt>
                <c:pt idx="8">
                  <c:v>4818</c:v>
                </c:pt>
                <c:pt idx="9">
                  <c:v>5524</c:v>
                </c:pt>
                <c:pt idx="10">
                  <c:v>6285</c:v>
                </c:pt>
                <c:pt idx="11">
                  <c:v>7101</c:v>
                </c:pt>
                <c:pt idx="12">
                  <c:v>7974</c:v>
                </c:pt>
                <c:pt idx="13">
                  <c:v>8156</c:v>
                </c:pt>
                <c:pt idx="14">
                  <c:v>8339</c:v>
                </c:pt>
                <c:pt idx="15">
                  <c:v>8521</c:v>
                </c:pt>
                <c:pt idx="16">
                  <c:v>8704</c:v>
                </c:pt>
                <c:pt idx="17">
                  <c:v>8886</c:v>
                </c:pt>
                <c:pt idx="18">
                  <c:v>9069</c:v>
                </c:pt>
                <c:pt idx="19">
                  <c:v>9251</c:v>
                </c:pt>
                <c:pt idx="20">
                  <c:v>9434</c:v>
                </c:pt>
                <c:pt idx="21">
                  <c:v>9616</c:v>
                </c:pt>
                <c:pt idx="22">
                  <c:v>9799</c:v>
                </c:pt>
                <c:pt idx="23">
                  <c:v>9981</c:v>
                </c:pt>
                <c:pt idx="24">
                  <c:v>10164</c:v>
                </c:pt>
                <c:pt idx="25">
                  <c:v>10346</c:v>
                </c:pt>
                <c:pt idx="26">
                  <c:v>10529</c:v>
                </c:pt>
              </c:numCache>
            </c:numRef>
          </c:val>
          <c:extLst>
            <c:ext xmlns:c16="http://schemas.microsoft.com/office/drawing/2014/chart" uri="{C3380CC4-5D6E-409C-BE32-E72D297353CC}">
              <c16:uniqueId val="{00000000-C638-466D-B2D0-AA4442A914AF}"/>
            </c:ext>
          </c:extLst>
        </c:ser>
        <c:ser>
          <c:idx val="1"/>
          <c:order val="1"/>
          <c:tx>
            <c:strRef>
              <c:f>Solceller!$B$19</c:f>
              <c:strCache>
                <c:ptCount val="1"/>
                <c:pt idx="0">
                  <c:v>Markanlæg, tracker</c:v>
                </c:pt>
              </c:strCache>
            </c:strRef>
          </c:tx>
          <c:spPr>
            <a:solidFill>
              <a:schemeClr val="accent2"/>
            </a:solidFill>
            <a:ln w="25400">
              <a:noFill/>
            </a:ln>
            <a:effectLst/>
          </c:spPr>
          <c:cat>
            <c:numRef>
              <c:f>Solceller!$D$17:$AD$17</c:f>
              <c:numCache>
                <c:formatCode>General</c:formatCode>
                <c:ptCount val="2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numCache>
            </c:numRef>
          </c:cat>
          <c:val>
            <c:numRef>
              <c:f>Solceller!$D$19:$AD$19</c:f>
              <c:numCache>
                <c:formatCode>_-* #,##0_-;\-* #,##0_-;_-* "-"??_-;_-@_-</c:formatCode>
                <c:ptCount val="27"/>
                <c:pt idx="0">
                  <c:v>0</c:v>
                </c:pt>
                <c:pt idx="1">
                  <c:v>163</c:v>
                </c:pt>
                <c:pt idx="2">
                  <c:v>700</c:v>
                </c:pt>
                <c:pt idx="3">
                  <c:v>1387</c:v>
                </c:pt>
                <c:pt idx="4">
                  <c:v>2174</c:v>
                </c:pt>
                <c:pt idx="5">
                  <c:v>2962</c:v>
                </c:pt>
                <c:pt idx="6">
                  <c:v>3750</c:v>
                </c:pt>
                <c:pt idx="7">
                  <c:v>4537</c:v>
                </c:pt>
                <c:pt idx="8">
                  <c:v>4788</c:v>
                </c:pt>
                <c:pt idx="9">
                  <c:v>5037</c:v>
                </c:pt>
                <c:pt idx="10">
                  <c:v>5288</c:v>
                </c:pt>
                <c:pt idx="11">
                  <c:v>5537</c:v>
                </c:pt>
                <c:pt idx="12">
                  <c:v>5788</c:v>
                </c:pt>
                <c:pt idx="13">
                  <c:v>5975</c:v>
                </c:pt>
                <c:pt idx="14">
                  <c:v>6162</c:v>
                </c:pt>
                <c:pt idx="15">
                  <c:v>6350</c:v>
                </c:pt>
                <c:pt idx="16">
                  <c:v>6537</c:v>
                </c:pt>
                <c:pt idx="17">
                  <c:v>6725</c:v>
                </c:pt>
                <c:pt idx="18">
                  <c:v>6862</c:v>
                </c:pt>
                <c:pt idx="19">
                  <c:v>7000</c:v>
                </c:pt>
                <c:pt idx="20">
                  <c:v>7137</c:v>
                </c:pt>
                <c:pt idx="21">
                  <c:v>7275</c:v>
                </c:pt>
                <c:pt idx="22">
                  <c:v>7412</c:v>
                </c:pt>
                <c:pt idx="23">
                  <c:v>7550</c:v>
                </c:pt>
                <c:pt idx="24">
                  <c:v>7687</c:v>
                </c:pt>
                <c:pt idx="25">
                  <c:v>7825</c:v>
                </c:pt>
                <c:pt idx="26">
                  <c:v>7962</c:v>
                </c:pt>
              </c:numCache>
            </c:numRef>
          </c:val>
          <c:extLst>
            <c:ext xmlns:c16="http://schemas.microsoft.com/office/drawing/2014/chart" uri="{C3380CC4-5D6E-409C-BE32-E72D297353CC}">
              <c16:uniqueId val="{00000001-C638-466D-B2D0-AA4442A914AF}"/>
            </c:ext>
          </c:extLst>
        </c:ser>
        <c:ser>
          <c:idx val="3"/>
          <c:order val="2"/>
          <c:tx>
            <c:strRef>
              <c:f>Solceller!$B$20</c:f>
              <c:strCache>
                <c:ptCount val="1"/>
                <c:pt idx="0">
                  <c:v>Markanlæg, fiks</c:v>
                </c:pt>
              </c:strCache>
            </c:strRef>
          </c:tx>
          <c:spPr>
            <a:solidFill>
              <a:schemeClr val="accent3"/>
            </a:solidFill>
            <a:ln w="25400">
              <a:noFill/>
            </a:ln>
            <a:effectLst/>
          </c:spPr>
          <c:cat>
            <c:numRef>
              <c:f>Solceller!$D$17:$AD$17</c:f>
              <c:numCache>
                <c:formatCode>General</c:formatCode>
                <c:ptCount val="27"/>
                <c:pt idx="0">
                  <c:v>2024</c:v>
                </c:pt>
                <c:pt idx="1">
                  <c:v>2025</c:v>
                </c:pt>
                <c:pt idx="2">
                  <c:v>2026</c:v>
                </c:pt>
                <c:pt idx="3">
                  <c:v>2027</c:v>
                </c:pt>
                <c:pt idx="4">
                  <c:v>2028</c:v>
                </c:pt>
                <c:pt idx="5">
                  <c:v>2029</c:v>
                </c:pt>
                <c:pt idx="6">
                  <c:v>2030</c:v>
                </c:pt>
                <c:pt idx="7">
                  <c:v>2031</c:v>
                </c:pt>
                <c:pt idx="8">
                  <c:v>2032</c:v>
                </c:pt>
                <c:pt idx="9">
                  <c:v>2033</c:v>
                </c:pt>
                <c:pt idx="10">
                  <c:v>2034</c:v>
                </c:pt>
                <c:pt idx="11">
                  <c:v>2035</c:v>
                </c:pt>
                <c:pt idx="12">
                  <c:v>2036</c:v>
                </c:pt>
                <c:pt idx="13">
                  <c:v>2037</c:v>
                </c:pt>
                <c:pt idx="14">
                  <c:v>2038</c:v>
                </c:pt>
                <c:pt idx="15">
                  <c:v>2039</c:v>
                </c:pt>
                <c:pt idx="16">
                  <c:v>2040</c:v>
                </c:pt>
                <c:pt idx="17">
                  <c:v>2041</c:v>
                </c:pt>
                <c:pt idx="18">
                  <c:v>2042</c:v>
                </c:pt>
                <c:pt idx="19">
                  <c:v>2043</c:v>
                </c:pt>
                <c:pt idx="20">
                  <c:v>2044</c:v>
                </c:pt>
                <c:pt idx="21">
                  <c:v>2045</c:v>
                </c:pt>
                <c:pt idx="22">
                  <c:v>2046</c:v>
                </c:pt>
                <c:pt idx="23">
                  <c:v>2047</c:v>
                </c:pt>
                <c:pt idx="24">
                  <c:v>2048</c:v>
                </c:pt>
                <c:pt idx="25">
                  <c:v>2049</c:v>
                </c:pt>
                <c:pt idx="26">
                  <c:v>2050</c:v>
                </c:pt>
              </c:numCache>
            </c:numRef>
          </c:cat>
          <c:val>
            <c:numRef>
              <c:f>Solceller!$D$20:$AD$20</c:f>
              <c:numCache>
                <c:formatCode>_-* #,##0_-;\-* #,##0_-;_-* "-"??_-;_-@_-</c:formatCode>
                <c:ptCount val="27"/>
                <c:pt idx="0">
                  <c:v>2306</c:v>
                </c:pt>
                <c:pt idx="1">
                  <c:v>2793</c:v>
                </c:pt>
                <c:pt idx="2">
                  <c:v>4405</c:v>
                </c:pt>
                <c:pt idx="3">
                  <c:v>6468</c:v>
                </c:pt>
                <c:pt idx="4">
                  <c:v>8830</c:v>
                </c:pt>
                <c:pt idx="5">
                  <c:v>11193</c:v>
                </c:pt>
                <c:pt idx="6">
                  <c:v>13555</c:v>
                </c:pt>
                <c:pt idx="7">
                  <c:v>15918</c:v>
                </c:pt>
                <c:pt idx="8">
                  <c:v>16668</c:v>
                </c:pt>
                <c:pt idx="9">
                  <c:v>17418</c:v>
                </c:pt>
                <c:pt idx="10">
                  <c:v>18168</c:v>
                </c:pt>
                <c:pt idx="11">
                  <c:v>18918</c:v>
                </c:pt>
                <c:pt idx="12">
                  <c:v>19668</c:v>
                </c:pt>
                <c:pt idx="13">
                  <c:v>20231</c:v>
                </c:pt>
                <c:pt idx="14">
                  <c:v>20793</c:v>
                </c:pt>
                <c:pt idx="15">
                  <c:v>21356</c:v>
                </c:pt>
                <c:pt idx="16">
                  <c:v>21918</c:v>
                </c:pt>
                <c:pt idx="17">
                  <c:v>22481</c:v>
                </c:pt>
                <c:pt idx="18">
                  <c:v>22894</c:v>
                </c:pt>
                <c:pt idx="19">
                  <c:v>23306</c:v>
                </c:pt>
                <c:pt idx="20">
                  <c:v>23719</c:v>
                </c:pt>
                <c:pt idx="21">
                  <c:v>24131</c:v>
                </c:pt>
                <c:pt idx="22">
                  <c:v>24544</c:v>
                </c:pt>
                <c:pt idx="23">
                  <c:v>24956</c:v>
                </c:pt>
                <c:pt idx="24">
                  <c:v>25369</c:v>
                </c:pt>
                <c:pt idx="25">
                  <c:v>25781</c:v>
                </c:pt>
                <c:pt idx="26">
                  <c:v>26194</c:v>
                </c:pt>
              </c:numCache>
            </c:numRef>
          </c:val>
          <c:extLst>
            <c:ext xmlns:c16="http://schemas.microsoft.com/office/drawing/2014/chart" uri="{C3380CC4-5D6E-409C-BE32-E72D297353CC}">
              <c16:uniqueId val="{00000002-C638-466D-B2D0-AA4442A914AF}"/>
            </c:ext>
          </c:extLst>
        </c:ser>
        <c:dLbls>
          <c:showLegendKey val="0"/>
          <c:showVal val="0"/>
          <c:showCatName val="0"/>
          <c:showSerName val="0"/>
          <c:showPercent val="0"/>
          <c:showBubbleSize val="0"/>
        </c:dLbls>
        <c:axId val="531385640"/>
        <c:axId val="531380392"/>
      </c:areaChart>
      <c:catAx>
        <c:axId val="53138564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531380392"/>
        <c:crosses val="autoZero"/>
        <c:auto val="1"/>
        <c:lblAlgn val="ctr"/>
        <c:lblOffset val="100"/>
        <c:tickLblSkip val="1"/>
        <c:noMultiLvlLbl val="0"/>
      </c:catAx>
      <c:valAx>
        <c:axId val="53138039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crossAx val="531385640"/>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da-DK"/>
        </a:p>
      </c:txPr>
    </c:legend>
    <c:plotVisOnly val="1"/>
    <c:dispBlanksAs val="zero"/>
    <c:showDLblsOverMax val="0"/>
  </c:chart>
  <c:spPr>
    <a:solidFill>
      <a:schemeClr val="bg1"/>
    </a:solidFill>
    <a:ln w="9525" cap="flat" cmpd="sng" algn="ctr">
      <a:noFill/>
      <a:round/>
    </a:ln>
    <a:effectLst/>
  </c:spPr>
  <c:txPr>
    <a:bodyPr/>
    <a:lstStyle/>
    <a:p>
      <a:pPr>
        <a:defRPr>
          <a:latin typeface="Arial" panose="020B0604020202020204" pitchFamily="34" charset="0"/>
          <a:cs typeface="Arial" panose="020B0604020202020204" pitchFamily="34" charset="0"/>
        </a:defRPr>
      </a:pPr>
      <a:endParaRPr lang="da-DK"/>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3.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4.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9.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3" Type="http://schemas.openxmlformats.org/officeDocument/2006/relationships/chart" Target="../charts/chart23.xml"/><Relationship Id="rId2" Type="http://schemas.openxmlformats.org/officeDocument/2006/relationships/chart" Target="../charts/chart22.xml"/><Relationship Id="rId1" Type="http://schemas.openxmlformats.org/officeDocument/2006/relationships/chart" Target="../charts/chart21.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4.xml"/></Relationships>
</file>

<file path=xl/drawings/drawing1.xml><?xml version="1.0" encoding="utf-8"?>
<xdr:wsDr xmlns:xdr="http://schemas.openxmlformats.org/drawingml/2006/spreadsheetDrawing" xmlns:a="http://schemas.openxmlformats.org/drawingml/2006/main">
  <xdr:twoCellAnchor>
    <xdr:from>
      <xdr:col>1</xdr:col>
      <xdr:colOff>0</xdr:colOff>
      <xdr:row>2</xdr:row>
      <xdr:rowOff>0</xdr:rowOff>
    </xdr:from>
    <xdr:to>
      <xdr:col>8</xdr:col>
      <xdr:colOff>392907</xdr:colOff>
      <xdr:row>16</xdr:row>
      <xdr:rowOff>76200</xdr:rowOff>
    </xdr:to>
    <xdr:graphicFrame macro="">
      <xdr:nvGraphicFramePr>
        <xdr:cNvPr id="2" name="Diagram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0</xdr:colOff>
      <xdr:row>2</xdr:row>
      <xdr:rowOff>0</xdr:rowOff>
    </xdr:from>
    <xdr:to>
      <xdr:col>16</xdr:col>
      <xdr:colOff>392907</xdr:colOff>
      <xdr:row>16</xdr:row>
      <xdr:rowOff>76200</xdr:rowOff>
    </xdr:to>
    <xdr:graphicFrame macro="">
      <xdr:nvGraphicFramePr>
        <xdr:cNvPr id="3" name="Diagram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17</xdr:col>
      <xdr:colOff>0</xdr:colOff>
      <xdr:row>2</xdr:row>
      <xdr:rowOff>0</xdr:rowOff>
    </xdr:from>
    <xdr:to>
      <xdr:col>24</xdr:col>
      <xdr:colOff>393556</xdr:colOff>
      <xdr:row>16</xdr:row>
      <xdr:rowOff>76200</xdr:rowOff>
    </xdr:to>
    <xdr:graphicFrame macro="">
      <xdr:nvGraphicFramePr>
        <xdr:cNvPr id="4" name="Diagram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24</xdr:col>
      <xdr:colOff>609599</xdr:colOff>
      <xdr:row>2</xdr:row>
      <xdr:rowOff>0</xdr:rowOff>
    </xdr:from>
    <xdr:to>
      <xdr:col>33</xdr:col>
      <xdr:colOff>581024</xdr:colOff>
      <xdr:row>16</xdr:row>
      <xdr:rowOff>76200</xdr:rowOff>
    </xdr:to>
    <xdr:graphicFrame macro="">
      <xdr:nvGraphicFramePr>
        <xdr:cNvPr id="17" name="Diagram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25</xdr:col>
      <xdr:colOff>0</xdr:colOff>
      <xdr:row>17</xdr:row>
      <xdr:rowOff>0</xdr:rowOff>
    </xdr:from>
    <xdr:to>
      <xdr:col>32</xdr:col>
      <xdr:colOff>392907</xdr:colOff>
      <xdr:row>31</xdr:row>
      <xdr:rowOff>76200</xdr:rowOff>
    </xdr:to>
    <xdr:graphicFrame macro="">
      <xdr:nvGraphicFramePr>
        <xdr:cNvPr id="19" name="Diagram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0</xdr:colOff>
      <xdr:row>32</xdr:row>
      <xdr:rowOff>0</xdr:rowOff>
    </xdr:from>
    <xdr:to>
      <xdr:col>8</xdr:col>
      <xdr:colOff>361156</xdr:colOff>
      <xdr:row>46</xdr:row>
      <xdr:rowOff>76200</xdr:rowOff>
    </xdr:to>
    <xdr:graphicFrame macro="">
      <xdr:nvGraphicFramePr>
        <xdr:cNvPr id="21" name="Diagram 2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25</xdr:col>
      <xdr:colOff>0</xdr:colOff>
      <xdr:row>32</xdr:row>
      <xdr:rowOff>0</xdr:rowOff>
    </xdr:from>
    <xdr:to>
      <xdr:col>32</xdr:col>
      <xdr:colOff>392906</xdr:colOff>
      <xdr:row>46</xdr:row>
      <xdr:rowOff>76200</xdr:rowOff>
    </xdr:to>
    <xdr:graphicFrame macro="">
      <xdr:nvGraphicFramePr>
        <xdr:cNvPr id="22" name="Diagram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17</xdr:col>
      <xdr:colOff>0</xdr:colOff>
      <xdr:row>32</xdr:row>
      <xdr:rowOff>0</xdr:rowOff>
    </xdr:from>
    <xdr:to>
      <xdr:col>24</xdr:col>
      <xdr:colOff>392907</xdr:colOff>
      <xdr:row>46</xdr:row>
      <xdr:rowOff>76200</xdr:rowOff>
    </xdr:to>
    <xdr:graphicFrame macro="">
      <xdr:nvGraphicFramePr>
        <xdr:cNvPr id="24" name="Diagram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9</xdr:col>
      <xdr:colOff>0</xdr:colOff>
      <xdr:row>32</xdr:row>
      <xdr:rowOff>0</xdr:rowOff>
    </xdr:from>
    <xdr:to>
      <xdr:col>16</xdr:col>
      <xdr:colOff>393557</xdr:colOff>
      <xdr:row>46</xdr:row>
      <xdr:rowOff>76200</xdr:rowOff>
    </xdr:to>
    <xdr:graphicFrame macro="">
      <xdr:nvGraphicFramePr>
        <xdr:cNvPr id="25" name="Diagram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xdr:col>
      <xdr:colOff>0</xdr:colOff>
      <xdr:row>47</xdr:row>
      <xdr:rowOff>0</xdr:rowOff>
    </xdr:from>
    <xdr:to>
      <xdr:col>8</xdr:col>
      <xdr:colOff>393557</xdr:colOff>
      <xdr:row>61</xdr:row>
      <xdr:rowOff>76200</xdr:rowOff>
    </xdr:to>
    <xdr:graphicFrame macro="">
      <xdr:nvGraphicFramePr>
        <xdr:cNvPr id="27" name="Diagram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9</xdr:col>
      <xdr:colOff>0</xdr:colOff>
      <xdr:row>47</xdr:row>
      <xdr:rowOff>0</xdr:rowOff>
    </xdr:from>
    <xdr:to>
      <xdr:col>16</xdr:col>
      <xdr:colOff>393557</xdr:colOff>
      <xdr:row>61</xdr:row>
      <xdr:rowOff>76200</xdr:rowOff>
    </xdr:to>
    <xdr:graphicFrame macro="">
      <xdr:nvGraphicFramePr>
        <xdr:cNvPr id="28" name="Diagram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17</xdr:col>
      <xdr:colOff>0</xdr:colOff>
      <xdr:row>47</xdr:row>
      <xdr:rowOff>0</xdr:rowOff>
    </xdr:from>
    <xdr:to>
      <xdr:col>24</xdr:col>
      <xdr:colOff>392906</xdr:colOff>
      <xdr:row>61</xdr:row>
      <xdr:rowOff>76200</xdr:rowOff>
    </xdr:to>
    <xdr:graphicFrame macro="">
      <xdr:nvGraphicFramePr>
        <xdr:cNvPr id="29" name="Diagram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25</xdr:col>
      <xdr:colOff>0</xdr:colOff>
      <xdr:row>47</xdr:row>
      <xdr:rowOff>0</xdr:rowOff>
    </xdr:from>
    <xdr:to>
      <xdr:col>32</xdr:col>
      <xdr:colOff>392907</xdr:colOff>
      <xdr:row>61</xdr:row>
      <xdr:rowOff>76200</xdr:rowOff>
    </xdr:to>
    <xdr:graphicFrame macro="">
      <xdr:nvGraphicFramePr>
        <xdr:cNvPr id="30" name="Diagram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1</xdr:col>
      <xdr:colOff>0</xdr:colOff>
      <xdr:row>17</xdr:row>
      <xdr:rowOff>0</xdr:rowOff>
    </xdr:from>
    <xdr:to>
      <xdr:col>8</xdr:col>
      <xdr:colOff>361157</xdr:colOff>
      <xdr:row>31</xdr:row>
      <xdr:rowOff>76200</xdr:rowOff>
    </xdr:to>
    <xdr:graphicFrame macro="">
      <xdr:nvGraphicFramePr>
        <xdr:cNvPr id="31" name="Diagram 3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9</xdr:col>
      <xdr:colOff>0</xdr:colOff>
      <xdr:row>17</xdr:row>
      <xdr:rowOff>0</xdr:rowOff>
    </xdr:from>
    <xdr:to>
      <xdr:col>16</xdr:col>
      <xdr:colOff>361157</xdr:colOff>
      <xdr:row>31</xdr:row>
      <xdr:rowOff>76200</xdr:rowOff>
    </xdr:to>
    <xdr:graphicFrame macro="">
      <xdr:nvGraphicFramePr>
        <xdr:cNvPr id="33" name="Diagram 3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17</xdr:col>
      <xdr:colOff>0</xdr:colOff>
      <xdr:row>17</xdr:row>
      <xdr:rowOff>0</xdr:rowOff>
    </xdr:from>
    <xdr:to>
      <xdr:col>24</xdr:col>
      <xdr:colOff>392907</xdr:colOff>
      <xdr:row>31</xdr:row>
      <xdr:rowOff>76200</xdr:rowOff>
    </xdr:to>
    <xdr:graphicFrame macro="">
      <xdr:nvGraphicFramePr>
        <xdr:cNvPr id="18" name="Diagram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1</xdr:col>
      <xdr:colOff>0</xdr:colOff>
      <xdr:row>62</xdr:row>
      <xdr:rowOff>0</xdr:rowOff>
    </xdr:from>
    <xdr:to>
      <xdr:col>8</xdr:col>
      <xdr:colOff>393557</xdr:colOff>
      <xdr:row>76</xdr:row>
      <xdr:rowOff>76200</xdr:rowOff>
    </xdr:to>
    <xdr:graphicFrame macro="">
      <xdr:nvGraphicFramePr>
        <xdr:cNvPr id="23" name="Diagram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9</xdr:col>
      <xdr:colOff>0</xdr:colOff>
      <xdr:row>62</xdr:row>
      <xdr:rowOff>0</xdr:rowOff>
    </xdr:from>
    <xdr:to>
      <xdr:col>16</xdr:col>
      <xdr:colOff>393557</xdr:colOff>
      <xdr:row>76</xdr:row>
      <xdr:rowOff>76200</xdr:rowOff>
    </xdr:to>
    <xdr:graphicFrame macro="">
      <xdr:nvGraphicFramePr>
        <xdr:cNvPr id="26" name="Diagram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17</xdr:col>
      <xdr:colOff>0</xdr:colOff>
      <xdr:row>62</xdr:row>
      <xdr:rowOff>0</xdr:rowOff>
    </xdr:from>
    <xdr:to>
      <xdr:col>24</xdr:col>
      <xdr:colOff>393557</xdr:colOff>
      <xdr:row>76</xdr:row>
      <xdr:rowOff>76200</xdr:rowOff>
    </xdr:to>
    <xdr:graphicFrame macro="">
      <xdr:nvGraphicFramePr>
        <xdr:cNvPr id="32" name="Diagram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25</xdr:col>
      <xdr:colOff>0</xdr:colOff>
      <xdr:row>62</xdr:row>
      <xdr:rowOff>0</xdr:rowOff>
    </xdr:from>
    <xdr:to>
      <xdr:col>32</xdr:col>
      <xdr:colOff>392907</xdr:colOff>
      <xdr:row>76</xdr:row>
      <xdr:rowOff>76200</xdr:rowOff>
    </xdr:to>
    <xdr:graphicFrame macro="">
      <xdr:nvGraphicFramePr>
        <xdr:cNvPr id="34" name="Diagram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8</xdr:row>
      <xdr:rowOff>0</xdr:rowOff>
    </xdr:from>
    <xdr:to>
      <xdr:col>6</xdr:col>
      <xdr:colOff>333375</xdr:colOff>
      <xdr:row>22</xdr:row>
      <xdr:rowOff>76200</xdr:rowOff>
    </xdr:to>
    <xdr:graphicFrame macro="">
      <xdr:nvGraphicFramePr>
        <xdr:cNvPr id="2" name="Diagram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0</xdr:colOff>
      <xdr:row>8</xdr:row>
      <xdr:rowOff>0</xdr:rowOff>
    </xdr:from>
    <xdr:to>
      <xdr:col>12</xdr:col>
      <xdr:colOff>333375</xdr:colOff>
      <xdr:row>22</xdr:row>
      <xdr:rowOff>76200</xdr:rowOff>
    </xdr:to>
    <xdr:graphicFrame macro="">
      <xdr:nvGraphicFramePr>
        <xdr:cNvPr id="3" name="Diagram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0</xdr:colOff>
      <xdr:row>8</xdr:row>
      <xdr:rowOff>0</xdr:rowOff>
    </xdr:from>
    <xdr:to>
      <xdr:col>18</xdr:col>
      <xdr:colOff>333375</xdr:colOff>
      <xdr:row>22</xdr:row>
      <xdr:rowOff>76200</xdr:rowOff>
    </xdr:to>
    <xdr:graphicFrame macro="">
      <xdr:nvGraphicFramePr>
        <xdr:cNvPr id="4" name="Diagram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xdr:col>
      <xdr:colOff>0</xdr:colOff>
      <xdr:row>8</xdr:row>
      <xdr:rowOff>0</xdr:rowOff>
    </xdr:from>
    <xdr:to>
      <xdr:col>5</xdr:col>
      <xdr:colOff>11907</xdr:colOff>
      <xdr:row>22</xdr:row>
      <xdr:rowOff>76200</xdr:rowOff>
    </xdr:to>
    <xdr:graphicFrame macro="">
      <xdr:nvGraphicFramePr>
        <xdr:cNvPr id="3" name="Diagram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Energinet">
  <a:themeElements>
    <a:clrScheme name="ENERGINET">
      <a:dk1>
        <a:sysClr val="windowText" lastClr="000000"/>
      </a:dk1>
      <a:lt1>
        <a:sysClr val="window" lastClr="FFFFFF"/>
      </a:lt1>
      <a:dk2>
        <a:srgbClr val="A0C1C2"/>
      </a:dk2>
      <a:lt2>
        <a:srgbClr val="A0CD92"/>
      </a:lt2>
      <a:accent1>
        <a:srgbClr val="008B8B"/>
      </a:accent1>
      <a:accent2>
        <a:srgbClr val="0A515D"/>
      </a:accent2>
      <a:accent3>
        <a:srgbClr val="FFD424"/>
      </a:accent3>
      <a:accent4>
        <a:srgbClr val="C2E5F1"/>
      </a:accent4>
      <a:accent5>
        <a:srgbClr val="00A98F"/>
      </a:accent5>
      <a:accent6>
        <a:srgbClr val="00A7BD"/>
      </a:accent6>
      <a:hlink>
        <a:srgbClr val="00A98F"/>
      </a:hlink>
      <a:folHlink>
        <a:srgbClr val="A0C1C2"/>
      </a:folHlink>
    </a:clrScheme>
    <a:fontScheme name="Kontor">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Kont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10.bin"/><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customProperty" Target="../customProperty11.bin"/><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customProperty" Target="../customProperty12.bin"/><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3.bin"/><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customProperty" Target="../customProperty14.bin"/><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customProperty" Target="../customProperty15.bin"/><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customProperty" Target="../customProperty16.bin"/><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customProperty" Target="../customProperty7.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customProperty" Target="../customProperty8.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customProperty" Target="../customProperty9.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tint="0.249977111117893"/>
  </sheetPr>
  <dimension ref="A1:O23"/>
  <sheetViews>
    <sheetView workbookViewId="0"/>
  </sheetViews>
  <sheetFormatPr defaultColWidth="9.1796875" defaultRowHeight="14.5" x14ac:dyDescent="0.35"/>
  <cols>
    <col min="1" max="1" width="6.453125" style="299" bestFit="1" customWidth="1"/>
    <col min="2" max="2" width="30.7265625" style="89" customWidth="1"/>
    <col min="3" max="3" width="111.453125" style="12" customWidth="1"/>
    <col min="4" max="4" width="26.54296875" style="76" hidden="1" customWidth="1"/>
    <col min="5" max="5" width="30.54296875" style="76" hidden="1" customWidth="1"/>
    <col min="6" max="15" width="9.1796875" style="76"/>
    <col min="16" max="16384" width="9.1796875" style="89"/>
  </cols>
  <sheetData>
    <row r="1" spans="1:13" s="298" customFormat="1" ht="19.5" x14ac:dyDescent="0.45">
      <c r="A1" s="297"/>
      <c r="B1" s="298" t="s">
        <v>318</v>
      </c>
    </row>
    <row r="2" spans="1:13" x14ac:dyDescent="0.35">
      <c r="B2" s="12" t="s">
        <v>543</v>
      </c>
      <c r="C2" s="76"/>
    </row>
    <row r="3" spans="1:13" x14ac:dyDescent="0.35">
      <c r="D3" s="12"/>
      <c r="E3" s="12"/>
      <c r="F3" s="12"/>
      <c r="G3" s="12"/>
      <c r="H3" s="12"/>
      <c r="I3" s="12"/>
      <c r="J3" s="12"/>
      <c r="K3" s="12"/>
      <c r="L3" s="12"/>
      <c r="M3" s="12"/>
    </row>
    <row r="4" spans="1:13" x14ac:dyDescent="0.35">
      <c r="B4" s="300" t="s">
        <v>319</v>
      </c>
      <c r="D4" s="12"/>
      <c r="E4" s="12"/>
      <c r="F4" s="12"/>
      <c r="G4" s="12"/>
      <c r="H4" s="12"/>
      <c r="I4" s="12"/>
      <c r="J4" s="12"/>
      <c r="K4" s="12"/>
      <c r="L4" s="12"/>
      <c r="M4" s="12"/>
    </row>
    <row r="5" spans="1:13" ht="15.75" customHeight="1" x14ac:dyDescent="0.35">
      <c r="A5" s="299" t="s">
        <v>320</v>
      </c>
      <c r="B5" s="364" t="str">
        <f>HYPERLINK(E5,D5)</f>
        <v>Brændselspriser</v>
      </c>
      <c r="C5" s="12" t="s">
        <v>532</v>
      </c>
      <c r="D5" s="12" t="s">
        <v>4</v>
      </c>
      <c r="E5" s="12" t="str">
        <f>"#'"&amp;D5&amp;"'"&amp;"!A1"</f>
        <v>#'Brændselspriser'!A1</v>
      </c>
      <c r="F5" s="12"/>
      <c r="G5" s="12"/>
      <c r="H5" s="12"/>
      <c r="I5" s="12"/>
      <c r="J5" s="12"/>
      <c r="K5" s="12"/>
      <c r="L5" s="12"/>
      <c r="M5" s="12"/>
    </row>
    <row r="6" spans="1:13" ht="15.75" customHeight="1" x14ac:dyDescent="0.35">
      <c r="A6" s="299" t="s">
        <v>321</v>
      </c>
      <c r="B6" s="364" t="str">
        <f t="shared" ref="B6:B19" si="0">HYPERLINK(E6,D6)</f>
        <v>CO2-kvotepris</v>
      </c>
      <c r="C6" s="12" t="s">
        <v>496</v>
      </c>
      <c r="D6" s="12" t="s">
        <v>544</v>
      </c>
      <c r="E6" s="12" t="str">
        <f t="shared" ref="E6:E19" si="1">"#'"&amp;D6&amp;"'"&amp;"!A1"</f>
        <v>#'CO2-kvotepris'!A1</v>
      </c>
      <c r="F6" s="12"/>
      <c r="G6" s="12"/>
      <c r="H6" s="12"/>
      <c r="I6" s="12"/>
      <c r="J6" s="12"/>
      <c r="K6" s="12"/>
      <c r="L6" s="12"/>
      <c r="M6" s="12"/>
    </row>
    <row r="7" spans="1:13" ht="15.75" customHeight="1" x14ac:dyDescent="0.35">
      <c r="A7" s="299" t="s">
        <v>322</v>
      </c>
      <c r="B7" s="364" t="str">
        <f t="shared" si="0"/>
        <v>Elforbrug</v>
      </c>
      <c r="C7" s="12" t="s">
        <v>524</v>
      </c>
      <c r="D7" s="12" t="s">
        <v>0</v>
      </c>
      <c r="E7" s="12" t="str">
        <f t="shared" si="1"/>
        <v>#'Elforbrug'!A1</v>
      </c>
      <c r="F7" s="12"/>
      <c r="G7" s="12"/>
      <c r="H7" s="12"/>
      <c r="I7" s="12"/>
      <c r="J7" s="12"/>
      <c r="K7" s="12"/>
      <c r="L7" s="12"/>
      <c r="M7" s="12"/>
    </row>
    <row r="8" spans="1:13" ht="15.75" customHeight="1" x14ac:dyDescent="0.35">
      <c r="A8" s="299" t="s">
        <v>323</v>
      </c>
      <c r="B8" s="364" t="str">
        <f t="shared" si="0"/>
        <v>Fjernvarmeforbrug</v>
      </c>
      <c r="C8" s="12" t="s">
        <v>11</v>
      </c>
      <c r="D8" s="12" t="s">
        <v>11</v>
      </c>
      <c r="E8" s="12" t="str">
        <f t="shared" si="1"/>
        <v>#'Fjernvarmeforbrug'!A1</v>
      </c>
      <c r="F8" s="12"/>
      <c r="G8" s="12"/>
      <c r="H8" s="12"/>
      <c r="I8" s="12"/>
      <c r="J8" s="12"/>
      <c r="K8" s="12"/>
      <c r="L8" s="12"/>
      <c r="M8" s="12"/>
    </row>
    <row r="9" spans="1:13" ht="15.75" customHeight="1" x14ac:dyDescent="0.35">
      <c r="A9" s="299" t="s">
        <v>324</v>
      </c>
      <c r="B9" s="364" t="str">
        <f t="shared" si="0"/>
        <v>Kraftværksoversigt</v>
      </c>
      <c r="C9" s="12" t="s">
        <v>497</v>
      </c>
      <c r="D9" s="12" t="s">
        <v>68</v>
      </c>
      <c r="E9" s="12" t="str">
        <f t="shared" si="1"/>
        <v>#'Kraftværksoversigt'!A1</v>
      </c>
      <c r="F9" s="12"/>
      <c r="G9" s="12"/>
      <c r="H9" s="12"/>
      <c r="I9" s="12"/>
      <c r="J9" s="12"/>
      <c r="K9" s="12"/>
      <c r="L9" s="12"/>
      <c r="M9" s="12"/>
    </row>
    <row r="10" spans="1:13" ht="15.75" customHeight="1" x14ac:dyDescent="0.35">
      <c r="A10" s="299" t="s">
        <v>325</v>
      </c>
      <c r="B10" s="364" t="str">
        <f t="shared" si="0"/>
        <v>Kraftværkskapaciteter</v>
      </c>
      <c r="C10" s="12" t="s">
        <v>498</v>
      </c>
      <c r="D10" s="12" t="s">
        <v>5</v>
      </c>
      <c r="E10" s="12" t="str">
        <f t="shared" si="1"/>
        <v>#'Kraftværkskapaciteter'!A1</v>
      </c>
      <c r="F10" s="12"/>
      <c r="G10" s="12"/>
      <c r="H10" s="12"/>
      <c r="I10" s="12"/>
      <c r="J10" s="12"/>
      <c r="K10" s="12"/>
      <c r="L10" s="12"/>
      <c r="M10" s="12"/>
    </row>
    <row r="11" spans="1:13" ht="15.75" customHeight="1" x14ac:dyDescent="0.35">
      <c r="A11" s="299" t="s">
        <v>326</v>
      </c>
      <c r="B11" s="364" t="str">
        <f t="shared" si="0"/>
        <v>Vindmøller</v>
      </c>
      <c r="C11" s="12" t="s">
        <v>525</v>
      </c>
      <c r="D11" s="12" t="s">
        <v>16</v>
      </c>
      <c r="E11" s="12" t="str">
        <f t="shared" si="1"/>
        <v>#'Vindmøller'!A1</v>
      </c>
      <c r="F11" s="12"/>
      <c r="G11" s="12"/>
      <c r="H11" s="12"/>
      <c r="I11" s="12"/>
      <c r="J11" s="12"/>
      <c r="K11" s="12"/>
      <c r="L11" s="12"/>
      <c r="M11" s="12"/>
    </row>
    <row r="12" spans="1:13" ht="15.75" customHeight="1" x14ac:dyDescent="0.35">
      <c r="A12" s="299" t="s">
        <v>327</v>
      </c>
      <c r="B12" s="364" t="str">
        <f t="shared" si="0"/>
        <v>Solceller</v>
      </c>
      <c r="C12" s="12" t="s">
        <v>526</v>
      </c>
      <c r="D12" s="12" t="s">
        <v>65</v>
      </c>
      <c r="E12" s="12" t="str">
        <f t="shared" si="1"/>
        <v>#'Solceller'!A1</v>
      </c>
      <c r="F12" s="12"/>
      <c r="G12" s="12"/>
      <c r="H12" s="12"/>
      <c r="I12" s="12"/>
      <c r="J12" s="12"/>
      <c r="K12" s="12"/>
      <c r="L12" s="12"/>
      <c r="M12" s="12"/>
    </row>
    <row r="13" spans="1:13" ht="15.75" customHeight="1" x14ac:dyDescent="0.35">
      <c r="A13" s="299" t="s">
        <v>328</v>
      </c>
      <c r="B13" s="364" t="str">
        <f t="shared" si="0"/>
        <v>Udlandsforbindelser</v>
      </c>
      <c r="C13" s="12" t="s">
        <v>527</v>
      </c>
      <c r="D13" s="12" t="s">
        <v>6</v>
      </c>
      <c r="E13" s="12" t="str">
        <f t="shared" si="1"/>
        <v>#'Udlandsforbindelser'!A1</v>
      </c>
      <c r="F13" s="12"/>
      <c r="G13" s="12"/>
      <c r="H13" s="12"/>
      <c r="I13" s="12"/>
      <c r="J13" s="12"/>
      <c r="K13" s="12"/>
      <c r="L13" s="12"/>
      <c r="M13" s="12"/>
    </row>
    <row r="14" spans="1:13" ht="15.75" customHeight="1" x14ac:dyDescent="0.35">
      <c r="A14" s="299" t="s">
        <v>329</v>
      </c>
      <c r="B14" s="364" t="str">
        <f t="shared" si="0"/>
        <v>Gas</v>
      </c>
      <c r="C14" s="12" t="s">
        <v>499</v>
      </c>
      <c r="D14" s="12" t="s">
        <v>330</v>
      </c>
      <c r="E14" s="12" t="str">
        <f t="shared" si="1"/>
        <v>#'Gas'!A1</v>
      </c>
      <c r="F14" s="12"/>
      <c r="G14" s="12"/>
      <c r="H14" s="12"/>
      <c r="I14" s="12"/>
      <c r="J14" s="12"/>
      <c r="K14" s="12"/>
      <c r="L14" s="12"/>
      <c r="M14" s="12"/>
    </row>
    <row r="15" spans="1:13" ht="15.75" customHeight="1" x14ac:dyDescent="0.35">
      <c r="A15" s="299">
        <v>11</v>
      </c>
      <c r="B15" s="364" t="str">
        <f t="shared" si="0"/>
        <v>Ellagring</v>
      </c>
      <c r="C15" s="12" t="s">
        <v>530</v>
      </c>
      <c r="D15" s="12" t="s">
        <v>132</v>
      </c>
      <c r="E15" s="12" t="str">
        <f t="shared" si="1"/>
        <v>#'Ellagring'!A1</v>
      </c>
      <c r="F15" s="12"/>
      <c r="G15" s="12"/>
      <c r="H15" s="12"/>
      <c r="I15" s="12"/>
      <c r="J15" s="12"/>
      <c r="K15" s="12"/>
      <c r="L15" s="12"/>
      <c r="M15" s="12"/>
    </row>
    <row r="16" spans="1:13" ht="15.75" customHeight="1" x14ac:dyDescent="0.35">
      <c r="A16" s="299">
        <v>12</v>
      </c>
      <c r="B16" s="364" t="str">
        <f t="shared" si="0"/>
        <v>Figurer</v>
      </c>
      <c r="C16" s="12" t="s">
        <v>500</v>
      </c>
      <c r="D16" s="12" t="s">
        <v>134</v>
      </c>
      <c r="E16" s="12" t="str">
        <f t="shared" si="1"/>
        <v>#'Figurer'!A1</v>
      </c>
      <c r="F16" s="12"/>
      <c r="G16" s="12"/>
      <c r="H16" s="12"/>
      <c r="I16" s="12"/>
      <c r="J16" s="12"/>
      <c r="K16" s="12"/>
      <c r="L16" s="12"/>
      <c r="M16" s="12"/>
    </row>
    <row r="17" spans="1:13" ht="15.75" customHeight="1" x14ac:dyDescent="0.35">
      <c r="A17" s="299">
        <v>13</v>
      </c>
      <c r="B17" s="364" t="str">
        <f t="shared" si="0"/>
        <v>El- og fjernvarmeproduktion</v>
      </c>
      <c r="C17" s="12" t="s">
        <v>531</v>
      </c>
      <c r="D17" s="12" t="s">
        <v>520</v>
      </c>
      <c r="E17" s="12" t="str">
        <f t="shared" si="1"/>
        <v>#'El- og fjernvarmeproduktion'!A1</v>
      </c>
      <c r="F17" s="12"/>
      <c r="G17" s="12"/>
      <c r="H17" s="12"/>
      <c r="I17" s="12"/>
      <c r="J17" s="12"/>
      <c r="K17" s="12"/>
      <c r="L17" s="12"/>
      <c r="M17" s="12"/>
    </row>
    <row r="18" spans="1:13" ht="15.75" customHeight="1" x14ac:dyDescent="0.35">
      <c r="A18" s="299">
        <v>14</v>
      </c>
      <c r="B18" s="364" t="str">
        <f t="shared" si="0"/>
        <v>VE-kapaciteter - Ultimo</v>
      </c>
      <c r="C18" s="12" t="s">
        <v>501</v>
      </c>
      <c r="D18" s="12" t="s">
        <v>331</v>
      </c>
      <c r="E18" s="12" t="str">
        <f t="shared" si="1"/>
        <v>#'VE-kapaciteter - Ultimo'!A1</v>
      </c>
      <c r="F18" s="12"/>
      <c r="G18" s="12"/>
      <c r="H18" s="12"/>
      <c r="I18" s="12"/>
      <c r="J18" s="12"/>
      <c r="K18" s="12"/>
      <c r="L18" s="12"/>
      <c r="M18" s="12"/>
    </row>
    <row r="19" spans="1:13" ht="15.75" customHeight="1" x14ac:dyDescent="0.35">
      <c r="A19" s="299">
        <v>15</v>
      </c>
      <c r="B19" s="364" t="str">
        <f t="shared" si="0"/>
        <v>PtX-kapacitet - Ultimo</v>
      </c>
      <c r="C19" s="12" t="s">
        <v>502</v>
      </c>
      <c r="D19" s="12" t="s">
        <v>332</v>
      </c>
      <c r="E19" s="12" t="str">
        <f t="shared" si="1"/>
        <v>#'PtX-kapacitet - Ultimo'!A1</v>
      </c>
      <c r="F19" s="12"/>
      <c r="G19" s="12"/>
      <c r="H19" s="12"/>
      <c r="I19" s="12"/>
      <c r="J19" s="12"/>
      <c r="K19" s="12"/>
      <c r="L19" s="12"/>
      <c r="M19" s="12"/>
    </row>
    <row r="21" spans="1:13" x14ac:dyDescent="0.35">
      <c r="A21" s="299" t="s">
        <v>333</v>
      </c>
      <c r="B21" s="301" t="s">
        <v>334</v>
      </c>
    </row>
    <row r="22" spans="1:13" x14ac:dyDescent="0.35">
      <c r="B22" s="302" t="s">
        <v>335</v>
      </c>
    </row>
    <row r="23" spans="1:13" x14ac:dyDescent="0.35">
      <c r="B23" s="213"/>
    </row>
  </sheetData>
  <pageMargins left="0.7" right="0.7" top="0.75" bottom="0.75" header="0.3" footer="0.3"/>
  <pageSetup paperSize="9" orientation="portrait" r:id="rId1"/>
  <customProperties>
    <customPr name="GUID" r:id="rId2"/>
  </customProperties>
  <ignoredErrors>
    <ignoredError sqref="A5:A14" numberStoredAsText="1"/>
  </ignoredError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sheetPr>
  <dimension ref="A1:BH55"/>
  <sheetViews>
    <sheetView workbookViewId="0"/>
  </sheetViews>
  <sheetFormatPr defaultColWidth="10.54296875" defaultRowHeight="14.5" x14ac:dyDescent="0.35"/>
  <cols>
    <col min="1" max="1" width="3.7265625" style="3" customWidth="1"/>
    <col min="2" max="2" width="37.7265625" style="3" customWidth="1"/>
    <col min="3" max="3" width="13.1796875" style="3" customWidth="1"/>
    <col min="4" max="4" width="10.81640625" style="3" bestFit="1" customWidth="1"/>
    <col min="5" max="5" width="11.81640625" style="3" bestFit="1" customWidth="1"/>
    <col min="6" max="6" width="11.26953125" style="3" bestFit="1" customWidth="1"/>
    <col min="7" max="30" width="11.7265625" style="3" bestFit="1" customWidth="1"/>
    <col min="31" max="16384" width="10.54296875" style="73"/>
  </cols>
  <sheetData>
    <row r="1" spans="1:60" s="1" customFormat="1" ht="20.149999999999999" customHeight="1" x14ac:dyDescent="0.45">
      <c r="B1" s="1" t="s">
        <v>65</v>
      </c>
    </row>
    <row r="2" spans="1:60" s="3" customFormat="1" x14ac:dyDescent="0.35">
      <c r="B2" s="55"/>
      <c r="C2" s="55"/>
    </row>
    <row r="3" spans="1:60" s="69" customFormat="1" x14ac:dyDescent="0.35">
      <c r="B3" s="69" t="s">
        <v>56</v>
      </c>
    </row>
    <row r="4" spans="1:60" s="70" customFormat="1" x14ac:dyDescent="0.35">
      <c r="A4" s="145"/>
      <c r="D4" s="5"/>
      <c r="E4" s="5"/>
      <c r="F4" s="5"/>
      <c r="G4" s="5"/>
      <c r="H4" s="5"/>
      <c r="I4" s="5"/>
      <c r="J4" s="5"/>
      <c r="K4" s="5"/>
      <c r="L4" s="5"/>
      <c r="M4" s="5"/>
      <c r="N4" s="5"/>
      <c r="O4" s="5"/>
      <c r="P4" s="5"/>
      <c r="Q4" s="5"/>
      <c r="R4" s="5"/>
      <c r="S4" s="5"/>
      <c r="T4" s="5"/>
      <c r="U4" s="5"/>
      <c r="V4" s="5"/>
      <c r="W4" s="5"/>
      <c r="X4" s="5"/>
      <c r="Y4" s="5"/>
      <c r="Z4" s="5"/>
      <c r="AA4" s="5"/>
      <c r="AB4" s="5"/>
      <c r="AC4" s="5"/>
      <c r="AD4" s="5"/>
    </row>
    <row r="5" spans="1:60" s="72" customFormat="1" x14ac:dyDescent="0.35">
      <c r="A5" s="140"/>
      <c r="B5" s="47" t="s">
        <v>66</v>
      </c>
      <c r="C5" s="56" t="s">
        <v>355</v>
      </c>
      <c r="D5" s="71">
        <v>2024</v>
      </c>
      <c r="E5" s="71">
        <v>2025</v>
      </c>
      <c r="F5" s="71">
        <v>2026</v>
      </c>
      <c r="G5" s="71">
        <v>2027</v>
      </c>
      <c r="H5" s="71">
        <v>2028</v>
      </c>
      <c r="I5" s="71">
        <v>2029</v>
      </c>
      <c r="J5" s="71">
        <v>2030</v>
      </c>
      <c r="K5" s="71">
        <v>2031</v>
      </c>
      <c r="L5" s="71">
        <v>2032</v>
      </c>
      <c r="M5" s="71">
        <v>2033</v>
      </c>
      <c r="N5" s="71">
        <v>2034</v>
      </c>
      <c r="O5" s="71">
        <v>2035</v>
      </c>
      <c r="P5" s="71">
        <v>2036</v>
      </c>
      <c r="Q5" s="71">
        <v>2037</v>
      </c>
      <c r="R5" s="71">
        <v>2038</v>
      </c>
      <c r="S5" s="71">
        <v>2039</v>
      </c>
      <c r="T5" s="71">
        <v>2040</v>
      </c>
      <c r="U5" s="71">
        <v>2041</v>
      </c>
      <c r="V5" s="71">
        <v>2042</v>
      </c>
      <c r="W5" s="71">
        <v>2043</v>
      </c>
      <c r="X5" s="71">
        <v>2044</v>
      </c>
      <c r="Y5" s="71">
        <v>2045</v>
      </c>
      <c r="Z5" s="71">
        <v>2046</v>
      </c>
      <c r="AA5" s="71">
        <v>2047</v>
      </c>
      <c r="AB5" s="71">
        <v>2048</v>
      </c>
      <c r="AC5" s="71">
        <v>2049</v>
      </c>
      <c r="AD5" s="71">
        <v>2050</v>
      </c>
    </row>
    <row r="6" spans="1:60" x14ac:dyDescent="0.35">
      <c r="A6" s="140"/>
      <c r="B6" s="3" t="s">
        <v>58</v>
      </c>
      <c r="C6" s="192" t="s">
        <v>1</v>
      </c>
      <c r="D6" s="121">
        <v>784</v>
      </c>
      <c r="E6" s="121">
        <v>940</v>
      </c>
      <c r="F6" s="121">
        <v>1130</v>
      </c>
      <c r="G6" s="121">
        <v>1354</v>
      </c>
      <c r="H6" s="121">
        <v>1610</v>
      </c>
      <c r="I6" s="121">
        <v>1900</v>
      </c>
      <c r="J6" s="121">
        <v>2224</v>
      </c>
      <c r="K6" s="121">
        <v>2580</v>
      </c>
      <c r="L6" s="121">
        <v>2970</v>
      </c>
      <c r="M6" s="121">
        <v>3394</v>
      </c>
      <c r="N6" s="121">
        <v>3850</v>
      </c>
      <c r="O6" s="121">
        <v>4340</v>
      </c>
      <c r="P6" s="121">
        <v>4864</v>
      </c>
      <c r="Q6" s="121">
        <v>4973</v>
      </c>
      <c r="R6" s="121">
        <v>5083</v>
      </c>
      <c r="S6" s="121">
        <v>5192</v>
      </c>
      <c r="T6" s="121">
        <v>5302</v>
      </c>
      <c r="U6" s="121">
        <v>5411</v>
      </c>
      <c r="V6" s="121">
        <v>5521</v>
      </c>
      <c r="W6" s="121">
        <v>5630</v>
      </c>
      <c r="X6" s="121">
        <v>5740</v>
      </c>
      <c r="Y6" s="121">
        <v>5849</v>
      </c>
      <c r="Z6" s="121">
        <v>5959</v>
      </c>
      <c r="AA6" s="121">
        <v>6068</v>
      </c>
      <c r="AB6" s="121">
        <v>6178</v>
      </c>
      <c r="AC6" s="121">
        <v>6287</v>
      </c>
      <c r="AD6" s="121">
        <v>6397</v>
      </c>
      <c r="AF6" s="74"/>
      <c r="AG6" s="74"/>
      <c r="AH6" s="74"/>
      <c r="AI6" s="74"/>
      <c r="AJ6" s="74"/>
      <c r="AK6" s="74"/>
      <c r="AL6" s="74"/>
      <c r="AM6" s="74"/>
      <c r="AN6" s="74"/>
      <c r="AO6" s="74"/>
      <c r="AP6" s="74"/>
      <c r="AQ6" s="74"/>
      <c r="AR6" s="74"/>
      <c r="AS6" s="74"/>
      <c r="AT6" s="74"/>
      <c r="AU6" s="74"/>
      <c r="AV6" s="74"/>
      <c r="AW6" s="74"/>
      <c r="AX6" s="74"/>
      <c r="AY6" s="74"/>
      <c r="AZ6" s="74"/>
      <c r="BA6" s="74"/>
      <c r="BB6" s="74"/>
      <c r="BC6" s="74"/>
      <c r="BD6" s="74"/>
      <c r="BE6" s="74"/>
      <c r="BF6" s="74"/>
      <c r="BG6" s="74"/>
      <c r="BH6" s="74"/>
    </row>
    <row r="7" spans="1:60" x14ac:dyDescent="0.35">
      <c r="A7" s="140"/>
      <c r="B7" s="3" t="s">
        <v>397</v>
      </c>
      <c r="C7" s="192" t="s">
        <v>1</v>
      </c>
      <c r="D7" s="121">
        <v>0</v>
      </c>
      <c r="E7" s="121">
        <v>88</v>
      </c>
      <c r="F7" s="121">
        <v>412</v>
      </c>
      <c r="G7" s="121">
        <v>875</v>
      </c>
      <c r="H7" s="121">
        <v>1512</v>
      </c>
      <c r="I7" s="121">
        <v>2150</v>
      </c>
      <c r="J7" s="121">
        <v>2788</v>
      </c>
      <c r="K7" s="121">
        <v>3425</v>
      </c>
      <c r="L7" s="121">
        <v>3600</v>
      </c>
      <c r="M7" s="121">
        <v>3775</v>
      </c>
      <c r="N7" s="121">
        <v>3950</v>
      </c>
      <c r="O7" s="121">
        <v>4125</v>
      </c>
      <c r="P7" s="121">
        <v>4300</v>
      </c>
      <c r="Q7" s="121">
        <v>4431</v>
      </c>
      <c r="R7" s="121">
        <v>4562</v>
      </c>
      <c r="S7" s="121">
        <v>4694</v>
      </c>
      <c r="T7" s="121">
        <v>4825</v>
      </c>
      <c r="U7" s="121">
        <v>4956</v>
      </c>
      <c r="V7" s="121">
        <v>5056</v>
      </c>
      <c r="W7" s="121">
        <v>5156</v>
      </c>
      <c r="X7" s="121">
        <v>5256</v>
      </c>
      <c r="Y7" s="121">
        <v>5356</v>
      </c>
      <c r="Z7" s="121">
        <v>5456</v>
      </c>
      <c r="AA7" s="121">
        <v>5556</v>
      </c>
      <c r="AB7" s="121">
        <v>5656</v>
      </c>
      <c r="AC7" s="121">
        <v>5756</v>
      </c>
      <c r="AD7" s="121">
        <v>5856</v>
      </c>
      <c r="AF7" s="74"/>
      <c r="AG7" s="74"/>
      <c r="AH7" s="74"/>
      <c r="AI7" s="74"/>
      <c r="AJ7" s="74"/>
      <c r="AK7" s="74"/>
      <c r="AL7" s="74"/>
      <c r="AM7" s="74"/>
      <c r="AN7" s="74"/>
      <c r="AO7" s="74"/>
      <c r="AP7" s="74"/>
      <c r="AQ7" s="74"/>
      <c r="AR7" s="74"/>
      <c r="AS7" s="74"/>
      <c r="AT7" s="74"/>
      <c r="AU7" s="74"/>
      <c r="AV7" s="74"/>
      <c r="AW7" s="74"/>
      <c r="AX7" s="74"/>
      <c r="AY7" s="74"/>
      <c r="AZ7" s="74"/>
      <c r="BA7" s="74"/>
      <c r="BB7" s="74"/>
      <c r="BC7" s="74"/>
      <c r="BD7" s="74"/>
      <c r="BE7" s="74"/>
      <c r="BF7" s="74"/>
      <c r="BG7" s="74"/>
      <c r="BH7" s="74"/>
    </row>
    <row r="8" spans="1:60" x14ac:dyDescent="0.35">
      <c r="A8" s="140"/>
      <c r="B8" s="3" t="s">
        <v>398</v>
      </c>
      <c r="C8" s="192" t="s">
        <v>1</v>
      </c>
      <c r="D8" s="121">
        <v>1780</v>
      </c>
      <c r="E8" s="121">
        <v>2042</v>
      </c>
      <c r="F8" s="121">
        <v>3017</v>
      </c>
      <c r="G8" s="121">
        <v>4405</v>
      </c>
      <c r="H8" s="121">
        <v>6317</v>
      </c>
      <c r="I8" s="121">
        <v>8230</v>
      </c>
      <c r="J8" s="121">
        <v>10142</v>
      </c>
      <c r="K8" s="121">
        <v>12055</v>
      </c>
      <c r="L8" s="121">
        <v>12580</v>
      </c>
      <c r="M8" s="121">
        <v>13105</v>
      </c>
      <c r="N8" s="121">
        <v>13630</v>
      </c>
      <c r="O8" s="121">
        <v>14155</v>
      </c>
      <c r="P8" s="121">
        <v>14680</v>
      </c>
      <c r="Q8" s="121">
        <v>15074</v>
      </c>
      <c r="R8" s="121">
        <v>15467</v>
      </c>
      <c r="S8" s="121">
        <v>15861</v>
      </c>
      <c r="T8" s="121">
        <v>16255</v>
      </c>
      <c r="U8" s="121">
        <v>16649</v>
      </c>
      <c r="V8" s="121">
        <v>16949</v>
      </c>
      <c r="W8" s="121">
        <v>17249</v>
      </c>
      <c r="X8" s="121">
        <v>17549</v>
      </c>
      <c r="Y8" s="121">
        <v>17849</v>
      </c>
      <c r="Z8" s="121">
        <v>18149</v>
      </c>
      <c r="AA8" s="121">
        <v>18449</v>
      </c>
      <c r="AB8" s="121">
        <v>18749</v>
      </c>
      <c r="AC8" s="121">
        <v>19049</v>
      </c>
      <c r="AD8" s="121">
        <v>19349</v>
      </c>
      <c r="AF8" s="74"/>
      <c r="AG8" s="74"/>
      <c r="AH8" s="74"/>
      <c r="AI8" s="74"/>
      <c r="AJ8" s="74"/>
      <c r="AK8" s="74"/>
      <c r="AL8" s="74"/>
      <c r="AM8" s="74"/>
      <c r="AN8" s="74"/>
      <c r="AO8" s="74"/>
      <c r="AP8" s="74"/>
      <c r="AQ8" s="74"/>
      <c r="AR8" s="74"/>
      <c r="AS8" s="74"/>
      <c r="AT8" s="74"/>
      <c r="AU8" s="74"/>
      <c r="AV8" s="74"/>
      <c r="AW8" s="74"/>
      <c r="AX8" s="74"/>
      <c r="AY8" s="74"/>
      <c r="AZ8" s="74"/>
      <c r="BA8" s="74"/>
      <c r="BB8" s="74"/>
      <c r="BC8" s="74"/>
      <c r="BD8" s="74"/>
      <c r="BE8" s="74"/>
      <c r="BF8" s="74"/>
      <c r="BG8" s="74"/>
      <c r="BH8" s="74"/>
    </row>
    <row r="9" spans="1:60" x14ac:dyDescent="0.35">
      <c r="B9" s="18" t="s">
        <v>46</v>
      </c>
      <c r="C9" s="192" t="s">
        <v>1</v>
      </c>
      <c r="D9" s="75">
        <v>2564</v>
      </c>
      <c r="E9" s="75">
        <v>3070</v>
      </c>
      <c r="F9" s="75">
        <v>4559</v>
      </c>
      <c r="G9" s="75">
        <v>6634</v>
      </c>
      <c r="H9" s="75">
        <v>9439</v>
      </c>
      <c r="I9" s="75">
        <v>12280</v>
      </c>
      <c r="J9" s="75">
        <v>15154</v>
      </c>
      <c r="K9" s="75">
        <v>18060</v>
      </c>
      <c r="L9" s="75">
        <v>19150</v>
      </c>
      <c r="M9" s="75">
        <v>20274</v>
      </c>
      <c r="N9" s="75">
        <v>21430</v>
      </c>
      <c r="O9" s="75">
        <v>22620</v>
      </c>
      <c r="P9" s="75">
        <v>23844</v>
      </c>
      <c r="Q9" s="75">
        <v>24478</v>
      </c>
      <c r="R9" s="75">
        <v>25112</v>
      </c>
      <c r="S9" s="75">
        <v>25747</v>
      </c>
      <c r="T9" s="75">
        <v>26382</v>
      </c>
      <c r="U9" s="75">
        <v>27016</v>
      </c>
      <c r="V9" s="75">
        <v>27526</v>
      </c>
      <c r="W9" s="75">
        <v>28035</v>
      </c>
      <c r="X9" s="75">
        <v>28545</v>
      </c>
      <c r="Y9" s="75">
        <v>29054</v>
      </c>
      <c r="Z9" s="75">
        <v>29564</v>
      </c>
      <c r="AA9" s="75">
        <v>30073</v>
      </c>
      <c r="AB9" s="75">
        <v>30583</v>
      </c>
      <c r="AC9" s="75">
        <v>31092</v>
      </c>
      <c r="AD9" s="75">
        <v>31602</v>
      </c>
    </row>
    <row r="10" spans="1:60" x14ac:dyDescent="0.35">
      <c r="A10" s="145"/>
      <c r="D10" s="60"/>
      <c r="E10" s="60"/>
      <c r="F10" s="60"/>
      <c r="G10" s="60"/>
      <c r="H10" s="60"/>
      <c r="I10" s="60"/>
      <c r="J10" s="60"/>
      <c r="K10" s="60"/>
      <c r="L10" s="60"/>
      <c r="M10" s="60"/>
      <c r="N10" s="60"/>
      <c r="O10" s="60"/>
      <c r="P10" s="60"/>
      <c r="Q10" s="60"/>
      <c r="R10" s="60"/>
      <c r="S10" s="60"/>
      <c r="T10" s="60"/>
      <c r="U10" s="60"/>
    </row>
    <row r="11" spans="1:60" s="72" customFormat="1" x14ac:dyDescent="0.35">
      <c r="A11" s="140"/>
      <c r="B11" s="47" t="s">
        <v>67</v>
      </c>
      <c r="C11" s="56" t="s">
        <v>355</v>
      </c>
      <c r="D11" s="71">
        <v>2024</v>
      </c>
      <c r="E11" s="71">
        <v>2025</v>
      </c>
      <c r="F11" s="71">
        <v>2026</v>
      </c>
      <c r="G11" s="71">
        <v>2027</v>
      </c>
      <c r="H11" s="71">
        <v>2028</v>
      </c>
      <c r="I11" s="71">
        <v>2029</v>
      </c>
      <c r="J11" s="71">
        <v>2030</v>
      </c>
      <c r="K11" s="71">
        <v>2031</v>
      </c>
      <c r="L11" s="71">
        <v>2032</v>
      </c>
      <c r="M11" s="71">
        <v>2033</v>
      </c>
      <c r="N11" s="71">
        <v>2034</v>
      </c>
      <c r="O11" s="71">
        <v>2035</v>
      </c>
      <c r="P11" s="71">
        <v>2036</v>
      </c>
      <c r="Q11" s="71">
        <v>2037</v>
      </c>
      <c r="R11" s="71">
        <v>2038</v>
      </c>
      <c r="S11" s="71">
        <v>2039</v>
      </c>
      <c r="T11" s="71">
        <v>2040</v>
      </c>
      <c r="U11" s="71">
        <v>2041</v>
      </c>
      <c r="V11" s="71">
        <v>2042</v>
      </c>
      <c r="W11" s="71">
        <v>2043</v>
      </c>
      <c r="X11" s="71">
        <v>2044</v>
      </c>
      <c r="Y11" s="71">
        <v>2045</v>
      </c>
      <c r="Z11" s="71">
        <v>2046</v>
      </c>
      <c r="AA11" s="71">
        <v>2047</v>
      </c>
      <c r="AB11" s="71">
        <v>2048</v>
      </c>
      <c r="AC11" s="71">
        <v>2049</v>
      </c>
      <c r="AD11" s="71">
        <v>2050</v>
      </c>
    </row>
    <row r="12" spans="1:60" x14ac:dyDescent="0.35">
      <c r="A12" s="140"/>
      <c r="B12" s="3" t="s">
        <v>58</v>
      </c>
      <c r="C12" s="192" t="s">
        <v>2</v>
      </c>
      <c r="D12" s="121">
        <v>390</v>
      </c>
      <c r="E12" s="121">
        <v>495</v>
      </c>
      <c r="F12" s="121">
        <v>621</v>
      </c>
      <c r="G12" s="121">
        <v>770</v>
      </c>
      <c r="H12" s="121">
        <v>941</v>
      </c>
      <c r="I12" s="121">
        <v>1135</v>
      </c>
      <c r="J12" s="121">
        <v>1350</v>
      </c>
      <c r="K12" s="121">
        <v>1588</v>
      </c>
      <c r="L12" s="121">
        <v>1848</v>
      </c>
      <c r="M12" s="121">
        <v>2130</v>
      </c>
      <c r="N12" s="121">
        <v>2435</v>
      </c>
      <c r="O12" s="121">
        <v>2761</v>
      </c>
      <c r="P12" s="121">
        <v>3110</v>
      </c>
      <c r="Q12" s="121">
        <v>3183</v>
      </c>
      <c r="R12" s="121">
        <v>3256</v>
      </c>
      <c r="S12" s="121">
        <v>3329</v>
      </c>
      <c r="T12" s="121">
        <v>3402</v>
      </c>
      <c r="U12" s="121">
        <v>3475</v>
      </c>
      <c r="V12" s="121">
        <v>3548</v>
      </c>
      <c r="W12" s="121">
        <v>3621</v>
      </c>
      <c r="X12" s="121">
        <v>3694</v>
      </c>
      <c r="Y12" s="121">
        <v>3767</v>
      </c>
      <c r="Z12" s="121">
        <v>3840</v>
      </c>
      <c r="AA12" s="121">
        <v>3913</v>
      </c>
      <c r="AB12" s="121">
        <v>3986</v>
      </c>
      <c r="AC12" s="121">
        <v>4059</v>
      </c>
      <c r="AD12" s="121">
        <v>4132</v>
      </c>
      <c r="AF12" s="74"/>
      <c r="AG12" s="74"/>
      <c r="AH12" s="74"/>
      <c r="AI12" s="74"/>
      <c r="AJ12" s="74"/>
      <c r="AK12" s="74"/>
      <c r="AL12" s="74"/>
      <c r="AM12" s="74"/>
      <c r="AN12" s="74"/>
      <c r="AO12" s="74"/>
      <c r="AP12" s="74"/>
      <c r="AQ12" s="74"/>
      <c r="AR12" s="74"/>
      <c r="AS12" s="74"/>
      <c r="AT12" s="74"/>
      <c r="AU12" s="74"/>
      <c r="AV12" s="74"/>
      <c r="AW12" s="74"/>
      <c r="AX12" s="74"/>
      <c r="AY12" s="74"/>
      <c r="AZ12" s="74"/>
      <c r="BA12" s="74"/>
      <c r="BB12" s="74"/>
      <c r="BC12" s="74"/>
      <c r="BD12" s="74"/>
      <c r="BE12" s="74"/>
      <c r="BF12" s="74"/>
      <c r="BG12" s="74"/>
      <c r="BH12" s="74"/>
    </row>
    <row r="13" spans="1:60" x14ac:dyDescent="0.35">
      <c r="A13" s="140"/>
      <c r="B13" s="3" t="s">
        <v>397</v>
      </c>
      <c r="C13" s="192" t="s">
        <v>2</v>
      </c>
      <c r="D13" s="121">
        <v>0</v>
      </c>
      <c r="E13" s="121">
        <v>75</v>
      </c>
      <c r="F13" s="121">
        <v>288</v>
      </c>
      <c r="G13" s="121">
        <v>512</v>
      </c>
      <c r="H13" s="121">
        <v>662</v>
      </c>
      <c r="I13" s="121">
        <v>812</v>
      </c>
      <c r="J13" s="121">
        <v>962</v>
      </c>
      <c r="K13" s="121">
        <v>1112</v>
      </c>
      <c r="L13" s="121">
        <v>1188</v>
      </c>
      <c r="M13" s="121">
        <v>1262</v>
      </c>
      <c r="N13" s="121">
        <v>1338</v>
      </c>
      <c r="O13" s="121">
        <v>1412</v>
      </c>
      <c r="P13" s="121">
        <v>1488</v>
      </c>
      <c r="Q13" s="121">
        <v>1544</v>
      </c>
      <c r="R13" s="121">
        <v>1600</v>
      </c>
      <c r="S13" s="121">
        <v>1656</v>
      </c>
      <c r="T13" s="121">
        <v>1712</v>
      </c>
      <c r="U13" s="121">
        <v>1769</v>
      </c>
      <c r="V13" s="121">
        <v>1806</v>
      </c>
      <c r="W13" s="121">
        <v>1844</v>
      </c>
      <c r="X13" s="121">
        <v>1881</v>
      </c>
      <c r="Y13" s="121">
        <v>1919</v>
      </c>
      <c r="Z13" s="121">
        <v>1956</v>
      </c>
      <c r="AA13" s="121">
        <v>1994</v>
      </c>
      <c r="AB13" s="121">
        <v>2031</v>
      </c>
      <c r="AC13" s="121">
        <v>2069</v>
      </c>
      <c r="AD13" s="121">
        <v>2106</v>
      </c>
      <c r="AF13" s="74"/>
      <c r="AG13" s="74"/>
      <c r="AH13" s="74"/>
      <c r="AI13" s="74"/>
      <c r="AJ13" s="74"/>
      <c r="AK13" s="74"/>
      <c r="AL13" s="74"/>
      <c r="AM13" s="74"/>
      <c r="AN13" s="74"/>
      <c r="AO13" s="74"/>
      <c r="AP13" s="74"/>
      <c r="AQ13" s="74"/>
      <c r="AR13" s="74"/>
      <c r="AS13" s="74"/>
      <c r="AT13" s="74"/>
      <c r="AU13" s="74"/>
      <c r="AV13" s="74"/>
      <c r="AW13" s="74"/>
      <c r="AX13" s="74"/>
      <c r="AY13" s="74"/>
      <c r="AZ13" s="74"/>
      <c r="BA13" s="74"/>
      <c r="BB13" s="74"/>
      <c r="BC13" s="74"/>
      <c r="BD13" s="74"/>
      <c r="BE13" s="74"/>
      <c r="BF13" s="74"/>
      <c r="BG13" s="74"/>
      <c r="BH13" s="74"/>
    </row>
    <row r="14" spans="1:60" x14ac:dyDescent="0.35">
      <c r="A14" s="140"/>
      <c r="B14" s="3" t="s">
        <v>398</v>
      </c>
      <c r="C14" s="192" t="s">
        <v>2</v>
      </c>
      <c r="D14" s="121">
        <v>526</v>
      </c>
      <c r="E14" s="121">
        <v>751</v>
      </c>
      <c r="F14" s="121">
        <v>1388</v>
      </c>
      <c r="G14" s="121">
        <v>2063</v>
      </c>
      <c r="H14" s="121">
        <v>2513</v>
      </c>
      <c r="I14" s="121">
        <v>2963</v>
      </c>
      <c r="J14" s="121">
        <v>3413</v>
      </c>
      <c r="K14" s="121">
        <v>3863</v>
      </c>
      <c r="L14" s="121">
        <v>4088</v>
      </c>
      <c r="M14" s="121">
        <v>4313</v>
      </c>
      <c r="N14" s="121">
        <v>4538</v>
      </c>
      <c r="O14" s="121">
        <v>4763</v>
      </c>
      <c r="P14" s="121">
        <v>4988</v>
      </c>
      <c r="Q14" s="121">
        <v>5157</v>
      </c>
      <c r="R14" s="121">
        <v>5326</v>
      </c>
      <c r="S14" s="121">
        <v>5495</v>
      </c>
      <c r="T14" s="121">
        <v>5663</v>
      </c>
      <c r="U14" s="121">
        <v>5832</v>
      </c>
      <c r="V14" s="121">
        <v>5945</v>
      </c>
      <c r="W14" s="121">
        <v>6057</v>
      </c>
      <c r="X14" s="121">
        <v>6170</v>
      </c>
      <c r="Y14" s="121">
        <v>6282</v>
      </c>
      <c r="Z14" s="121">
        <v>6395</v>
      </c>
      <c r="AA14" s="121">
        <v>6507</v>
      </c>
      <c r="AB14" s="121">
        <v>6620</v>
      </c>
      <c r="AC14" s="121">
        <v>6732</v>
      </c>
      <c r="AD14" s="121">
        <v>6845</v>
      </c>
      <c r="AF14" s="74"/>
      <c r="AG14" s="74"/>
      <c r="AH14" s="74"/>
      <c r="AI14" s="74"/>
      <c r="AJ14" s="74"/>
      <c r="AK14" s="74"/>
      <c r="AL14" s="74"/>
      <c r="AM14" s="74"/>
      <c r="AN14" s="74"/>
      <c r="AO14" s="74"/>
      <c r="AP14" s="74"/>
      <c r="AQ14" s="74"/>
      <c r="AR14" s="74"/>
      <c r="AS14" s="74"/>
      <c r="AT14" s="74"/>
      <c r="AU14" s="74"/>
      <c r="AV14" s="74"/>
      <c r="AW14" s="74"/>
      <c r="AX14" s="74"/>
      <c r="AY14" s="74"/>
      <c r="AZ14" s="74"/>
      <c r="BA14" s="74"/>
      <c r="BB14" s="74"/>
      <c r="BC14" s="74"/>
      <c r="BD14" s="74"/>
      <c r="BE14" s="74"/>
      <c r="BF14" s="74"/>
      <c r="BG14" s="74"/>
      <c r="BH14" s="74"/>
    </row>
    <row r="15" spans="1:60" x14ac:dyDescent="0.35">
      <c r="B15" s="18" t="s">
        <v>50</v>
      </c>
      <c r="C15" s="192" t="s">
        <v>2</v>
      </c>
      <c r="D15" s="157">
        <v>916</v>
      </c>
      <c r="E15" s="157">
        <v>1321</v>
      </c>
      <c r="F15" s="157">
        <v>2297</v>
      </c>
      <c r="G15" s="157">
        <v>3345</v>
      </c>
      <c r="H15" s="157">
        <v>4116</v>
      </c>
      <c r="I15" s="157">
        <v>4910</v>
      </c>
      <c r="J15" s="157">
        <v>5725</v>
      </c>
      <c r="K15" s="157">
        <v>6563</v>
      </c>
      <c r="L15" s="157">
        <v>7124</v>
      </c>
      <c r="M15" s="157">
        <v>7705</v>
      </c>
      <c r="N15" s="157">
        <v>8311</v>
      </c>
      <c r="O15" s="157">
        <v>8936</v>
      </c>
      <c r="P15" s="157">
        <v>9586</v>
      </c>
      <c r="Q15" s="157">
        <v>9884</v>
      </c>
      <c r="R15" s="157">
        <v>10182</v>
      </c>
      <c r="S15" s="157">
        <v>10480</v>
      </c>
      <c r="T15" s="157">
        <v>10777</v>
      </c>
      <c r="U15" s="157">
        <v>11076</v>
      </c>
      <c r="V15" s="157">
        <v>11299</v>
      </c>
      <c r="W15" s="157">
        <v>11522</v>
      </c>
      <c r="X15" s="157">
        <v>11745</v>
      </c>
      <c r="Y15" s="157">
        <v>11968</v>
      </c>
      <c r="Z15" s="157">
        <v>12191</v>
      </c>
      <c r="AA15" s="157">
        <v>12414</v>
      </c>
      <c r="AB15" s="157">
        <v>12637</v>
      </c>
      <c r="AC15" s="157">
        <v>12860</v>
      </c>
      <c r="AD15" s="157">
        <v>13083</v>
      </c>
    </row>
    <row r="16" spans="1:60" x14ac:dyDescent="0.35">
      <c r="B16" s="18"/>
      <c r="C16" s="18"/>
      <c r="D16" s="75"/>
      <c r="E16" s="75"/>
      <c r="F16" s="75"/>
      <c r="G16" s="75"/>
      <c r="H16" s="75"/>
      <c r="I16" s="75"/>
      <c r="J16" s="75"/>
      <c r="K16" s="75"/>
      <c r="L16" s="75"/>
      <c r="M16" s="75"/>
      <c r="N16" s="75"/>
      <c r="O16" s="75"/>
      <c r="P16" s="75"/>
      <c r="Q16" s="75"/>
      <c r="R16" s="75"/>
      <c r="S16" s="75"/>
      <c r="T16" s="75"/>
      <c r="U16" s="75"/>
      <c r="V16" s="75"/>
      <c r="W16" s="75"/>
      <c r="X16" s="75"/>
      <c r="Y16" s="75"/>
      <c r="Z16" s="75"/>
      <c r="AA16" s="75"/>
      <c r="AB16" s="75"/>
      <c r="AC16" s="75"/>
      <c r="AD16" s="75"/>
    </row>
    <row r="17" spans="1:60" x14ac:dyDescent="0.35">
      <c r="B17" s="47" t="s">
        <v>57</v>
      </c>
      <c r="C17" s="56" t="s">
        <v>355</v>
      </c>
      <c r="D17" s="71">
        <v>2024</v>
      </c>
      <c r="E17" s="71">
        <v>2025</v>
      </c>
      <c r="F17" s="71">
        <v>2026</v>
      </c>
      <c r="G17" s="71">
        <v>2027</v>
      </c>
      <c r="H17" s="71">
        <v>2028</v>
      </c>
      <c r="I17" s="71">
        <v>2029</v>
      </c>
      <c r="J17" s="71">
        <v>2030</v>
      </c>
      <c r="K17" s="71">
        <v>2031</v>
      </c>
      <c r="L17" s="71">
        <v>2032</v>
      </c>
      <c r="M17" s="71">
        <v>2033</v>
      </c>
      <c r="N17" s="71">
        <v>2034</v>
      </c>
      <c r="O17" s="71">
        <v>2035</v>
      </c>
      <c r="P17" s="71">
        <v>2036</v>
      </c>
      <c r="Q17" s="71">
        <v>2037</v>
      </c>
      <c r="R17" s="71">
        <v>2038</v>
      </c>
      <c r="S17" s="71">
        <v>2039</v>
      </c>
      <c r="T17" s="71">
        <v>2040</v>
      </c>
      <c r="U17" s="71">
        <v>2041</v>
      </c>
      <c r="V17" s="71">
        <v>2042</v>
      </c>
      <c r="W17" s="71">
        <v>2043</v>
      </c>
      <c r="X17" s="71">
        <v>2044</v>
      </c>
      <c r="Y17" s="71">
        <v>2045</v>
      </c>
      <c r="Z17" s="71">
        <v>2046</v>
      </c>
      <c r="AA17" s="71">
        <v>2047</v>
      </c>
      <c r="AB17" s="71">
        <v>2048</v>
      </c>
      <c r="AC17" s="71">
        <v>2049</v>
      </c>
      <c r="AD17" s="71">
        <v>2050</v>
      </c>
    </row>
    <row r="18" spans="1:60" x14ac:dyDescent="0.35">
      <c r="B18" s="3" t="s">
        <v>58</v>
      </c>
      <c r="C18" s="3" t="s">
        <v>382</v>
      </c>
      <c r="D18" s="159">
        <v>1174</v>
      </c>
      <c r="E18" s="159">
        <v>1435</v>
      </c>
      <c r="F18" s="159">
        <v>1751</v>
      </c>
      <c r="G18" s="159">
        <v>2124</v>
      </c>
      <c r="H18" s="159">
        <v>2551</v>
      </c>
      <c r="I18" s="159">
        <v>3035</v>
      </c>
      <c r="J18" s="159">
        <v>3574</v>
      </c>
      <c r="K18" s="159">
        <v>4168</v>
      </c>
      <c r="L18" s="159">
        <v>4818</v>
      </c>
      <c r="M18" s="159">
        <v>5524</v>
      </c>
      <c r="N18" s="159">
        <v>6285</v>
      </c>
      <c r="O18" s="159">
        <v>7101</v>
      </c>
      <c r="P18" s="159">
        <v>7974</v>
      </c>
      <c r="Q18" s="159">
        <v>8156</v>
      </c>
      <c r="R18" s="159">
        <v>8339</v>
      </c>
      <c r="S18" s="159">
        <v>8521</v>
      </c>
      <c r="T18" s="159">
        <v>8704</v>
      </c>
      <c r="U18" s="159">
        <v>8886</v>
      </c>
      <c r="V18" s="159">
        <v>9069</v>
      </c>
      <c r="W18" s="159">
        <v>9251</v>
      </c>
      <c r="X18" s="159">
        <v>9434</v>
      </c>
      <c r="Y18" s="159">
        <v>9616</v>
      </c>
      <c r="Z18" s="159">
        <v>9799</v>
      </c>
      <c r="AA18" s="159">
        <v>9981</v>
      </c>
      <c r="AB18" s="159">
        <v>10164</v>
      </c>
      <c r="AC18" s="159">
        <v>10346</v>
      </c>
      <c r="AD18" s="159">
        <v>10529</v>
      </c>
    </row>
    <row r="19" spans="1:60" x14ac:dyDescent="0.35">
      <c r="B19" s="3" t="s">
        <v>397</v>
      </c>
      <c r="C19" s="3" t="s">
        <v>382</v>
      </c>
      <c r="D19" s="159">
        <v>0</v>
      </c>
      <c r="E19" s="159">
        <v>163</v>
      </c>
      <c r="F19" s="159">
        <v>700</v>
      </c>
      <c r="G19" s="159">
        <v>1387</v>
      </c>
      <c r="H19" s="159">
        <v>2174</v>
      </c>
      <c r="I19" s="159">
        <v>2962</v>
      </c>
      <c r="J19" s="159">
        <v>3750</v>
      </c>
      <c r="K19" s="159">
        <v>4537</v>
      </c>
      <c r="L19" s="159">
        <v>4788</v>
      </c>
      <c r="M19" s="159">
        <v>5037</v>
      </c>
      <c r="N19" s="159">
        <v>5288</v>
      </c>
      <c r="O19" s="159">
        <v>5537</v>
      </c>
      <c r="P19" s="159">
        <v>5788</v>
      </c>
      <c r="Q19" s="159">
        <v>5975</v>
      </c>
      <c r="R19" s="159">
        <v>6162</v>
      </c>
      <c r="S19" s="159">
        <v>6350</v>
      </c>
      <c r="T19" s="159">
        <v>6537</v>
      </c>
      <c r="U19" s="159">
        <v>6725</v>
      </c>
      <c r="V19" s="159">
        <v>6862</v>
      </c>
      <c r="W19" s="159">
        <v>7000</v>
      </c>
      <c r="X19" s="159">
        <v>7137</v>
      </c>
      <c r="Y19" s="159">
        <v>7275</v>
      </c>
      <c r="Z19" s="159">
        <v>7412</v>
      </c>
      <c r="AA19" s="159">
        <v>7550</v>
      </c>
      <c r="AB19" s="159">
        <v>7687</v>
      </c>
      <c r="AC19" s="159">
        <v>7825</v>
      </c>
      <c r="AD19" s="159">
        <v>7962</v>
      </c>
    </row>
    <row r="20" spans="1:60" x14ac:dyDescent="0.35">
      <c r="B20" s="3" t="s">
        <v>398</v>
      </c>
      <c r="C20" s="3" t="s">
        <v>382</v>
      </c>
      <c r="D20" s="159">
        <v>2306</v>
      </c>
      <c r="E20" s="159">
        <v>2793</v>
      </c>
      <c r="F20" s="159">
        <v>4405</v>
      </c>
      <c r="G20" s="159">
        <v>6468</v>
      </c>
      <c r="H20" s="159">
        <v>8830</v>
      </c>
      <c r="I20" s="159">
        <v>11193</v>
      </c>
      <c r="J20" s="159">
        <v>13555</v>
      </c>
      <c r="K20" s="159">
        <v>15918</v>
      </c>
      <c r="L20" s="159">
        <v>16668</v>
      </c>
      <c r="M20" s="159">
        <v>17418</v>
      </c>
      <c r="N20" s="159">
        <v>18168</v>
      </c>
      <c r="O20" s="159">
        <v>18918</v>
      </c>
      <c r="P20" s="159">
        <v>19668</v>
      </c>
      <c r="Q20" s="159">
        <v>20231</v>
      </c>
      <c r="R20" s="159">
        <v>20793</v>
      </c>
      <c r="S20" s="159">
        <v>21356</v>
      </c>
      <c r="T20" s="159">
        <v>21918</v>
      </c>
      <c r="U20" s="159">
        <v>22481</v>
      </c>
      <c r="V20" s="159">
        <v>22894</v>
      </c>
      <c r="W20" s="159">
        <v>23306</v>
      </c>
      <c r="X20" s="159">
        <v>23719</v>
      </c>
      <c r="Y20" s="159">
        <v>24131</v>
      </c>
      <c r="Z20" s="159">
        <v>24544</v>
      </c>
      <c r="AA20" s="159">
        <v>24956</v>
      </c>
      <c r="AB20" s="159">
        <v>25369</v>
      </c>
      <c r="AC20" s="159">
        <v>25781</v>
      </c>
      <c r="AD20" s="159">
        <v>26194</v>
      </c>
    </row>
    <row r="21" spans="1:60" x14ac:dyDescent="0.35">
      <c r="B21" s="18" t="s">
        <v>40</v>
      </c>
      <c r="C21" s="76" t="s">
        <v>382</v>
      </c>
      <c r="D21" s="157">
        <v>3480</v>
      </c>
      <c r="E21" s="157">
        <v>4391</v>
      </c>
      <c r="F21" s="157">
        <v>6856</v>
      </c>
      <c r="G21" s="157">
        <v>9979</v>
      </c>
      <c r="H21" s="157">
        <v>13555</v>
      </c>
      <c r="I21" s="157">
        <v>17190</v>
      </c>
      <c r="J21" s="157">
        <v>20879</v>
      </c>
      <c r="K21" s="157">
        <v>24623</v>
      </c>
      <c r="L21" s="157">
        <v>26274</v>
      </c>
      <c r="M21" s="157">
        <v>27979</v>
      </c>
      <c r="N21" s="157">
        <v>29741</v>
      </c>
      <c r="O21" s="157">
        <v>31556</v>
      </c>
      <c r="P21" s="157">
        <v>33430</v>
      </c>
      <c r="Q21" s="157">
        <v>34362</v>
      </c>
      <c r="R21" s="157">
        <v>35294</v>
      </c>
      <c r="S21" s="157">
        <v>36227</v>
      </c>
      <c r="T21" s="157">
        <v>37159</v>
      </c>
      <c r="U21" s="157">
        <v>38092</v>
      </c>
      <c r="V21" s="157">
        <v>38825</v>
      </c>
      <c r="W21" s="157">
        <v>39557</v>
      </c>
      <c r="X21" s="157">
        <v>40290</v>
      </c>
      <c r="Y21" s="157">
        <v>41022</v>
      </c>
      <c r="Z21" s="157">
        <v>41755</v>
      </c>
      <c r="AA21" s="157">
        <v>42487</v>
      </c>
      <c r="AB21" s="157">
        <v>43220</v>
      </c>
      <c r="AC21" s="157">
        <v>43952</v>
      </c>
      <c r="AD21" s="157">
        <v>44685</v>
      </c>
    </row>
    <row r="22" spans="1:60" x14ac:dyDescent="0.35">
      <c r="B22" s="18"/>
      <c r="C22" s="18"/>
      <c r="D22" s="82"/>
      <c r="E22" s="82"/>
      <c r="F22" s="82"/>
      <c r="G22" s="82"/>
      <c r="H22" s="82"/>
      <c r="I22" s="82"/>
      <c r="J22" s="82"/>
      <c r="K22" s="82"/>
      <c r="L22" s="82"/>
      <c r="M22" s="82"/>
      <c r="N22" s="82"/>
      <c r="O22" s="82"/>
      <c r="P22" s="82"/>
      <c r="Q22" s="82"/>
      <c r="R22" s="82"/>
      <c r="S22" s="82"/>
      <c r="T22" s="82"/>
      <c r="U22" s="82"/>
      <c r="V22" s="82"/>
      <c r="W22" s="82"/>
      <c r="X22" s="82"/>
      <c r="Y22" s="82"/>
      <c r="Z22" s="82"/>
      <c r="AA22" s="82"/>
      <c r="AB22" s="82"/>
      <c r="AC22" s="82"/>
      <c r="AD22" s="82"/>
    </row>
    <row r="23" spans="1:60" s="69" customFormat="1" x14ac:dyDescent="0.35">
      <c r="B23" s="69" t="s">
        <v>62</v>
      </c>
      <c r="D23" s="360"/>
      <c r="E23" s="360"/>
      <c r="F23" s="360"/>
      <c r="G23" s="360"/>
      <c r="H23" s="360"/>
      <c r="I23" s="360"/>
      <c r="J23" s="360"/>
      <c r="K23" s="360"/>
      <c r="L23" s="360"/>
      <c r="M23" s="360"/>
      <c r="N23" s="360"/>
      <c r="O23" s="360"/>
      <c r="P23" s="360"/>
      <c r="Q23" s="360"/>
      <c r="R23" s="360"/>
      <c r="S23" s="360"/>
      <c r="T23" s="360"/>
      <c r="U23" s="360"/>
      <c r="V23" s="360"/>
      <c r="W23" s="360"/>
      <c r="X23" s="360"/>
      <c r="Y23" s="360"/>
      <c r="Z23" s="360"/>
      <c r="AA23" s="360"/>
      <c r="AB23" s="360"/>
      <c r="AC23" s="360"/>
      <c r="AD23" s="360"/>
    </row>
    <row r="24" spans="1:60" x14ac:dyDescent="0.35">
      <c r="A24" s="140"/>
    </row>
    <row r="25" spans="1:60" s="72" customFormat="1" x14ac:dyDescent="0.35">
      <c r="A25" s="140"/>
      <c r="B25" s="47" t="s">
        <v>135</v>
      </c>
      <c r="C25" s="56" t="s">
        <v>355</v>
      </c>
      <c r="D25" s="56">
        <v>2024</v>
      </c>
      <c r="E25" s="56">
        <v>2025</v>
      </c>
      <c r="F25" s="56">
        <v>2026</v>
      </c>
      <c r="G25" s="56">
        <v>2027</v>
      </c>
      <c r="H25" s="56">
        <v>2028</v>
      </c>
      <c r="I25" s="56">
        <v>2029</v>
      </c>
      <c r="J25" s="56">
        <v>2030</v>
      </c>
      <c r="K25" s="56">
        <v>2031</v>
      </c>
      <c r="L25" s="56">
        <v>2032</v>
      </c>
      <c r="M25" s="56">
        <v>2033</v>
      </c>
      <c r="N25" s="56">
        <v>2034</v>
      </c>
      <c r="O25" s="56">
        <v>2035</v>
      </c>
      <c r="P25" s="56">
        <v>2036</v>
      </c>
      <c r="Q25" s="56">
        <v>2037</v>
      </c>
      <c r="R25" s="56">
        <v>2038</v>
      </c>
      <c r="S25" s="56">
        <v>2039</v>
      </c>
      <c r="T25" s="56">
        <v>2040</v>
      </c>
      <c r="U25" s="56">
        <v>2041</v>
      </c>
      <c r="V25" s="56">
        <v>2042</v>
      </c>
      <c r="W25" s="56">
        <v>2043</v>
      </c>
      <c r="X25" s="56">
        <v>2044</v>
      </c>
      <c r="Y25" s="56">
        <v>2045</v>
      </c>
      <c r="Z25" s="56">
        <v>2046</v>
      </c>
      <c r="AA25" s="56">
        <v>2047</v>
      </c>
      <c r="AB25" s="56">
        <v>2048</v>
      </c>
      <c r="AC25" s="56">
        <v>2049</v>
      </c>
      <c r="AD25" s="56">
        <v>2050</v>
      </c>
    </row>
    <row r="26" spans="1:60" x14ac:dyDescent="0.35">
      <c r="A26" s="140"/>
      <c r="B26" s="3" t="s">
        <v>58</v>
      </c>
      <c r="C26" s="192" t="s">
        <v>1</v>
      </c>
      <c r="D26" s="141">
        <v>0.81</v>
      </c>
      <c r="E26" s="141">
        <v>0.99</v>
      </c>
      <c r="F26" s="141">
        <v>1.21</v>
      </c>
      <c r="G26" s="141">
        <v>1.47</v>
      </c>
      <c r="H26" s="141">
        <v>1.77</v>
      </c>
      <c r="I26" s="141">
        <v>2.12</v>
      </c>
      <c r="J26" s="141">
        <v>2.5</v>
      </c>
      <c r="K26" s="141">
        <v>2.93</v>
      </c>
      <c r="L26" s="141">
        <v>3.4</v>
      </c>
      <c r="M26" s="141">
        <v>3.92</v>
      </c>
      <c r="N26" s="141">
        <v>4.47</v>
      </c>
      <c r="O26" s="141">
        <v>5.0599999999999996</v>
      </c>
      <c r="P26" s="141">
        <v>5.7</v>
      </c>
      <c r="Q26" s="141">
        <v>5.83</v>
      </c>
      <c r="R26" s="141">
        <v>5.97</v>
      </c>
      <c r="S26" s="141">
        <v>6.1</v>
      </c>
      <c r="T26" s="141">
        <v>6.23</v>
      </c>
      <c r="U26" s="141">
        <v>6.37</v>
      </c>
      <c r="V26" s="141">
        <v>6.5</v>
      </c>
      <c r="W26" s="141">
        <v>6.63</v>
      </c>
      <c r="X26" s="141">
        <v>6.77</v>
      </c>
      <c r="Y26" s="141">
        <v>6.9</v>
      </c>
      <c r="Z26" s="141">
        <v>7.04</v>
      </c>
      <c r="AA26" s="141">
        <v>7.17</v>
      </c>
      <c r="AB26" s="141">
        <v>7.3</v>
      </c>
      <c r="AC26" s="141">
        <v>7.44</v>
      </c>
      <c r="AD26" s="141">
        <v>7.57</v>
      </c>
      <c r="AF26" s="77"/>
      <c r="AG26" s="77"/>
      <c r="AH26" s="77"/>
      <c r="AI26" s="77"/>
      <c r="AJ26" s="77"/>
      <c r="AK26" s="77"/>
      <c r="AL26" s="77"/>
      <c r="AM26" s="77"/>
      <c r="AN26" s="77"/>
      <c r="AO26" s="77"/>
      <c r="AP26" s="77"/>
      <c r="AQ26" s="77"/>
      <c r="AR26" s="77"/>
      <c r="AS26" s="77"/>
      <c r="AT26" s="77"/>
      <c r="AU26" s="77"/>
      <c r="AV26" s="77"/>
      <c r="AW26" s="77"/>
      <c r="AX26" s="77"/>
      <c r="AY26" s="77"/>
      <c r="AZ26" s="77"/>
      <c r="BA26" s="77"/>
      <c r="BB26" s="77"/>
      <c r="BC26" s="77"/>
      <c r="BD26" s="77"/>
      <c r="BE26" s="77"/>
      <c r="BF26" s="77"/>
      <c r="BG26" s="77"/>
      <c r="BH26" s="77"/>
    </row>
    <row r="27" spans="1:60" x14ac:dyDescent="0.35">
      <c r="A27" s="140"/>
      <c r="B27" s="3" t="s">
        <v>397</v>
      </c>
      <c r="C27" s="192" t="s">
        <v>1</v>
      </c>
      <c r="D27" s="141">
        <v>0</v>
      </c>
      <c r="E27" s="141">
        <v>0.14000000000000001</v>
      </c>
      <c r="F27" s="141">
        <v>0.67</v>
      </c>
      <c r="G27" s="141">
        <v>1.43</v>
      </c>
      <c r="H27" s="141">
        <v>2.4900000000000002</v>
      </c>
      <c r="I27" s="141">
        <v>3.56</v>
      </c>
      <c r="J27" s="141">
        <v>4.6399999999999997</v>
      </c>
      <c r="K27" s="141">
        <v>5.73</v>
      </c>
      <c r="L27" s="141">
        <v>6.03</v>
      </c>
      <c r="M27" s="141">
        <v>6.33</v>
      </c>
      <c r="N27" s="141">
        <v>6.63</v>
      </c>
      <c r="O27" s="141">
        <v>6.94</v>
      </c>
      <c r="P27" s="141">
        <v>7.24</v>
      </c>
      <c r="Q27" s="141">
        <v>7.46</v>
      </c>
      <c r="R27" s="141">
        <v>7.69</v>
      </c>
      <c r="S27" s="141">
        <v>7.92</v>
      </c>
      <c r="T27" s="141">
        <v>8.14</v>
      </c>
      <c r="U27" s="141">
        <v>8.3699999999999992</v>
      </c>
      <c r="V27" s="141">
        <v>8.5399999999999991</v>
      </c>
      <c r="W27" s="141">
        <v>8.7200000000000006</v>
      </c>
      <c r="X27" s="141">
        <v>8.89</v>
      </c>
      <c r="Y27" s="141">
        <v>9.06</v>
      </c>
      <c r="Z27" s="141">
        <v>9.24</v>
      </c>
      <c r="AA27" s="141">
        <v>9.41</v>
      </c>
      <c r="AB27" s="141">
        <v>9.59</v>
      </c>
      <c r="AC27" s="141">
        <v>9.76</v>
      </c>
      <c r="AD27" s="141">
        <v>9.93</v>
      </c>
      <c r="AF27" s="77"/>
      <c r="AG27" s="77"/>
      <c r="AH27" s="77"/>
      <c r="AI27" s="77"/>
      <c r="AJ27" s="77"/>
      <c r="AK27" s="77"/>
      <c r="AL27" s="77"/>
      <c r="AM27" s="77"/>
      <c r="AN27" s="77"/>
      <c r="AO27" s="77"/>
      <c r="AP27" s="77"/>
      <c r="AQ27" s="77"/>
      <c r="AR27" s="77"/>
      <c r="AS27" s="77"/>
      <c r="AT27" s="77"/>
      <c r="AU27" s="77"/>
      <c r="AV27" s="77"/>
      <c r="AW27" s="77"/>
      <c r="AX27" s="77"/>
      <c r="AY27" s="77"/>
      <c r="AZ27" s="77"/>
      <c r="BA27" s="77"/>
      <c r="BB27" s="77"/>
      <c r="BC27" s="77"/>
      <c r="BD27" s="77"/>
      <c r="BE27" s="77"/>
      <c r="BF27" s="77"/>
      <c r="BG27" s="77"/>
      <c r="BH27" s="77"/>
    </row>
    <row r="28" spans="1:60" x14ac:dyDescent="0.35">
      <c r="A28" s="140"/>
      <c r="B28" s="3" t="s">
        <v>398</v>
      </c>
      <c r="C28" s="192" t="s">
        <v>1</v>
      </c>
      <c r="D28" s="141">
        <v>2.4300000000000002</v>
      </c>
      <c r="E28" s="141">
        <v>2.79</v>
      </c>
      <c r="F28" s="141">
        <v>4.17</v>
      </c>
      <c r="G28" s="141">
        <v>6.15</v>
      </c>
      <c r="H28" s="141">
        <v>8.91</v>
      </c>
      <c r="I28" s="141">
        <v>11.69</v>
      </c>
      <c r="J28" s="141">
        <v>14.5</v>
      </c>
      <c r="K28" s="141">
        <v>17.34</v>
      </c>
      <c r="L28" s="141">
        <v>18.12</v>
      </c>
      <c r="M28" s="141">
        <v>18.899999999999999</v>
      </c>
      <c r="N28" s="141">
        <v>19.68</v>
      </c>
      <c r="O28" s="141">
        <v>20.47</v>
      </c>
      <c r="P28" s="141">
        <v>21.25</v>
      </c>
      <c r="Q28" s="141">
        <v>21.84</v>
      </c>
      <c r="R28" s="141">
        <v>22.43</v>
      </c>
      <c r="S28" s="141">
        <v>23.02</v>
      </c>
      <c r="T28" s="141">
        <v>23.6</v>
      </c>
      <c r="U28" s="141">
        <v>24.2</v>
      </c>
      <c r="V28" s="141">
        <v>24.65</v>
      </c>
      <c r="W28" s="141">
        <v>25.1</v>
      </c>
      <c r="X28" s="141">
        <v>25.55</v>
      </c>
      <c r="Y28" s="141">
        <v>26</v>
      </c>
      <c r="Z28" s="141">
        <v>26.45</v>
      </c>
      <c r="AA28" s="141">
        <v>26.9</v>
      </c>
      <c r="AB28" s="141">
        <v>27.36</v>
      </c>
      <c r="AC28" s="141">
        <v>27.81</v>
      </c>
      <c r="AD28" s="141">
        <v>28.27</v>
      </c>
      <c r="AF28" s="77"/>
      <c r="AG28" s="77"/>
      <c r="AH28" s="77"/>
      <c r="AI28" s="77"/>
      <c r="AJ28" s="77"/>
      <c r="AK28" s="77"/>
      <c r="AL28" s="77"/>
      <c r="AM28" s="77"/>
      <c r="AN28" s="77"/>
      <c r="AO28" s="77"/>
      <c r="AP28" s="77"/>
      <c r="AQ28" s="77"/>
      <c r="AR28" s="77"/>
      <c r="AS28" s="77"/>
      <c r="AT28" s="77"/>
      <c r="AU28" s="77"/>
      <c r="AV28" s="77"/>
      <c r="AW28" s="77"/>
      <c r="AX28" s="77"/>
      <c r="AY28" s="77"/>
      <c r="AZ28" s="77"/>
      <c r="BA28" s="77"/>
      <c r="BB28" s="77"/>
      <c r="BC28" s="77"/>
      <c r="BD28" s="77"/>
      <c r="BE28" s="77"/>
      <c r="BF28" s="77"/>
      <c r="BG28" s="77"/>
      <c r="BH28" s="77"/>
    </row>
    <row r="29" spans="1:60" x14ac:dyDescent="0.35">
      <c r="B29" s="18" t="s">
        <v>46</v>
      </c>
      <c r="C29" s="192" t="s">
        <v>1</v>
      </c>
      <c r="D29" s="160">
        <v>3.24</v>
      </c>
      <c r="E29" s="160">
        <v>3.92</v>
      </c>
      <c r="F29" s="160">
        <v>6.05</v>
      </c>
      <c r="G29" s="160">
        <v>9.0500000000000007</v>
      </c>
      <c r="H29" s="160">
        <v>13.17</v>
      </c>
      <c r="I29" s="160">
        <v>17.369999999999997</v>
      </c>
      <c r="J29" s="160">
        <v>21.64</v>
      </c>
      <c r="K29" s="160">
        <v>26</v>
      </c>
      <c r="L29" s="160">
        <v>27.55</v>
      </c>
      <c r="M29" s="160">
        <v>29.15</v>
      </c>
      <c r="N29" s="160">
        <v>30.78</v>
      </c>
      <c r="O29" s="160">
        <v>32.47</v>
      </c>
      <c r="P29" s="160">
        <v>34.19</v>
      </c>
      <c r="Q29" s="160">
        <v>35.129999999999995</v>
      </c>
      <c r="R29" s="160">
        <v>36.090000000000003</v>
      </c>
      <c r="S29" s="160">
        <v>37.04</v>
      </c>
      <c r="T29" s="160">
        <v>37.97</v>
      </c>
      <c r="U29" s="160">
        <v>38.94</v>
      </c>
      <c r="V29" s="160">
        <v>39.69</v>
      </c>
      <c r="W29" s="160">
        <v>40.450000000000003</v>
      </c>
      <c r="X29" s="160">
        <v>41.21</v>
      </c>
      <c r="Y29" s="160">
        <v>41.96</v>
      </c>
      <c r="Z29" s="160">
        <v>42.730000000000004</v>
      </c>
      <c r="AA29" s="160">
        <v>43.48</v>
      </c>
      <c r="AB29" s="160">
        <v>44.25</v>
      </c>
      <c r="AC29" s="160">
        <v>45.01</v>
      </c>
      <c r="AD29" s="160">
        <v>45.769999999999996</v>
      </c>
    </row>
    <row r="30" spans="1:60" x14ac:dyDescent="0.35">
      <c r="B30" s="18"/>
      <c r="D30" s="78"/>
      <c r="E30" s="78"/>
      <c r="F30" s="78"/>
      <c r="G30" s="78"/>
      <c r="H30" s="78"/>
      <c r="I30" s="78"/>
      <c r="J30" s="78"/>
      <c r="K30" s="78"/>
      <c r="L30" s="78"/>
      <c r="M30" s="78"/>
      <c r="N30" s="78"/>
      <c r="O30" s="78"/>
      <c r="P30" s="78"/>
      <c r="Q30" s="78"/>
      <c r="R30" s="78"/>
      <c r="S30" s="78"/>
      <c r="T30" s="78"/>
      <c r="U30" s="78"/>
      <c r="V30" s="78"/>
      <c r="W30" s="78"/>
      <c r="X30" s="78"/>
      <c r="Y30" s="78"/>
      <c r="Z30" s="78"/>
      <c r="AA30" s="78"/>
      <c r="AB30" s="78"/>
      <c r="AC30" s="78"/>
      <c r="AD30" s="78"/>
    </row>
    <row r="31" spans="1:60" s="72" customFormat="1" x14ac:dyDescent="0.35">
      <c r="A31" s="140"/>
      <c r="B31" s="47" t="s">
        <v>136</v>
      </c>
      <c r="C31" s="56" t="s">
        <v>355</v>
      </c>
      <c r="D31" s="56">
        <v>2024</v>
      </c>
      <c r="E31" s="56">
        <v>2025</v>
      </c>
      <c r="F31" s="56">
        <v>2026</v>
      </c>
      <c r="G31" s="56">
        <v>2027</v>
      </c>
      <c r="H31" s="56">
        <v>2028</v>
      </c>
      <c r="I31" s="56">
        <v>2029</v>
      </c>
      <c r="J31" s="56">
        <v>2030</v>
      </c>
      <c r="K31" s="56">
        <v>2031</v>
      </c>
      <c r="L31" s="56">
        <v>2032</v>
      </c>
      <c r="M31" s="56">
        <v>2033</v>
      </c>
      <c r="N31" s="56">
        <v>2034</v>
      </c>
      <c r="O31" s="56">
        <v>2035</v>
      </c>
      <c r="P31" s="56">
        <v>2036</v>
      </c>
      <c r="Q31" s="56">
        <v>2037</v>
      </c>
      <c r="R31" s="56">
        <v>2038</v>
      </c>
      <c r="S31" s="56">
        <v>2039</v>
      </c>
      <c r="T31" s="56">
        <v>2040</v>
      </c>
      <c r="U31" s="56">
        <v>2041</v>
      </c>
      <c r="V31" s="56">
        <v>2042</v>
      </c>
      <c r="W31" s="56">
        <v>2043</v>
      </c>
      <c r="X31" s="56">
        <v>2044</v>
      </c>
      <c r="Y31" s="56">
        <v>2045</v>
      </c>
      <c r="Z31" s="56">
        <v>2046</v>
      </c>
      <c r="AA31" s="56">
        <v>2047</v>
      </c>
      <c r="AB31" s="56">
        <v>2048</v>
      </c>
      <c r="AC31" s="56">
        <v>2049</v>
      </c>
      <c r="AD31" s="56">
        <v>2050</v>
      </c>
    </row>
    <row r="32" spans="1:60" x14ac:dyDescent="0.35">
      <c r="A32" s="140"/>
      <c r="B32" s="3" t="s">
        <v>58</v>
      </c>
      <c r="C32" s="192" t="s">
        <v>2</v>
      </c>
      <c r="D32" s="141">
        <v>0.41</v>
      </c>
      <c r="E32" s="141">
        <v>0.53</v>
      </c>
      <c r="F32" s="141">
        <v>0.68</v>
      </c>
      <c r="G32" s="141">
        <v>0.85</v>
      </c>
      <c r="H32" s="141">
        <v>1.05</v>
      </c>
      <c r="I32" s="141">
        <v>1.28</v>
      </c>
      <c r="J32" s="141">
        <v>1.54</v>
      </c>
      <c r="K32" s="141">
        <v>1.82</v>
      </c>
      <c r="L32" s="141">
        <v>2.14</v>
      </c>
      <c r="M32" s="141">
        <v>2.48</v>
      </c>
      <c r="N32" s="141">
        <v>2.85</v>
      </c>
      <c r="O32" s="141">
        <v>3.24</v>
      </c>
      <c r="P32" s="141">
        <v>3.67</v>
      </c>
      <c r="Q32" s="141">
        <v>3.76</v>
      </c>
      <c r="R32" s="141">
        <v>3.84</v>
      </c>
      <c r="S32" s="141">
        <v>3.93</v>
      </c>
      <c r="T32" s="141">
        <v>4.0199999999999996</v>
      </c>
      <c r="U32" s="141">
        <v>4.1100000000000003</v>
      </c>
      <c r="V32" s="141">
        <v>4.2</v>
      </c>
      <c r="W32" s="141">
        <v>4.29</v>
      </c>
      <c r="X32" s="141">
        <v>4.38</v>
      </c>
      <c r="Y32" s="141">
        <v>4.47</v>
      </c>
      <c r="Z32" s="141">
        <v>4.5599999999999996</v>
      </c>
      <c r="AA32" s="141">
        <v>4.6500000000000004</v>
      </c>
      <c r="AB32" s="141">
        <v>4.74</v>
      </c>
      <c r="AC32" s="141">
        <v>4.83</v>
      </c>
      <c r="AD32" s="141">
        <v>4.92</v>
      </c>
      <c r="AF32" s="77"/>
      <c r="AG32" s="77"/>
      <c r="AH32" s="77"/>
      <c r="AI32" s="77"/>
      <c r="AJ32" s="77"/>
      <c r="AK32" s="77"/>
      <c r="AL32" s="77"/>
      <c r="AM32" s="77"/>
      <c r="AN32" s="77"/>
      <c r="AO32" s="77"/>
      <c r="AP32" s="77"/>
      <c r="AQ32" s="77"/>
      <c r="AR32" s="77"/>
      <c r="AS32" s="77"/>
      <c r="AT32" s="77"/>
      <c r="AU32" s="77"/>
      <c r="AV32" s="77"/>
      <c r="AW32" s="77"/>
      <c r="AX32" s="77"/>
      <c r="AY32" s="77"/>
      <c r="AZ32" s="77"/>
      <c r="BA32" s="77"/>
      <c r="BB32" s="77"/>
      <c r="BC32" s="77"/>
      <c r="BD32" s="77"/>
      <c r="BE32" s="77"/>
      <c r="BF32" s="77"/>
      <c r="BG32" s="77"/>
      <c r="BH32" s="77"/>
    </row>
    <row r="33" spans="1:60" x14ac:dyDescent="0.35">
      <c r="A33" s="140"/>
      <c r="B33" s="3" t="s">
        <v>397</v>
      </c>
      <c r="C33" s="192" t="s">
        <v>2</v>
      </c>
      <c r="D33" s="141">
        <v>0</v>
      </c>
      <c r="E33" s="141">
        <v>0.12</v>
      </c>
      <c r="F33" s="141">
        <v>0.47</v>
      </c>
      <c r="G33" s="141">
        <v>0.84</v>
      </c>
      <c r="H33" s="141">
        <v>1.0900000000000001</v>
      </c>
      <c r="I33" s="141">
        <v>1.34</v>
      </c>
      <c r="J33" s="141">
        <v>1.59</v>
      </c>
      <c r="K33" s="141">
        <v>1.85</v>
      </c>
      <c r="L33" s="141">
        <v>1.98</v>
      </c>
      <c r="M33" s="141">
        <v>2.11</v>
      </c>
      <c r="N33" s="141">
        <v>2.2400000000000002</v>
      </c>
      <c r="O33" s="141">
        <v>2.36</v>
      </c>
      <c r="P33" s="141">
        <v>2.4900000000000002</v>
      </c>
      <c r="Q33" s="141">
        <v>2.59</v>
      </c>
      <c r="R33" s="141">
        <v>2.69</v>
      </c>
      <c r="S33" s="141">
        <v>2.78</v>
      </c>
      <c r="T33" s="141">
        <v>2.88</v>
      </c>
      <c r="U33" s="141">
        <v>2.98</v>
      </c>
      <c r="V33" s="141">
        <v>3.04</v>
      </c>
      <c r="W33" s="141">
        <v>3.11</v>
      </c>
      <c r="X33" s="141">
        <v>3.17</v>
      </c>
      <c r="Y33" s="141">
        <v>3.24</v>
      </c>
      <c r="Z33" s="141">
        <v>3.3</v>
      </c>
      <c r="AA33" s="141">
        <v>3.37</v>
      </c>
      <c r="AB33" s="141">
        <v>3.44</v>
      </c>
      <c r="AC33" s="141">
        <v>3.5</v>
      </c>
      <c r="AD33" s="141">
        <v>3.57</v>
      </c>
      <c r="AF33" s="77"/>
      <c r="AG33" s="77"/>
      <c r="AH33" s="77"/>
      <c r="AI33" s="77"/>
      <c r="AJ33" s="77"/>
      <c r="AK33" s="77"/>
      <c r="AL33" s="77"/>
      <c r="AM33" s="77"/>
      <c r="AN33" s="77"/>
      <c r="AO33" s="77"/>
      <c r="AP33" s="77"/>
      <c r="AQ33" s="77"/>
      <c r="AR33" s="77"/>
      <c r="AS33" s="77"/>
      <c r="AT33" s="77"/>
      <c r="AU33" s="77"/>
      <c r="AV33" s="77"/>
      <c r="AW33" s="77"/>
      <c r="AX33" s="77"/>
      <c r="AY33" s="77"/>
      <c r="AZ33" s="77"/>
      <c r="BA33" s="77"/>
      <c r="BB33" s="77"/>
      <c r="BC33" s="77"/>
      <c r="BD33" s="77"/>
      <c r="BE33" s="77"/>
      <c r="BF33" s="77"/>
      <c r="BG33" s="77"/>
      <c r="BH33" s="77"/>
    </row>
    <row r="34" spans="1:60" x14ac:dyDescent="0.35">
      <c r="A34" s="140"/>
      <c r="B34" s="3" t="s">
        <v>398</v>
      </c>
      <c r="C34" s="192" t="s">
        <v>2</v>
      </c>
      <c r="D34" s="141">
        <v>0.72</v>
      </c>
      <c r="E34" s="141">
        <v>1.03</v>
      </c>
      <c r="F34" s="141">
        <v>1.93</v>
      </c>
      <c r="G34" s="141">
        <v>2.9</v>
      </c>
      <c r="H34" s="141">
        <v>3.54</v>
      </c>
      <c r="I34" s="141">
        <v>4.2</v>
      </c>
      <c r="J34" s="141">
        <v>4.8600000000000003</v>
      </c>
      <c r="K34" s="141">
        <v>5.53</v>
      </c>
      <c r="L34" s="141">
        <v>5.86</v>
      </c>
      <c r="M34" s="141">
        <v>6.2</v>
      </c>
      <c r="N34" s="141">
        <v>6.53</v>
      </c>
      <c r="O34" s="141">
        <v>6.87</v>
      </c>
      <c r="P34" s="141">
        <v>7.2</v>
      </c>
      <c r="Q34" s="141">
        <v>7.46</v>
      </c>
      <c r="R34" s="141">
        <v>7.71</v>
      </c>
      <c r="S34" s="141">
        <v>7.96</v>
      </c>
      <c r="T34" s="141">
        <v>8.2100000000000009</v>
      </c>
      <c r="U34" s="141">
        <v>8.4700000000000006</v>
      </c>
      <c r="V34" s="141">
        <v>8.6300000000000008</v>
      </c>
      <c r="W34" s="141">
        <v>8.8000000000000007</v>
      </c>
      <c r="X34" s="141">
        <v>8.9700000000000006</v>
      </c>
      <c r="Y34" s="141">
        <v>9.14</v>
      </c>
      <c r="Z34" s="141">
        <v>9.31</v>
      </c>
      <c r="AA34" s="141">
        <v>9.48</v>
      </c>
      <c r="AB34" s="141">
        <v>9.65</v>
      </c>
      <c r="AC34" s="141">
        <v>9.82</v>
      </c>
      <c r="AD34" s="141">
        <v>9.99</v>
      </c>
      <c r="AF34" s="77"/>
      <c r="AG34" s="77"/>
      <c r="AH34" s="77"/>
      <c r="AI34" s="77"/>
      <c r="AJ34" s="77"/>
      <c r="AK34" s="77"/>
      <c r="AL34" s="77"/>
      <c r="AM34" s="77"/>
      <c r="AN34" s="77"/>
      <c r="AO34" s="77"/>
      <c r="AP34" s="77"/>
      <c r="AQ34" s="77"/>
      <c r="AR34" s="77"/>
      <c r="AS34" s="77"/>
      <c r="AT34" s="77"/>
      <c r="AU34" s="77"/>
      <c r="AV34" s="77"/>
      <c r="AW34" s="77"/>
      <c r="AX34" s="77"/>
      <c r="AY34" s="77"/>
      <c r="AZ34" s="77"/>
      <c r="BA34" s="77"/>
      <c r="BB34" s="77"/>
      <c r="BC34" s="77"/>
      <c r="BD34" s="77"/>
      <c r="BE34" s="77"/>
      <c r="BF34" s="77"/>
      <c r="BG34" s="77"/>
      <c r="BH34" s="77"/>
    </row>
    <row r="35" spans="1:60" x14ac:dyDescent="0.35">
      <c r="B35" s="18" t="s">
        <v>50</v>
      </c>
      <c r="C35" s="192" t="s">
        <v>2</v>
      </c>
      <c r="D35" s="160">
        <v>1.1299999999999999</v>
      </c>
      <c r="E35" s="160">
        <v>1.6800000000000002</v>
      </c>
      <c r="F35" s="160">
        <v>3.08</v>
      </c>
      <c r="G35" s="160">
        <v>4.59</v>
      </c>
      <c r="H35" s="160">
        <v>5.68</v>
      </c>
      <c r="I35" s="160">
        <v>6.82</v>
      </c>
      <c r="J35" s="160">
        <v>7.99</v>
      </c>
      <c r="K35" s="160">
        <v>9.1999999999999993</v>
      </c>
      <c r="L35" s="160">
        <v>9.98</v>
      </c>
      <c r="M35" s="160">
        <v>10.79</v>
      </c>
      <c r="N35" s="160">
        <v>11.620000000000001</v>
      </c>
      <c r="O35" s="160">
        <v>12.469999999999999</v>
      </c>
      <c r="P35" s="160">
        <v>13.36</v>
      </c>
      <c r="Q35" s="160">
        <v>13.809999999999999</v>
      </c>
      <c r="R35" s="160">
        <v>14.239999999999998</v>
      </c>
      <c r="S35" s="160">
        <v>14.67</v>
      </c>
      <c r="T35" s="160">
        <v>15.11</v>
      </c>
      <c r="U35" s="160">
        <v>15.56</v>
      </c>
      <c r="V35" s="160">
        <v>15.870000000000001</v>
      </c>
      <c r="W35" s="160">
        <v>16.200000000000003</v>
      </c>
      <c r="X35" s="160">
        <v>16.52</v>
      </c>
      <c r="Y35" s="160">
        <v>16.850000000000001</v>
      </c>
      <c r="Z35" s="160">
        <v>17.170000000000002</v>
      </c>
      <c r="AA35" s="160">
        <v>17.5</v>
      </c>
      <c r="AB35" s="160">
        <v>17.829999999999998</v>
      </c>
      <c r="AC35" s="160">
        <v>18.149999999999999</v>
      </c>
      <c r="AD35" s="160">
        <v>18.48</v>
      </c>
    </row>
    <row r="36" spans="1:60" x14ac:dyDescent="0.35">
      <c r="B36" s="18"/>
      <c r="C36" s="18"/>
      <c r="D36" s="160"/>
      <c r="E36" s="160"/>
      <c r="F36" s="160"/>
      <c r="G36" s="160"/>
      <c r="H36" s="160"/>
      <c r="I36" s="160"/>
      <c r="J36" s="160"/>
      <c r="K36" s="160"/>
      <c r="L36" s="160"/>
      <c r="M36" s="160"/>
      <c r="N36" s="160"/>
      <c r="O36" s="160"/>
      <c r="P36" s="160"/>
      <c r="Q36" s="160"/>
      <c r="R36" s="160"/>
      <c r="S36" s="160"/>
      <c r="T36" s="160"/>
      <c r="U36" s="160"/>
      <c r="V36" s="160"/>
      <c r="W36" s="160"/>
      <c r="X36" s="160"/>
      <c r="Y36" s="160"/>
      <c r="Z36" s="160"/>
      <c r="AA36" s="160"/>
      <c r="AB36" s="160"/>
      <c r="AC36" s="160"/>
      <c r="AD36" s="160"/>
    </row>
    <row r="37" spans="1:60" x14ac:dyDescent="0.35">
      <c r="B37" s="47" t="s">
        <v>63</v>
      </c>
      <c r="C37" s="56" t="s">
        <v>355</v>
      </c>
      <c r="D37" s="56">
        <v>2024</v>
      </c>
      <c r="E37" s="56">
        <v>2025</v>
      </c>
      <c r="F37" s="56">
        <v>2026</v>
      </c>
      <c r="G37" s="56">
        <v>2027</v>
      </c>
      <c r="H37" s="56">
        <v>2028</v>
      </c>
      <c r="I37" s="56">
        <v>2029</v>
      </c>
      <c r="J37" s="56">
        <v>2030</v>
      </c>
      <c r="K37" s="56">
        <v>2031</v>
      </c>
      <c r="L37" s="56">
        <v>2032</v>
      </c>
      <c r="M37" s="56">
        <v>2033</v>
      </c>
      <c r="N37" s="56">
        <v>2034</v>
      </c>
      <c r="O37" s="56">
        <v>2035</v>
      </c>
      <c r="P37" s="56">
        <v>2036</v>
      </c>
      <c r="Q37" s="56">
        <v>2037</v>
      </c>
      <c r="R37" s="56">
        <v>2038</v>
      </c>
      <c r="S37" s="56">
        <v>2039</v>
      </c>
      <c r="T37" s="56">
        <v>2040</v>
      </c>
      <c r="U37" s="56">
        <v>2041</v>
      </c>
      <c r="V37" s="56">
        <v>2042</v>
      </c>
      <c r="W37" s="56">
        <v>2043</v>
      </c>
      <c r="X37" s="56">
        <v>2044</v>
      </c>
      <c r="Y37" s="56">
        <v>2045</v>
      </c>
      <c r="Z37" s="56">
        <v>2046</v>
      </c>
      <c r="AA37" s="56">
        <v>2047</v>
      </c>
      <c r="AB37" s="56">
        <v>2048</v>
      </c>
      <c r="AC37" s="56">
        <v>2049</v>
      </c>
      <c r="AD37" s="56">
        <v>2050</v>
      </c>
    </row>
    <row r="38" spans="1:60" x14ac:dyDescent="0.35">
      <c r="B38" s="3" t="s">
        <v>58</v>
      </c>
      <c r="C38" s="3" t="s">
        <v>382</v>
      </c>
      <c r="D38" s="158">
        <v>1.22</v>
      </c>
      <c r="E38" s="158">
        <v>1.52</v>
      </c>
      <c r="F38" s="158">
        <v>1.8900000000000001</v>
      </c>
      <c r="G38" s="158">
        <v>2.3199999999999998</v>
      </c>
      <c r="H38" s="158">
        <v>2.8200000000000003</v>
      </c>
      <c r="I38" s="158">
        <v>3.4000000000000004</v>
      </c>
      <c r="J38" s="158">
        <v>4.04</v>
      </c>
      <c r="K38" s="158">
        <v>4.75</v>
      </c>
      <c r="L38" s="158">
        <v>5.54</v>
      </c>
      <c r="M38" s="158">
        <v>6.4</v>
      </c>
      <c r="N38" s="158">
        <v>7.32</v>
      </c>
      <c r="O38" s="158">
        <v>8.3000000000000007</v>
      </c>
      <c r="P38" s="158">
        <v>9.370000000000001</v>
      </c>
      <c r="Q38" s="158">
        <v>9.59</v>
      </c>
      <c r="R38" s="158">
        <v>9.8099999999999987</v>
      </c>
      <c r="S38" s="158">
        <v>10.029999999999999</v>
      </c>
      <c r="T38" s="158">
        <v>10.25</v>
      </c>
      <c r="U38" s="158">
        <v>10.48</v>
      </c>
      <c r="V38" s="158">
        <v>10.7</v>
      </c>
      <c r="W38" s="158">
        <v>10.92</v>
      </c>
      <c r="X38" s="158">
        <v>11.149999999999999</v>
      </c>
      <c r="Y38" s="158">
        <v>11.370000000000001</v>
      </c>
      <c r="Z38" s="158">
        <v>11.6</v>
      </c>
      <c r="AA38" s="158">
        <v>11.82</v>
      </c>
      <c r="AB38" s="158">
        <v>12.04</v>
      </c>
      <c r="AC38" s="158">
        <v>12.27</v>
      </c>
      <c r="AD38" s="158">
        <v>12.49</v>
      </c>
    </row>
    <row r="39" spans="1:60" x14ac:dyDescent="0.35">
      <c r="B39" s="3" t="s">
        <v>397</v>
      </c>
      <c r="C39" s="3" t="s">
        <v>382</v>
      </c>
      <c r="D39" s="158">
        <v>0</v>
      </c>
      <c r="E39" s="158">
        <v>0.26</v>
      </c>
      <c r="F39" s="158">
        <v>1.1400000000000001</v>
      </c>
      <c r="G39" s="158">
        <v>2.27</v>
      </c>
      <c r="H39" s="158">
        <v>3.58</v>
      </c>
      <c r="I39" s="158">
        <v>4.9000000000000004</v>
      </c>
      <c r="J39" s="158">
        <v>6.2299999999999995</v>
      </c>
      <c r="K39" s="158">
        <v>7.58</v>
      </c>
      <c r="L39" s="158">
        <v>8.01</v>
      </c>
      <c r="M39" s="158">
        <v>8.44</v>
      </c>
      <c r="N39" s="158">
        <v>8.870000000000001</v>
      </c>
      <c r="O39" s="158">
        <v>9.3000000000000007</v>
      </c>
      <c r="P39" s="158">
        <v>9.73</v>
      </c>
      <c r="Q39" s="158">
        <v>10.050000000000001</v>
      </c>
      <c r="R39" s="158">
        <v>10.38</v>
      </c>
      <c r="S39" s="158">
        <v>10.7</v>
      </c>
      <c r="T39" s="158">
        <v>11.02</v>
      </c>
      <c r="U39" s="158">
        <v>11.35</v>
      </c>
      <c r="V39" s="158">
        <v>11.579999999999998</v>
      </c>
      <c r="W39" s="158">
        <v>11.83</v>
      </c>
      <c r="X39" s="158">
        <v>12.06</v>
      </c>
      <c r="Y39" s="158">
        <v>12.3</v>
      </c>
      <c r="Z39" s="158">
        <v>12.54</v>
      </c>
      <c r="AA39" s="158">
        <v>12.780000000000001</v>
      </c>
      <c r="AB39" s="158">
        <v>13.03</v>
      </c>
      <c r="AC39" s="158">
        <v>13.26</v>
      </c>
      <c r="AD39" s="158">
        <v>13.5</v>
      </c>
    </row>
    <row r="40" spans="1:60" x14ac:dyDescent="0.35">
      <c r="B40" s="3" t="s">
        <v>398</v>
      </c>
      <c r="C40" s="3" t="s">
        <v>382</v>
      </c>
      <c r="D40" s="158">
        <v>3.1500000000000004</v>
      </c>
      <c r="E40" s="158">
        <v>3.8200000000000003</v>
      </c>
      <c r="F40" s="158">
        <v>6.1</v>
      </c>
      <c r="G40" s="158">
        <v>9.0500000000000007</v>
      </c>
      <c r="H40" s="158">
        <v>12.45</v>
      </c>
      <c r="I40" s="158">
        <v>15.89</v>
      </c>
      <c r="J40" s="158">
        <v>19.36</v>
      </c>
      <c r="K40" s="158">
        <v>22.87</v>
      </c>
      <c r="L40" s="158">
        <v>23.98</v>
      </c>
      <c r="M40" s="158">
        <v>25.099999999999998</v>
      </c>
      <c r="N40" s="158">
        <v>26.21</v>
      </c>
      <c r="O40" s="158">
        <v>27.34</v>
      </c>
      <c r="P40" s="158">
        <v>28.45</v>
      </c>
      <c r="Q40" s="158">
        <v>29.3</v>
      </c>
      <c r="R40" s="158">
        <v>30.14</v>
      </c>
      <c r="S40" s="158">
        <v>30.98</v>
      </c>
      <c r="T40" s="158">
        <v>31.810000000000002</v>
      </c>
      <c r="U40" s="158">
        <v>32.67</v>
      </c>
      <c r="V40" s="158">
        <v>33.28</v>
      </c>
      <c r="W40" s="158">
        <v>33.900000000000006</v>
      </c>
      <c r="X40" s="158">
        <v>34.520000000000003</v>
      </c>
      <c r="Y40" s="158">
        <v>35.14</v>
      </c>
      <c r="Z40" s="158">
        <v>35.76</v>
      </c>
      <c r="AA40" s="158">
        <v>36.379999999999995</v>
      </c>
      <c r="AB40" s="158">
        <v>37.01</v>
      </c>
      <c r="AC40" s="158">
        <v>37.629999999999995</v>
      </c>
      <c r="AD40" s="158">
        <v>38.26</v>
      </c>
    </row>
    <row r="41" spans="1:60" x14ac:dyDescent="0.35">
      <c r="B41" s="18" t="s">
        <v>40</v>
      </c>
      <c r="C41" s="76" t="s">
        <v>382</v>
      </c>
      <c r="D41" s="160">
        <v>4.37</v>
      </c>
      <c r="E41" s="160">
        <v>5.6000000000000005</v>
      </c>
      <c r="F41" s="160">
        <v>9.129999999999999</v>
      </c>
      <c r="G41" s="160">
        <v>13.64</v>
      </c>
      <c r="H41" s="160">
        <v>18.850000000000001</v>
      </c>
      <c r="I41" s="160">
        <v>24.19</v>
      </c>
      <c r="J41" s="160">
        <v>29.63</v>
      </c>
      <c r="K41" s="160">
        <v>35.200000000000003</v>
      </c>
      <c r="L41" s="160">
        <v>37.53</v>
      </c>
      <c r="M41" s="160">
        <v>39.94</v>
      </c>
      <c r="N41" s="160">
        <v>42.400000000000006</v>
      </c>
      <c r="O41" s="160">
        <v>44.94</v>
      </c>
      <c r="P41" s="160">
        <v>47.55</v>
      </c>
      <c r="Q41" s="160">
        <v>48.94</v>
      </c>
      <c r="R41" s="160">
        <v>50.33</v>
      </c>
      <c r="S41" s="160">
        <v>51.709999999999994</v>
      </c>
      <c r="T41" s="160">
        <v>53.08</v>
      </c>
      <c r="U41" s="160">
        <v>54.5</v>
      </c>
      <c r="V41" s="160">
        <v>55.56</v>
      </c>
      <c r="W41" s="160">
        <v>56.650000000000006</v>
      </c>
      <c r="X41" s="160">
        <v>57.730000000000004</v>
      </c>
      <c r="Y41" s="160">
        <v>58.81</v>
      </c>
      <c r="Z41" s="160">
        <v>59.9</v>
      </c>
      <c r="AA41" s="160">
        <v>60.98</v>
      </c>
      <c r="AB41" s="160">
        <v>62.08</v>
      </c>
      <c r="AC41" s="160">
        <v>63.16</v>
      </c>
      <c r="AD41" s="160">
        <v>64.25</v>
      </c>
    </row>
    <row r="42" spans="1:60" x14ac:dyDescent="0.35">
      <c r="B42" s="18"/>
      <c r="C42" s="18"/>
      <c r="D42" s="361"/>
      <c r="E42" s="361"/>
      <c r="F42" s="361"/>
      <c r="G42" s="361"/>
      <c r="H42" s="361"/>
      <c r="I42" s="361"/>
      <c r="J42" s="361"/>
      <c r="K42" s="361"/>
      <c r="L42" s="361"/>
      <c r="M42" s="361"/>
      <c r="N42" s="361"/>
      <c r="O42" s="361"/>
      <c r="P42" s="361"/>
      <c r="Q42" s="361"/>
      <c r="R42" s="361"/>
      <c r="S42" s="361"/>
      <c r="T42" s="361"/>
      <c r="U42" s="361"/>
      <c r="V42" s="361"/>
      <c r="W42" s="361"/>
      <c r="X42" s="361"/>
      <c r="Y42" s="361"/>
      <c r="Z42" s="361"/>
      <c r="AA42" s="361"/>
      <c r="AB42" s="361"/>
      <c r="AC42" s="361"/>
      <c r="AD42" s="361"/>
    </row>
    <row r="43" spans="1:60" s="69" customFormat="1" x14ac:dyDescent="0.35">
      <c r="B43" s="69" t="s">
        <v>64</v>
      </c>
      <c r="D43" s="362"/>
      <c r="E43" s="362"/>
      <c r="F43" s="362"/>
      <c r="G43" s="362"/>
      <c r="H43" s="362"/>
      <c r="I43" s="362"/>
      <c r="J43" s="362"/>
      <c r="K43" s="362"/>
      <c r="L43" s="362"/>
      <c r="M43" s="362"/>
      <c r="N43" s="362"/>
      <c r="O43" s="362"/>
      <c r="P43" s="362"/>
      <c r="Q43" s="362"/>
      <c r="R43" s="362"/>
      <c r="S43" s="362"/>
      <c r="T43" s="362"/>
      <c r="U43" s="362"/>
      <c r="V43" s="362"/>
      <c r="W43" s="362"/>
      <c r="X43" s="362"/>
      <c r="Y43" s="362"/>
      <c r="Z43" s="362"/>
      <c r="AA43" s="362"/>
      <c r="AB43" s="362"/>
      <c r="AC43" s="362"/>
      <c r="AD43" s="362"/>
    </row>
    <row r="45" spans="1:60" s="72" customFormat="1" x14ac:dyDescent="0.35">
      <c r="A45" s="140"/>
      <c r="B45" s="47" t="s">
        <v>503</v>
      </c>
      <c r="C45" s="56" t="s">
        <v>355</v>
      </c>
      <c r="D45" s="56">
        <v>2024</v>
      </c>
      <c r="E45" s="56">
        <v>2025</v>
      </c>
      <c r="F45" s="56">
        <v>2026</v>
      </c>
      <c r="G45" s="56">
        <v>2027</v>
      </c>
      <c r="H45" s="56">
        <v>2028</v>
      </c>
      <c r="I45" s="56">
        <v>2029</v>
      </c>
      <c r="J45" s="56">
        <v>2030</v>
      </c>
      <c r="K45" s="56">
        <v>2031</v>
      </c>
      <c r="L45" s="56">
        <v>2032</v>
      </c>
      <c r="M45" s="56">
        <v>2033</v>
      </c>
      <c r="N45" s="56">
        <v>2034</v>
      </c>
      <c r="O45" s="56">
        <v>2035</v>
      </c>
      <c r="P45" s="56">
        <v>2036</v>
      </c>
      <c r="Q45" s="56">
        <v>2037</v>
      </c>
      <c r="R45" s="56">
        <v>2038</v>
      </c>
      <c r="S45" s="56">
        <v>2039</v>
      </c>
      <c r="T45" s="56">
        <v>2040</v>
      </c>
      <c r="U45" s="56">
        <v>2041</v>
      </c>
      <c r="V45" s="56">
        <v>2042</v>
      </c>
      <c r="W45" s="56">
        <v>2043</v>
      </c>
      <c r="X45" s="56">
        <v>2044</v>
      </c>
      <c r="Y45" s="56">
        <v>2045</v>
      </c>
      <c r="Z45" s="56">
        <v>2046</v>
      </c>
      <c r="AA45" s="56">
        <v>2047</v>
      </c>
      <c r="AB45" s="56">
        <v>2048</v>
      </c>
      <c r="AC45" s="56">
        <v>2049</v>
      </c>
      <c r="AD45" s="56">
        <v>2050</v>
      </c>
    </row>
    <row r="46" spans="1:60" x14ac:dyDescent="0.35">
      <c r="A46" s="140"/>
      <c r="B46" s="3" t="s">
        <v>58</v>
      </c>
      <c r="C46" s="192" t="s">
        <v>1</v>
      </c>
      <c r="D46" s="121">
        <v>1038</v>
      </c>
      <c r="E46" s="121">
        <v>1056</v>
      </c>
      <c r="F46" s="121">
        <v>1072</v>
      </c>
      <c r="G46" s="121">
        <v>1086</v>
      </c>
      <c r="H46" s="121">
        <v>1101</v>
      </c>
      <c r="I46" s="121">
        <v>1113</v>
      </c>
      <c r="J46" s="121">
        <v>1125</v>
      </c>
      <c r="K46" s="121">
        <v>1137</v>
      </c>
      <c r="L46" s="121">
        <v>1146</v>
      </c>
      <c r="M46" s="121">
        <v>1154</v>
      </c>
      <c r="N46" s="121">
        <v>1161</v>
      </c>
      <c r="O46" s="121">
        <v>1167</v>
      </c>
      <c r="P46" s="121">
        <v>1172</v>
      </c>
      <c r="Q46" s="121">
        <v>1173</v>
      </c>
      <c r="R46" s="121">
        <v>1174</v>
      </c>
      <c r="S46" s="121">
        <v>1174</v>
      </c>
      <c r="T46" s="121">
        <v>1175</v>
      </c>
      <c r="U46" s="121">
        <v>1176</v>
      </c>
      <c r="V46" s="121">
        <v>1177</v>
      </c>
      <c r="W46" s="121">
        <v>1178</v>
      </c>
      <c r="X46" s="121">
        <v>1179</v>
      </c>
      <c r="Y46" s="121">
        <v>1180</v>
      </c>
      <c r="Z46" s="121">
        <v>1181</v>
      </c>
      <c r="AA46" s="121">
        <v>1181</v>
      </c>
      <c r="AB46" s="121">
        <v>1182</v>
      </c>
      <c r="AC46" s="121">
        <v>1183</v>
      </c>
      <c r="AD46" s="121">
        <v>1184</v>
      </c>
      <c r="AF46" s="77"/>
      <c r="AG46" s="77"/>
      <c r="AH46" s="77"/>
      <c r="AI46" s="77"/>
      <c r="AJ46" s="77"/>
      <c r="AK46" s="77"/>
      <c r="AL46" s="77"/>
      <c r="AM46" s="77"/>
      <c r="AN46" s="77"/>
      <c r="AO46" s="77"/>
      <c r="AP46" s="77"/>
      <c r="AQ46" s="77"/>
      <c r="AR46" s="77"/>
      <c r="AS46" s="77"/>
      <c r="AT46" s="77"/>
      <c r="AU46" s="77"/>
      <c r="AV46" s="77"/>
      <c r="AW46" s="77"/>
      <c r="AX46" s="77"/>
      <c r="AY46" s="77"/>
      <c r="AZ46" s="77"/>
      <c r="BA46" s="77"/>
      <c r="BB46" s="77"/>
      <c r="BC46" s="77"/>
      <c r="BD46" s="77"/>
      <c r="BE46" s="77"/>
      <c r="BF46" s="77"/>
      <c r="BG46" s="77"/>
      <c r="BH46" s="77"/>
    </row>
    <row r="47" spans="1:60" x14ac:dyDescent="0.35">
      <c r="A47" s="140"/>
      <c r="B47" s="3" t="s">
        <v>397</v>
      </c>
      <c r="C47" s="192" t="s">
        <v>1</v>
      </c>
      <c r="D47" s="121">
        <v>0</v>
      </c>
      <c r="E47" s="121">
        <v>1602</v>
      </c>
      <c r="F47" s="121">
        <v>1626</v>
      </c>
      <c r="G47" s="121">
        <v>1635</v>
      </c>
      <c r="H47" s="121">
        <v>1647</v>
      </c>
      <c r="I47" s="121">
        <v>1656</v>
      </c>
      <c r="J47" s="121">
        <v>1665</v>
      </c>
      <c r="K47" s="121">
        <v>1674</v>
      </c>
      <c r="L47" s="121">
        <v>1676</v>
      </c>
      <c r="M47" s="121">
        <v>1678</v>
      </c>
      <c r="N47" s="121">
        <v>1679</v>
      </c>
      <c r="O47" s="121">
        <v>1681</v>
      </c>
      <c r="P47" s="121">
        <v>1683</v>
      </c>
      <c r="Q47" s="121">
        <v>1684</v>
      </c>
      <c r="R47" s="121">
        <v>1685</v>
      </c>
      <c r="S47" s="121">
        <v>1686</v>
      </c>
      <c r="T47" s="121">
        <v>1687</v>
      </c>
      <c r="U47" s="121">
        <v>1689</v>
      </c>
      <c r="V47" s="121">
        <v>1689</v>
      </c>
      <c r="W47" s="121">
        <v>1690</v>
      </c>
      <c r="X47" s="121">
        <v>1691</v>
      </c>
      <c r="Y47" s="121">
        <v>1692</v>
      </c>
      <c r="Z47" s="121">
        <v>1693</v>
      </c>
      <c r="AA47" s="121">
        <v>1694</v>
      </c>
      <c r="AB47" s="121">
        <v>1695</v>
      </c>
      <c r="AC47" s="121">
        <v>1696</v>
      </c>
      <c r="AD47" s="121">
        <v>1696</v>
      </c>
      <c r="AF47" s="77"/>
      <c r="AG47" s="77"/>
      <c r="AH47" s="77"/>
      <c r="AI47" s="77"/>
      <c r="AJ47" s="77"/>
      <c r="AK47" s="77"/>
      <c r="AL47" s="77"/>
      <c r="AM47" s="77"/>
      <c r="AN47" s="77"/>
      <c r="AO47" s="77"/>
      <c r="AP47" s="77"/>
      <c r="AQ47" s="77"/>
      <c r="AR47" s="77"/>
      <c r="AS47" s="77"/>
      <c r="AT47" s="77"/>
      <c r="AU47" s="77"/>
      <c r="AV47" s="77"/>
      <c r="AW47" s="77"/>
      <c r="AX47" s="77"/>
      <c r="AY47" s="77"/>
      <c r="AZ47" s="77"/>
      <c r="BA47" s="77"/>
      <c r="BB47" s="77"/>
      <c r="BC47" s="77"/>
      <c r="BD47" s="77"/>
      <c r="BE47" s="77"/>
      <c r="BF47" s="77"/>
      <c r="BG47" s="77"/>
      <c r="BH47" s="77"/>
    </row>
    <row r="48" spans="1:60" x14ac:dyDescent="0.35">
      <c r="A48" s="140"/>
      <c r="B48" s="3" t="s">
        <v>398</v>
      </c>
      <c r="C48" s="192" t="s">
        <v>1</v>
      </c>
      <c r="D48" s="121">
        <v>1362</v>
      </c>
      <c r="E48" s="121">
        <v>1367</v>
      </c>
      <c r="F48" s="121">
        <v>1382</v>
      </c>
      <c r="G48" s="121">
        <v>1396</v>
      </c>
      <c r="H48" s="121">
        <v>1410</v>
      </c>
      <c r="I48" s="121">
        <v>1421</v>
      </c>
      <c r="J48" s="121">
        <v>1430</v>
      </c>
      <c r="K48" s="121">
        <v>1439</v>
      </c>
      <c r="L48" s="121">
        <v>1440</v>
      </c>
      <c r="M48" s="121">
        <v>1442</v>
      </c>
      <c r="N48" s="121">
        <v>1444</v>
      </c>
      <c r="O48" s="121">
        <v>1446</v>
      </c>
      <c r="P48" s="121">
        <v>1447</v>
      </c>
      <c r="Q48" s="121">
        <v>1449</v>
      </c>
      <c r="R48" s="121">
        <v>1450</v>
      </c>
      <c r="S48" s="121">
        <v>1451</v>
      </c>
      <c r="T48" s="121">
        <v>1452</v>
      </c>
      <c r="U48" s="121">
        <v>1453</v>
      </c>
      <c r="V48" s="121">
        <v>1454</v>
      </c>
      <c r="W48" s="121">
        <v>1455</v>
      </c>
      <c r="X48" s="121">
        <v>1456</v>
      </c>
      <c r="Y48" s="121">
        <v>1457</v>
      </c>
      <c r="Z48" s="121">
        <v>1457</v>
      </c>
      <c r="AA48" s="121">
        <v>1458</v>
      </c>
      <c r="AB48" s="121">
        <v>1459</v>
      </c>
      <c r="AC48" s="121">
        <v>1460</v>
      </c>
      <c r="AD48" s="121">
        <v>1461</v>
      </c>
      <c r="AF48" s="77"/>
      <c r="AG48" s="77"/>
      <c r="AH48" s="77"/>
      <c r="AI48" s="77"/>
      <c r="AJ48" s="77"/>
      <c r="AK48" s="77"/>
      <c r="AL48" s="77"/>
      <c r="AM48" s="77"/>
      <c r="AN48" s="77"/>
      <c r="AO48" s="77"/>
      <c r="AP48" s="77"/>
      <c r="AQ48" s="77"/>
      <c r="AR48" s="77"/>
      <c r="AS48" s="77"/>
      <c r="AT48" s="77"/>
      <c r="AU48" s="77"/>
      <c r="AV48" s="77"/>
      <c r="AW48" s="77"/>
      <c r="AX48" s="77"/>
      <c r="AY48" s="77"/>
      <c r="AZ48" s="77"/>
      <c r="BA48" s="77"/>
      <c r="BB48" s="77"/>
      <c r="BC48" s="77"/>
      <c r="BD48" s="77"/>
      <c r="BE48" s="77"/>
      <c r="BF48" s="77"/>
      <c r="BG48" s="77"/>
      <c r="BH48" s="77"/>
    </row>
    <row r="49" spans="1:60" x14ac:dyDescent="0.35">
      <c r="B49" s="18"/>
      <c r="D49" s="78"/>
      <c r="E49" s="78"/>
      <c r="F49" s="78"/>
      <c r="G49" s="78"/>
      <c r="H49" s="78"/>
      <c r="I49" s="78"/>
      <c r="J49" s="78"/>
      <c r="K49" s="78"/>
      <c r="L49" s="78"/>
      <c r="M49" s="78"/>
      <c r="N49" s="78"/>
      <c r="O49" s="78"/>
      <c r="P49" s="78"/>
      <c r="Q49" s="78"/>
      <c r="R49" s="78"/>
      <c r="S49" s="78"/>
      <c r="T49" s="78"/>
      <c r="U49" s="78"/>
      <c r="V49" s="78"/>
      <c r="W49" s="78"/>
      <c r="X49" s="78"/>
      <c r="Y49" s="78"/>
      <c r="Z49" s="78"/>
      <c r="AA49" s="78"/>
      <c r="AB49" s="78"/>
      <c r="AC49" s="78"/>
      <c r="AD49" s="78"/>
    </row>
    <row r="50" spans="1:60" s="72" customFormat="1" x14ac:dyDescent="0.35">
      <c r="A50" s="140"/>
      <c r="B50" s="47" t="s">
        <v>504</v>
      </c>
      <c r="C50" s="56" t="s">
        <v>355</v>
      </c>
      <c r="D50" s="56">
        <v>2024</v>
      </c>
      <c r="E50" s="56">
        <v>2025</v>
      </c>
      <c r="F50" s="56">
        <v>2026</v>
      </c>
      <c r="G50" s="56">
        <v>2027</v>
      </c>
      <c r="H50" s="56">
        <v>2028</v>
      </c>
      <c r="I50" s="56">
        <v>2029</v>
      </c>
      <c r="J50" s="56">
        <v>2030</v>
      </c>
      <c r="K50" s="56">
        <v>2031</v>
      </c>
      <c r="L50" s="56">
        <v>2032</v>
      </c>
      <c r="M50" s="56">
        <v>2033</v>
      </c>
      <c r="N50" s="56">
        <v>2034</v>
      </c>
      <c r="O50" s="56">
        <v>2035</v>
      </c>
      <c r="P50" s="56">
        <v>2036</v>
      </c>
      <c r="Q50" s="56">
        <v>2037</v>
      </c>
      <c r="R50" s="56">
        <v>2038</v>
      </c>
      <c r="S50" s="56">
        <v>2039</v>
      </c>
      <c r="T50" s="56">
        <v>2040</v>
      </c>
      <c r="U50" s="56">
        <v>2041</v>
      </c>
      <c r="V50" s="56">
        <v>2042</v>
      </c>
      <c r="W50" s="56">
        <v>2043</v>
      </c>
      <c r="X50" s="56">
        <v>2044</v>
      </c>
      <c r="Y50" s="56">
        <v>2045</v>
      </c>
      <c r="Z50" s="56">
        <v>2046</v>
      </c>
      <c r="AA50" s="56">
        <v>2047</v>
      </c>
      <c r="AB50" s="56">
        <v>2048</v>
      </c>
      <c r="AC50" s="56">
        <v>2049</v>
      </c>
      <c r="AD50" s="56">
        <v>2050</v>
      </c>
    </row>
    <row r="51" spans="1:60" x14ac:dyDescent="0.35">
      <c r="A51" s="140"/>
      <c r="B51" s="3" t="s">
        <v>58</v>
      </c>
      <c r="C51" s="192" t="s">
        <v>2</v>
      </c>
      <c r="D51" s="121">
        <v>1051</v>
      </c>
      <c r="E51" s="121">
        <v>1069</v>
      </c>
      <c r="F51" s="121">
        <v>1087</v>
      </c>
      <c r="G51" s="121">
        <v>1101</v>
      </c>
      <c r="H51" s="121">
        <v>1114</v>
      </c>
      <c r="I51" s="121">
        <v>1125</v>
      </c>
      <c r="J51" s="121">
        <v>1137</v>
      </c>
      <c r="K51" s="121">
        <v>1147</v>
      </c>
      <c r="L51" s="121">
        <v>1156</v>
      </c>
      <c r="M51" s="121">
        <v>1163</v>
      </c>
      <c r="N51" s="121">
        <v>1169</v>
      </c>
      <c r="O51" s="121">
        <v>1175</v>
      </c>
      <c r="P51" s="121">
        <v>1179</v>
      </c>
      <c r="Q51" s="121">
        <v>1180</v>
      </c>
      <c r="R51" s="121">
        <v>1181</v>
      </c>
      <c r="S51" s="121">
        <v>1181</v>
      </c>
      <c r="T51" s="121">
        <v>1182</v>
      </c>
      <c r="U51" s="121">
        <v>1183</v>
      </c>
      <c r="V51" s="121">
        <v>1184</v>
      </c>
      <c r="W51" s="121">
        <v>1184</v>
      </c>
      <c r="X51" s="121">
        <v>1185</v>
      </c>
      <c r="Y51" s="121">
        <v>1186</v>
      </c>
      <c r="Z51" s="121">
        <v>1187</v>
      </c>
      <c r="AA51" s="121">
        <v>1188</v>
      </c>
      <c r="AB51" s="121">
        <v>1188</v>
      </c>
      <c r="AC51" s="121">
        <v>1189</v>
      </c>
      <c r="AD51" s="121">
        <v>1190</v>
      </c>
      <c r="AF51" s="77"/>
      <c r="AG51" s="77"/>
      <c r="AH51" s="77"/>
      <c r="AI51" s="77"/>
      <c r="AJ51" s="77"/>
      <c r="AK51" s="77"/>
      <c r="AL51" s="77"/>
      <c r="AM51" s="77"/>
      <c r="AN51" s="77"/>
      <c r="AO51" s="77"/>
      <c r="AP51" s="77"/>
      <c r="AQ51" s="77"/>
      <c r="AR51" s="77"/>
      <c r="AS51" s="77"/>
      <c r="AT51" s="77"/>
      <c r="AU51" s="77"/>
      <c r="AV51" s="77"/>
      <c r="AW51" s="77"/>
      <c r="AX51" s="77"/>
      <c r="AY51" s="77"/>
      <c r="AZ51" s="77"/>
      <c r="BA51" s="77"/>
      <c r="BB51" s="77"/>
      <c r="BC51" s="77"/>
      <c r="BD51" s="77"/>
      <c r="BE51" s="77"/>
      <c r="BF51" s="77"/>
      <c r="BG51" s="77"/>
      <c r="BH51" s="77"/>
    </row>
    <row r="52" spans="1:60" x14ac:dyDescent="0.35">
      <c r="A52" s="140"/>
      <c r="B52" s="3" t="s">
        <v>397</v>
      </c>
      <c r="C52" s="192" t="s">
        <v>2</v>
      </c>
      <c r="D52" s="121">
        <v>0</v>
      </c>
      <c r="E52" s="121">
        <v>1613</v>
      </c>
      <c r="F52" s="121">
        <v>1622</v>
      </c>
      <c r="G52" s="121">
        <v>1635</v>
      </c>
      <c r="H52" s="121">
        <v>1640</v>
      </c>
      <c r="I52" s="121">
        <v>1648</v>
      </c>
      <c r="J52" s="121">
        <v>1655</v>
      </c>
      <c r="K52" s="121">
        <v>1663</v>
      </c>
      <c r="L52" s="121">
        <v>1665</v>
      </c>
      <c r="M52" s="121">
        <v>1670</v>
      </c>
      <c r="N52" s="121">
        <v>1670</v>
      </c>
      <c r="O52" s="121">
        <v>1674</v>
      </c>
      <c r="P52" s="121">
        <v>1675</v>
      </c>
      <c r="Q52" s="121">
        <v>1677</v>
      </c>
      <c r="R52" s="121">
        <v>1679</v>
      </c>
      <c r="S52" s="121">
        <v>1681</v>
      </c>
      <c r="T52" s="121">
        <v>1683</v>
      </c>
      <c r="U52" s="121">
        <v>1684</v>
      </c>
      <c r="V52" s="121">
        <v>1685</v>
      </c>
      <c r="W52" s="121">
        <v>1686</v>
      </c>
      <c r="X52" s="121">
        <v>1687</v>
      </c>
      <c r="Y52" s="121">
        <v>1688</v>
      </c>
      <c r="Z52" s="121">
        <v>1689</v>
      </c>
      <c r="AA52" s="121">
        <v>1690</v>
      </c>
      <c r="AB52" s="121">
        <v>1691</v>
      </c>
      <c r="AC52" s="121">
        <v>1692</v>
      </c>
      <c r="AD52" s="121">
        <v>1693</v>
      </c>
      <c r="AF52" s="77"/>
      <c r="AG52" s="77"/>
      <c r="AH52" s="77"/>
      <c r="AI52" s="77"/>
      <c r="AJ52" s="77"/>
      <c r="AK52" s="77"/>
      <c r="AL52" s="77"/>
      <c r="AM52" s="77"/>
      <c r="AN52" s="77"/>
      <c r="AO52" s="77"/>
      <c r="AP52" s="77"/>
      <c r="AQ52" s="77"/>
      <c r="AR52" s="77"/>
      <c r="AS52" s="77"/>
      <c r="AT52" s="77"/>
      <c r="AU52" s="77"/>
      <c r="AV52" s="77"/>
      <c r="AW52" s="77"/>
      <c r="AX52" s="77"/>
      <c r="AY52" s="77"/>
      <c r="AZ52" s="77"/>
      <c r="BA52" s="77"/>
      <c r="BB52" s="77"/>
      <c r="BC52" s="77"/>
      <c r="BD52" s="77"/>
      <c r="BE52" s="77"/>
      <c r="BF52" s="77"/>
      <c r="BG52" s="77"/>
      <c r="BH52" s="77"/>
    </row>
    <row r="53" spans="1:60" x14ac:dyDescent="0.35">
      <c r="A53" s="140"/>
      <c r="B53" s="3" t="s">
        <v>398</v>
      </c>
      <c r="C53" s="192" t="s">
        <v>2</v>
      </c>
      <c r="D53" s="121">
        <v>1361</v>
      </c>
      <c r="E53" s="121">
        <v>1373</v>
      </c>
      <c r="F53" s="121">
        <v>1392</v>
      </c>
      <c r="G53" s="121">
        <v>1403</v>
      </c>
      <c r="H53" s="121">
        <v>1410</v>
      </c>
      <c r="I53" s="121">
        <v>1417</v>
      </c>
      <c r="J53" s="121">
        <v>1424</v>
      </c>
      <c r="K53" s="121">
        <v>1431</v>
      </c>
      <c r="L53" s="121">
        <v>1434</v>
      </c>
      <c r="M53" s="121">
        <v>1437</v>
      </c>
      <c r="N53" s="121">
        <v>1439</v>
      </c>
      <c r="O53" s="121">
        <v>1442</v>
      </c>
      <c r="P53" s="121">
        <v>1444</v>
      </c>
      <c r="Q53" s="121">
        <v>1446</v>
      </c>
      <c r="R53" s="121">
        <v>1447</v>
      </c>
      <c r="S53" s="121">
        <v>1449</v>
      </c>
      <c r="T53" s="121">
        <v>1450</v>
      </c>
      <c r="U53" s="121">
        <v>1452</v>
      </c>
      <c r="V53" s="121">
        <v>1452</v>
      </c>
      <c r="W53" s="121">
        <v>1454</v>
      </c>
      <c r="X53" s="121">
        <v>1454</v>
      </c>
      <c r="Y53" s="121">
        <v>1455</v>
      </c>
      <c r="Z53" s="121">
        <v>1456</v>
      </c>
      <c r="AA53" s="121">
        <v>1457</v>
      </c>
      <c r="AB53" s="121">
        <v>1458</v>
      </c>
      <c r="AC53" s="121">
        <v>1459</v>
      </c>
      <c r="AD53" s="121">
        <v>1460</v>
      </c>
      <c r="AF53" s="77"/>
      <c r="AG53" s="77"/>
      <c r="AH53" s="77"/>
      <c r="AI53" s="77"/>
      <c r="AJ53" s="77"/>
      <c r="AK53" s="77"/>
      <c r="AL53" s="77"/>
      <c r="AM53" s="77"/>
      <c r="AN53" s="77"/>
      <c r="AO53" s="77"/>
      <c r="AP53" s="77"/>
      <c r="AQ53" s="77"/>
      <c r="AR53" s="77"/>
      <c r="AS53" s="77"/>
      <c r="AT53" s="77"/>
      <c r="AU53" s="77"/>
      <c r="AV53" s="77"/>
      <c r="AW53" s="77"/>
      <c r="AX53" s="77"/>
      <c r="AY53" s="77"/>
      <c r="AZ53" s="77"/>
      <c r="BA53" s="77"/>
      <c r="BB53" s="77"/>
      <c r="BC53" s="77"/>
      <c r="BD53" s="77"/>
      <c r="BE53" s="77"/>
      <c r="BF53" s="77"/>
      <c r="BG53" s="77"/>
      <c r="BH53" s="77"/>
    </row>
    <row r="54" spans="1:60" x14ac:dyDescent="0.35">
      <c r="A54" s="140"/>
      <c r="D54" s="141"/>
      <c r="E54" s="141"/>
      <c r="F54" s="141"/>
      <c r="G54" s="141"/>
      <c r="H54" s="141"/>
      <c r="I54" s="141"/>
      <c r="J54" s="141"/>
      <c r="K54" s="141"/>
      <c r="L54" s="141"/>
      <c r="M54" s="141"/>
      <c r="N54" s="141"/>
      <c r="O54" s="141"/>
      <c r="P54" s="141"/>
      <c r="Q54" s="141"/>
      <c r="R54" s="141"/>
      <c r="S54" s="141"/>
      <c r="T54" s="141"/>
      <c r="U54" s="141"/>
      <c r="V54" s="141"/>
      <c r="W54" s="141"/>
      <c r="X54" s="141"/>
      <c r="Y54" s="141"/>
      <c r="Z54" s="141"/>
      <c r="AA54" s="141"/>
      <c r="AB54" s="141"/>
      <c r="AC54" s="141"/>
      <c r="AD54" s="141"/>
      <c r="AF54" s="77"/>
      <c r="AG54" s="77"/>
      <c r="AH54" s="77"/>
      <c r="AI54" s="77"/>
      <c r="AJ54" s="77"/>
      <c r="AK54" s="77"/>
      <c r="AL54" s="77"/>
      <c r="AM54" s="77"/>
      <c r="AN54" s="77"/>
      <c r="AO54" s="77"/>
      <c r="AP54" s="77"/>
      <c r="AQ54" s="77"/>
      <c r="AR54" s="77"/>
      <c r="AS54" s="77"/>
      <c r="AT54" s="77"/>
      <c r="AU54" s="77"/>
      <c r="AV54" s="77"/>
      <c r="AW54" s="77"/>
      <c r="AX54" s="77"/>
      <c r="AY54" s="77"/>
      <c r="AZ54" s="77"/>
      <c r="BA54" s="77"/>
      <c r="BB54" s="77"/>
      <c r="BC54" s="77"/>
      <c r="BD54" s="77"/>
      <c r="BE54" s="77"/>
      <c r="BF54" s="77"/>
      <c r="BG54" s="77"/>
      <c r="BH54" s="77"/>
    </row>
    <row r="55" spans="1:60" x14ac:dyDescent="0.35">
      <c r="A55" s="140"/>
      <c r="D55" s="121"/>
      <c r="E55" s="141"/>
      <c r="F55" s="141"/>
      <c r="G55" s="141"/>
      <c r="H55" s="141"/>
      <c r="I55" s="141"/>
      <c r="J55" s="141"/>
      <c r="K55" s="141"/>
      <c r="L55" s="141"/>
      <c r="M55" s="141"/>
      <c r="N55" s="141"/>
      <c r="O55" s="141"/>
      <c r="P55" s="141"/>
      <c r="Q55" s="141"/>
      <c r="R55" s="141"/>
      <c r="S55" s="141"/>
      <c r="T55" s="141"/>
      <c r="U55" s="141"/>
      <c r="V55" s="141"/>
      <c r="W55" s="141"/>
      <c r="X55" s="141"/>
      <c r="Y55" s="141"/>
      <c r="Z55" s="141"/>
      <c r="AA55" s="141"/>
      <c r="AB55" s="141"/>
      <c r="AC55" s="141"/>
      <c r="AD55" s="141"/>
      <c r="AF55" s="77"/>
      <c r="AG55" s="77"/>
      <c r="AH55" s="77"/>
      <c r="AI55" s="77"/>
      <c r="AJ55" s="77"/>
      <c r="AK55" s="77"/>
      <c r="AL55" s="77"/>
      <c r="AM55" s="77"/>
      <c r="AN55" s="77"/>
      <c r="AO55" s="77"/>
      <c r="AP55" s="77"/>
      <c r="AQ55" s="77"/>
      <c r="AR55" s="77"/>
      <c r="AS55" s="77"/>
      <c r="AT55" s="77"/>
      <c r="AU55" s="77"/>
      <c r="AV55" s="77"/>
      <c r="AW55" s="77"/>
      <c r="AX55" s="77"/>
      <c r="AY55" s="77"/>
      <c r="AZ55" s="77"/>
      <c r="BA55" s="77"/>
      <c r="BB55" s="77"/>
      <c r="BC55" s="77"/>
      <c r="BD55" s="77"/>
      <c r="BE55" s="77"/>
      <c r="BF55" s="77"/>
      <c r="BG55" s="77"/>
      <c r="BH55" s="77"/>
    </row>
  </sheetData>
  <conditionalFormatting sqref="D5 F5 H5 J5 L5 N5 P5 R5 T5 V5 X5 Z5 AB5 AD5">
    <cfRule type="cellIs" dxfId="8" priority="14" stopIfTrue="1" operator="equal">
      <formula>#REF!</formula>
    </cfRule>
  </conditionalFormatting>
  <conditionalFormatting sqref="E25 H25 K25 N25 Q25 T25 W25 Z25 AC25">
    <cfRule type="cellIs" dxfId="7" priority="13" stopIfTrue="1" operator="equal">
      <formula>#REF!</formula>
    </cfRule>
  </conditionalFormatting>
  <conditionalFormatting sqref="D11 F11 H11 J11 L11 N11 P11 R11 T11 V11 X11 Z11 AB11 AD11">
    <cfRule type="cellIs" dxfId="6" priority="12" stopIfTrue="1" operator="equal">
      <formula>#REF!</formula>
    </cfRule>
  </conditionalFormatting>
  <conditionalFormatting sqref="E31 H31 K31 N31 Q31 T31 W31 Z31 AC31">
    <cfRule type="cellIs" dxfId="5" priority="9" stopIfTrue="1" operator="equal">
      <formula>#REF!</formula>
    </cfRule>
  </conditionalFormatting>
  <conditionalFormatting sqref="D17 F17 H17 J17 L17 N17 P17 R17 T17 V17 X17 Z17 AB17 AD17">
    <cfRule type="cellIs" dxfId="4" priority="6" stopIfTrue="1" operator="equal">
      <formula>#REF!</formula>
    </cfRule>
  </conditionalFormatting>
  <conditionalFormatting sqref="E37 H37 K37 N37 Q37 T37 W37 Z37 AC37">
    <cfRule type="cellIs" dxfId="3" priority="5" stopIfTrue="1" operator="equal">
      <formula>#REF!</formula>
    </cfRule>
  </conditionalFormatting>
  <conditionalFormatting sqref="E50 H50 K50 N50 Q50 T50 W50 Z50 AC50">
    <cfRule type="cellIs" dxfId="2" priority="1" stopIfTrue="1" operator="equal">
      <formula>#REF!</formula>
    </cfRule>
  </conditionalFormatting>
  <conditionalFormatting sqref="E45 H45 K45 N45 Q45 T45 W45 Z45 AC45">
    <cfRule type="cellIs" dxfId="1" priority="2" stopIfTrue="1" operator="equal">
      <formula>#REF!</formula>
    </cfRule>
  </conditionalFormatting>
  <pageMargins left="0.7" right="0.7" top="0.75" bottom="0.75" header="0.3" footer="0.3"/>
  <pageSetup paperSize="9" orientation="portrait" r:id="rId1"/>
  <customProperties>
    <customPr name="GUID" r:id="rId2"/>
  </customPropertie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sheetPr>
  <dimension ref="A1:BH132"/>
  <sheetViews>
    <sheetView workbookViewId="0"/>
  </sheetViews>
  <sheetFormatPr defaultColWidth="9.1796875" defaultRowHeight="14.5" x14ac:dyDescent="0.35"/>
  <cols>
    <col min="1" max="1" width="3.7265625" customWidth="1"/>
    <col min="2" max="2" width="74.26953125" bestFit="1" customWidth="1"/>
    <col min="3" max="29" width="10.54296875" customWidth="1"/>
    <col min="30" max="16384" width="9.1796875" style="73"/>
  </cols>
  <sheetData>
    <row r="1" spans="1:60" s="80" customFormat="1" ht="20.149999999999999" customHeight="1" x14ac:dyDescent="0.45">
      <c r="B1" s="81" t="s">
        <v>330</v>
      </c>
    </row>
    <row r="2" spans="1:60" x14ac:dyDescent="0.35">
      <c r="C2" s="82"/>
      <c r="D2" s="82"/>
      <c r="E2" s="82"/>
      <c r="F2" s="82"/>
      <c r="G2" s="82"/>
      <c r="H2" s="82"/>
      <c r="I2" s="82"/>
      <c r="J2" s="82"/>
      <c r="K2" s="82"/>
      <c r="L2" s="82"/>
      <c r="M2" s="82"/>
      <c r="N2" s="82"/>
      <c r="O2" s="82"/>
      <c r="P2" s="82"/>
      <c r="Q2" s="82"/>
      <c r="R2" s="82"/>
      <c r="S2" s="82"/>
      <c r="T2" s="82"/>
    </row>
    <row r="3" spans="1:60" x14ac:dyDescent="0.35">
      <c r="B3" t="s">
        <v>69</v>
      </c>
      <c r="C3" s="82"/>
      <c r="D3" s="82"/>
      <c r="E3" s="82"/>
      <c r="F3" s="82"/>
      <c r="G3" s="82"/>
      <c r="H3" s="82"/>
      <c r="I3" s="82"/>
      <c r="J3" s="82"/>
      <c r="K3" s="82"/>
      <c r="L3" s="82"/>
      <c r="M3" s="82"/>
      <c r="N3" s="82"/>
      <c r="O3" s="82"/>
      <c r="P3" s="82"/>
      <c r="Q3" s="82"/>
      <c r="R3" s="82"/>
      <c r="S3" s="82"/>
      <c r="T3" s="82"/>
    </row>
    <row r="4" spans="1:60" x14ac:dyDescent="0.35">
      <c r="C4" s="82"/>
      <c r="D4" s="82"/>
      <c r="E4" s="82"/>
      <c r="F4" s="82"/>
      <c r="G4" s="82"/>
      <c r="H4" s="82"/>
      <c r="I4" s="82"/>
      <c r="J4" s="82"/>
      <c r="K4" s="82"/>
      <c r="L4" s="82"/>
      <c r="M4" s="82"/>
      <c r="N4" s="82"/>
      <c r="O4" s="82"/>
      <c r="P4" s="82"/>
      <c r="Q4" s="82"/>
      <c r="R4" s="82"/>
      <c r="S4" s="82"/>
      <c r="T4" s="82"/>
    </row>
    <row r="5" spans="1:60" s="69" customFormat="1" ht="17" x14ac:dyDescent="0.4">
      <c r="B5" s="53" t="s">
        <v>147</v>
      </c>
    </row>
    <row r="6" spans="1:60" x14ac:dyDescent="0.35">
      <c r="A6" s="147"/>
    </row>
    <row r="7" spans="1:60" s="72" customFormat="1" x14ac:dyDescent="0.35">
      <c r="A7" s="8"/>
      <c r="B7" s="83" t="s">
        <v>70</v>
      </c>
      <c r="C7" s="83">
        <v>2024</v>
      </c>
      <c r="D7" s="83">
        <v>2025</v>
      </c>
      <c r="E7" s="83">
        <v>2026</v>
      </c>
      <c r="F7" s="83">
        <v>2027</v>
      </c>
      <c r="G7" s="83">
        <v>2028</v>
      </c>
      <c r="H7" s="83">
        <v>2029</v>
      </c>
      <c r="I7" s="83">
        <v>2030</v>
      </c>
      <c r="J7" s="83">
        <v>2031</v>
      </c>
      <c r="K7" s="83">
        <v>2032</v>
      </c>
      <c r="L7" s="83">
        <v>2033</v>
      </c>
      <c r="M7" s="83">
        <v>2034</v>
      </c>
      <c r="N7" s="83">
        <v>2035</v>
      </c>
      <c r="O7" s="83">
        <v>2036</v>
      </c>
      <c r="P7" s="83">
        <v>2037</v>
      </c>
      <c r="Q7" s="83">
        <v>2038</v>
      </c>
      <c r="R7" s="83">
        <v>2039</v>
      </c>
      <c r="S7" s="83">
        <v>2040</v>
      </c>
      <c r="T7" s="83">
        <v>2041</v>
      </c>
      <c r="U7" s="83">
        <v>2042</v>
      </c>
      <c r="V7" s="83">
        <v>2043</v>
      </c>
      <c r="W7" s="83">
        <v>2044</v>
      </c>
      <c r="X7" s="83">
        <v>2045</v>
      </c>
      <c r="Y7" s="83">
        <v>2046</v>
      </c>
      <c r="Z7" s="83">
        <v>2047</v>
      </c>
      <c r="AA7" s="83">
        <v>2048</v>
      </c>
      <c r="AB7" s="83">
        <v>2049</v>
      </c>
      <c r="AC7" s="83">
        <v>2050</v>
      </c>
    </row>
    <row r="8" spans="1:60" x14ac:dyDescent="0.35">
      <c r="A8" s="73"/>
      <c r="B8" s="84" t="s">
        <v>13</v>
      </c>
      <c r="C8" s="162">
        <v>2938.6800000000003</v>
      </c>
      <c r="D8" s="162">
        <v>3206.13</v>
      </c>
      <c r="E8" s="162">
        <v>2057.84</v>
      </c>
      <c r="F8" s="162">
        <v>1448.9</v>
      </c>
      <c r="G8" s="162">
        <v>1201.33</v>
      </c>
      <c r="H8" s="162">
        <v>1118.44</v>
      </c>
      <c r="I8" s="162">
        <v>1021.19</v>
      </c>
      <c r="J8" s="162">
        <v>585.75</v>
      </c>
      <c r="K8" s="162">
        <v>634.37</v>
      </c>
      <c r="L8" s="162">
        <v>648.74</v>
      </c>
      <c r="M8" s="162">
        <v>839.94</v>
      </c>
      <c r="N8" s="162">
        <v>841.04</v>
      </c>
      <c r="O8" s="162">
        <v>497.33</v>
      </c>
      <c r="P8" s="162">
        <v>460.86</v>
      </c>
      <c r="Q8" s="162">
        <v>554.79999999999995</v>
      </c>
      <c r="R8" s="162">
        <v>562.54</v>
      </c>
      <c r="S8" s="162">
        <v>545.96</v>
      </c>
      <c r="T8" s="162">
        <v>542.65000000000009</v>
      </c>
      <c r="U8" s="162">
        <v>578.01</v>
      </c>
      <c r="V8" s="162">
        <v>632.16000000000008</v>
      </c>
      <c r="W8" s="162">
        <v>673.05</v>
      </c>
      <c r="X8" s="162">
        <v>652.04999999999995</v>
      </c>
      <c r="Y8" s="162">
        <v>676.38</v>
      </c>
      <c r="Z8" s="162">
        <v>716.15</v>
      </c>
      <c r="AA8" s="162">
        <v>763.68000000000006</v>
      </c>
      <c r="AB8" s="162">
        <v>793.52</v>
      </c>
      <c r="AC8" s="162">
        <v>747.09999999999991</v>
      </c>
    </row>
    <row r="9" spans="1:60" x14ac:dyDescent="0.35">
      <c r="A9" s="147"/>
      <c r="B9" s="85" t="s">
        <v>60</v>
      </c>
      <c r="C9" s="163">
        <v>1751.71</v>
      </c>
      <c r="D9" s="163">
        <v>1659.98</v>
      </c>
      <c r="E9" s="163">
        <v>1026.71</v>
      </c>
      <c r="F9" s="163">
        <v>764.79</v>
      </c>
      <c r="G9" s="163">
        <v>623.32000000000005</v>
      </c>
      <c r="H9" s="163">
        <v>664.21</v>
      </c>
      <c r="I9" s="163">
        <v>665.32</v>
      </c>
      <c r="J9" s="163">
        <v>360.29</v>
      </c>
      <c r="K9" s="163">
        <v>373.55</v>
      </c>
      <c r="L9" s="163">
        <v>391.23</v>
      </c>
      <c r="M9" s="163">
        <v>419.97</v>
      </c>
      <c r="N9" s="163">
        <v>419.97</v>
      </c>
      <c r="O9" s="163">
        <v>263.02999999999997</v>
      </c>
      <c r="P9" s="163">
        <v>256.39999999999998</v>
      </c>
      <c r="Q9" s="163">
        <v>316.08</v>
      </c>
      <c r="R9" s="163">
        <v>306.14</v>
      </c>
      <c r="S9" s="163">
        <v>295.08</v>
      </c>
      <c r="T9" s="163">
        <v>276.3</v>
      </c>
      <c r="U9" s="163">
        <v>290.66000000000003</v>
      </c>
      <c r="V9" s="163">
        <v>313.87</v>
      </c>
      <c r="W9" s="163">
        <v>331.55</v>
      </c>
      <c r="X9" s="163">
        <v>324.92</v>
      </c>
      <c r="Y9" s="163">
        <v>338.19</v>
      </c>
      <c r="Z9" s="163">
        <v>354.76</v>
      </c>
      <c r="AA9" s="163">
        <v>379.08</v>
      </c>
      <c r="AB9" s="163">
        <v>400.08</v>
      </c>
      <c r="AC9" s="163">
        <v>375.76</v>
      </c>
      <c r="AE9" s="86"/>
      <c r="AF9" s="86"/>
      <c r="AG9" s="86"/>
      <c r="AH9" s="86"/>
      <c r="AI9" s="86"/>
      <c r="AJ9" s="86"/>
      <c r="AK9" s="86"/>
      <c r="AL9" s="86"/>
      <c r="AM9" s="86"/>
      <c r="AN9" s="86"/>
      <c r="AO9" s="86"/>
      <c r="AP9" s="86"/>
      <c r="AQ9" s="86"/>
      <c r="AR9" s="86"/>
      <c r="AS9" s="86"/>
      <c r="AT9" s="86"/>
      <c r="AU9" s="86"/>
      <c r="AV9" s="86"/>
      <c r="AW9" s="86"/>
      <c r="AX9" s="86"/>
      <c r="AY9" s="86"/>
      <c r="AZ9" s="86"/>
      <c r="BA9" s="86"/>
      <c r="BB9" s="86"/>
      <c r="BC9" s="86"/>
      <c r="BD9" s="86"/>
      <c r="BE9" s="86"/>
      <c r="BF9" s="86"/>
      <c r="BG9" s="86"/>
      <c r="BH9" s="86"/>
    </row>
    <row r="10" spans="1:60" x14ac:dyDescent="0.35">
      <c r="A10" s="147"/>
      <c r="B10" s="85" t="s">
        <v>61</v>
      </c>
      <c r="C10" s="163">
        <v>1186.97</v>
      </c>
      <c r="D10" s="163">
        <v>1546.15</v>
      </c>
      <c r="E10" s="163">
        <v>1031.1300000000001</v>
      </c>
      <c r="F10" s="163">
        <v>684.11</v>
      </c>
      <c r="G10" s="163">
        <v>578.01</v>
      </c>
      <c r="H10" s="163">
        <v>454.23</v>
      </c>
      <c r="I10" s="163">
        <v>355.87</v>
      </c>
      <c r="J10" s="163">
        <v>225.46</v>
      </c>
      <c r="K10" s="163">
        <v>260.82</v>
      </c>
      <c r="L10" s="163">
        <v>257.51</v>
      </c>
      <c r="M10" s="163">
        <v>419.97</v>
      </c>
      <c r="N10" s="163">
        <v>421.07</v>
      </c>
      <c r="O10" s="163">
        <v>234.3</v>
      </c>
      <c r="P10" s="163">
        <v>204.46</v>
      </c>
      <c r="Q10" s="163">
        <v>238.72</v>
      </c>
      <c r="R10" s="163">
        <v>256.39999999999998</v>
      </c>
      <c r="S10" s="163">
        <v>250.88</v>
      </c>
      <c r="T10" s="163">
        <v>266.35000000000002</v>
      </c>
      <c r="U10" s="163">
        <v>287.35000000000002</v>
      </c>
      <c r="V10" s="163">
        <v>318.29000000000002</v>
      </c>
      <c r="W10" s="163">
        <v>341.5</v>
      </c>
      <c r="X10" s="163">
        <v>327.13</v>
      </c>
      <c r="Y10" s="163">
        <v>338.19</v>
      </c>
      <c r="Z10" s="163">
        <v>361.39</v>
      </c>
      <c r="AA10" s="163">
        <v>384.6</v>
      </c>
      <c r="AB10" s="163">
        <v>393.44</v>
      </c>
      <c r="AC10" s="163">
        <v>371.34</v>
      </c>
      <c r="AE10" s="86"/>
      <c r="AF10" s="86"/>
      <c r="AG10" s="86"/>
      <c r="AH10" s="86"/>
      <c r="AI10" s="86"/>
      <c r="AJ10" s="86"/>
      <c r="AK10" s="86"/>
      <c r="AL10" s="86"/>
      <c r="AM10" s="86"/>
      <c r="AN10" s="86"/>
      <c r="AO10" s="86"/>
      <c r="AP10" s="86"/>
      <c r="AQ10" s="86"/>
      <c r="AR10" s="86"/>
      <c r="AS10" s="86"/>
      <c r="AT10" s="86"/>
      <c r="AU10" s="86"/>
      <c r="AV10" s="86"/>
      <c r="AW10" s="86"/>
      <c r="AX10" s="86"/>
      <c r="AY10" s="86"/>
      <c r="AZ10" s="86"/>
      <c r="BA10" s="86"/>
      <c r="BB10" s="86"/>
      <c r="BC10" s="86"/>
      <c r="BD10" s="86"/>
      <c r="BE10" s="86"/>
      <c r="BF10" s="86"/>
      <c r="BG10" s="86"/>
      <c r="BH10" s="86"/>
    </row>
    <row r="11" spans="1:60" x14ac:dyDescent="0.35">
      <c r="B11" s="84" t="s">
        <v>32</v>
      </c>
      <c r="C11" s="162">
        <v>11068.3</v>
      </c>
      <c r="D11" s="162">
        <v>10564.35</v>
      </c>
      <c r="E11" s="162">
        <v>9934.6500000000015</v>
      </c>
      <c r="F11" s="162">
        <v>9335.58</v>
      </c>
      <c r="G11" s="162">
        <v>8929.65</v>
      </c>
      <c r="H11" s="162">
        <v>8523.76</v>
      </c>
      <c r="I11" s="162">
        <v>8117.8099999999995</v>
      </c>
      <c r="J11" s="162">
        <v>8070.7199999999993</v>
      </c>
      <c r="K11" s="162">
        <v>8023.65</v>
      </c>
      <c r="L11" s="162">
        <v>7976.56</v>
      </c>
      <c r="M11" s="162">
        <v>7929.4699999999993</v>
      </c>
      <c r="N11" s="162">
        <v>7882.36</v>
      </c>
      <c r="O11" s="162">
        <v>7822.34</v>
      </c>
      <c r="P11" s="162">
        <v>7762.2699999999995</v>
      </c>
      <c r="Q11" s="162">
        <v>7702.24</v>
      </c>
      <c r="R11" s="162">
        <v>7642.24</v>
      </c>
      <c r="S11" s="162">
        <v>7582.1500000000005</v>
      </c>
      <c r="T11" s="162">
        <v>7658.76</v>
      </c>
      <c r="U11" s="162">
        <v>7735.37</v>
      </c>
      <c r="V11" s="162">
        <v>7811.98</v>
      </c>
      <c r="W11" s="162">
        <v>7888.5899999999992</v>
      </c>
      <c r="X11" s="162">
        <v>7965.2000000000007</v>
      </c>
      <c r="Y11" s="162">
        <v>7860.3200000000006</v>
      </c>
      <c r="Z11" s="162">
        <v>7755.41</v>
      </c>
      <c r="AA11" s="162">
        <v>7650.5300000000007</v>
      </c>
      <c r="AB11" s="162">
        <v>7545.6399999999994</v>
      </c>
      <c r="AC11" s="162">
        <v>7440.7500000000009</v>
      </c>
    </row>
    <row r="12" spans="1:60" x14ac:dyDescent="0.35">
      <c r="B12" s="85" t="s">
        <v>71</v>
      </c>
      <c r="C12" s="164">
        <v>67.430000000000007</v>
      </c>
      <c r="D12" s="164">
        <v>59.629999999999995</v>
      </c>
      <c r="E12" s="164">
        <v>52.06</v>
      </c>
      <c r="F12" s="164">
        <v>44.83</v>
      </c>
      <c r="G12" s="164">
        <v>39.31</v>
      </c>
      <c r="H12" s="164">
        <v>33.81</v>
      </c>
      <c r="I12" s="164">
        <v>28.310000000000002</v>
      </c>
      <c r="J12" s="164">
        <v>24.94</v>
      </c>
      <c r="K12" s="164">
        <v>21.58</v>
      </c>
      <c r="L12" s="164">
        <v>18.21</v>
      </c>
      <c r="M12" s="164">
        <v>14.850000000000001</v>
      </c>
      <c r="N12" s="164">
        <v>11.48</v>
      </c>
      <c r="O12" s="164">
        <v>10.050000000000001</v>
      </c>
      <c r="P12" s="164">
        <v>8.620000000000001</v>
      </c>
      <c r="Q12" s="164">
        <v>7.1999999999999993</v>
      </c>
      <c r="R12" s="164">
        <v>5.77</v>
      </c>
      <c r="S12" s="164">
        <v>4.3499999999999996</v>
      </c>
      <c r="T12" s="164">
        <v>3.73</v>
      </c>
      <c r="U12" s="164">
        <v>3.1199999999999997</v>
      </c>
      <c r="V12" s="164">
        <v>2.5</v>
      </c>
      <c r="W12" s="164">
        <v>1.9</v>
      </c>
      <c r="X12" s="164">
        <v>1.28</v>
      </c>
      <c r="Y12" s="164">
        <v>1.05</v>
      </c>
      <c r="Z12" s="164">
        <v>0.82000000000000006</v>
      </c>
      <c r="AA12" s="164">
        <v>0.6</v>
      </c>
      <c r="AB12" s="164">
        <v>0.37</v>
      </c>
      <c r="AC12" s="164">
        <v>0.13</v>
      </c>
    </row>
    <row r="13" spans="1:60" x14ac:dyDescent="0.35">
      <c r="A13" s="147"/>
      <c r="B13" s="87" t="s">
        <v>60</v>
      </c>
      <c r="C13" s="164">
        <v>44.5</v>
      </c>
      <c r="D13" s="164">
        <v>39.47</v>
      </c>
      <c r="E13" s="164">
        <v>34.58</v>
      </c>
      <c r="F13" s="164">
        <v>29.9</v>
      </c>
      <c r="G13" s="164">
        <v>26.26</v>
      </c>
      <c r="H13" s="164">
        <v>22.63</v>
      </c>
      <c r="I13" s="164">
        <v>19</v>
      </c>
      <c r="J13" s="164">
        <v>16.760000000000002</v>
      </c>
      <c r="K13" s="164">
        <v>14.53</v>
      </c>
      <c r="L13" s="164">
        <v>12.29</v>
      </c>
      <c r="M13" s="164">
        <v>10.06</v>
      </c>
      <c r="N13" s="164">
        <v>7.82</v>
      </c>
      <c r="O13" s="164">
        <v>6.87</v>
      </c>
      <c r="P13" s="164">
        <v>5.92</v>
      </c>
      <c r="Q13" s="164">
        <v>4.97</v>
      </c>
      <c r="R13" s="164">
        <v>4.0199999999999996</v>
      </c>
      <c r="S13" s="164">
        <v>3.08</v>
      </c>
      <c r="T13" s="164">
        <v>2.67</v>
      </c>
      <c r="U13" s="164">
        <v>2.2599999999999998</v>
      </c>
      <c r="V13" s="164">
        <v>1.85</v>
      </c>
      <c r="W13" s="164">
        <v>1.45</v>
      </c>
      <c r="X13" s="164">
        <v>1.04</v>
      </c>
      <c r="Y13" s="164">
        <v>0.86</v>
      </c>
      <c r="Z13" s="164">
        <v>0.68</v>
      </c>
      <c r="AA13" s="164">
        <v>0.5</v>
      </c>
      <c r="AB13" s="164">
        <v>0.32</v>
      </c>
      <c r="AC13" s="164">
        <v>0.13</v>
      </c>
    </row>
    <row r="14" spans="1:60" x14ac:dyDescent="0.35">
      <c r="A14" s="147"/>
      <c r="B14" s="150" t="s">
        <v>72</v>
      </c>
      <c r="C14" s="163">
        <v>0</v>
      </c>
      <c r="D14" s="163">
        <v>0</v>
      </c>
      <c r="E14" s="163">
        <v>0</v>
      </c>
      <c r="F14" s="163">
        <v>0</v>
      </c>
      <c r="G14" s="163">
        <v>0</v>
      </c>
      <c r="H14" s="163">
        <v>0</v>
      </c>
      <c r="I14" s="163">
        <v>0</v>
      </c>
      <c r="J14" s="163">
        <v>0</v>
      </c>
      <c r="K14" s="163">
        <v>0</v>
      </c>
      <c r="L14" s="163">
        <v>0</v>
      </c>
      <c r="M14" s="163">
        <v>0</v>
      </c>
      <c r="N14" s="163">
        <v>0</v>
      </c>
      <c r="O14" s="163">
        <v>0</v>
      </c>
      <c r="P14" s="163">
        <v>0</v>
      </c>
      <c r="Q14" s="163">
        <v>0</v>
      </c>
      <c r="R14" s="163">
        <v>0</v>
      </c>
      <c r="S14" s="163">
        <v>0</v>
      </c>
      <c r="T14" s="163">
        <v>0</v>
      </c>
      <c r="U14" s="163">
        <v>0</v>
      </c>
      <c r="V14" s="163">
        <v>0</v>
      </c>
      <c r="W14" s="163">
        <v>0</v>
      </c>
      <c r="X14" s="163">
        <v>0</v>
      </c>
      <c r="Y14" s="163">
        <v>0</v>
      </c>
      <c r="Z14" s="163">
        <v>0</v>
      </c>
      <c r="AA14" s="163">
        <v>0</v>
      </c>
      <c r="AB14" s="163">
        <v>0</v>
      </c>
      <c r="AC14" s="163">
        <v>0</v>
      </c>
    </row>
    <row r="15" spans="1:60" x14ac:dyDescent="0.35">
      <c r="A15" s="147"/>
      <c r="B15" s="88" t="s">
        <v>73</v>
      </c>
      <c r="C15" s="163">
        <v>44.5</v>
      </c>
      <c r="D15" s="163">
        <v>39.47</v>
      </c>
      <c r="E15" s="163">
        <v>34.58</v>
      </c>
      <c r="F15" s="163">
        <v>29.9</v>
      </c>
      <c r="G15" s="163">
        <v>26.26</v>
      </c>
      <c r="H15" s="163">
        <v>22.63</v>
      </c>
      <c r="I15" s="163">
        <v>19</v>
      </c>
      <c r="J15" s="163">
        <v>16.760000000000002</v>
      </c>
      <c r="K15" s="163">
        <v>14.53</v>
      </c>
      <c r="L15" s="163">
        <v>12.29</v>
      </c>
      <c r="M15" s="163">
        <v>10.06</v>
      </c>
      <c r="N15" s="163">
        <v>7.82</v>
      </c>
      <c r="O15" s="163">
        <v>6.87</v>
      </c>
      <c r="P15" s="163">
        <v>5.92</v>
      </c>
      <c r="Q15" s="163">
        <v>4.97</v>
      </c>
      <c r="R15" s="163">
        <v>4.0199999999999996</v>
      </c>
      <c r="S15" s="163">
        <v>3.08</v>
      </c>
      <c r="T15" s="163">
        <v>2.67</v>
      </c>
      <c r="U15" s="163">
        <v>2.2599999999999998</v>
      </c>
      <c r="V15" s="163">
        <v>1.85</v>
      </c>
      <c r="W15" s="163">
        <v>1.45</v>
      </c>
      <c r="X15" s="163">
        <v>1.04</v>
      </c>
      <c r="Y15" s="163">
        <v>0.86</v>
      </c>
      <c r="Z15" s="163">
        <v>0.68</v>
      </c>
      <c r="AA15" s="163">
        <v>0.5</v>
      </c>
      <c r="AB15" s="163">
        <v>0.32</v>
      </c>
      <c r="AC15" s="163">
        <v>0.13</v>
      </c>
    </row>
    <row r="16" spans="1:60" x14ac:dyDescent="0.35">
      <c r="A16" s="147"/>
      <c r="B16" s="87" t="s">
        <v>61</v>
      </c>
      <c r="C16" s="164">
        <v>22.93</v>
      </c>
      <c r="D16" s="164">
        <v>20.16</v>
      </c>
      <c r="E16" s="164">
        <v>17.48</v>
      </c>
      <c r="F16" s="164">
        <v>14.93</v>
      </c>
      <c r="G16" s="164">
        <v>13.05</v>
      </c>
      <c r="H16" s="164">
        <v>11.18</v>
      </c>
      <c r="I16" s="164">
        <v>9.31</v>
      </c>
      <c r="J16" s="164">
        <v>8.18</v>
      </c>
      <c r="K16" s="164">
        <v>7.05</v>
      </c>
      <c r="L16" s="164">
        <v>5.92</v>
      </c>
      <c r="M16" s="164">
        <v>4.79</v>
      </c>
      <c r="N16" s="164">
        <v>3.66</v>
      </c>
      <c r="O16" s="164">
        <v>3.18</v>
      </c>
      <c r="P16" s="164">
        <v>2.7</v>
      </c>
      <c r="Q16" s="164">
        <v>2.23</v>
      </c>
      <c r="R16" s="164">
        <v>1.75</v>
      </c>
      <c r="S16" s="164">
        <v>1.27</v>
      </c>
      <c r="T16" s="164">
        <v>1.06</v>
      </c>
      <c r="U16" s="164">
        <v>0.86</v>
      </c>
      <c r="V16" s="164">
        <v>0.65</v>
      </c>
      <c r="W16" s="164">
        <v>0.45</v>
      </c>
      <c r="X16" s="164">
        <v>0.24</v>
      </c>
      <c r="Y16" s="164">
        <v>0.19</v>
      </c>
      <c r="Z16" s="164">
        <v>0.14000000000000001</v>
      </c>
      <c r="AA16" s="164">
        <v>0.1</v>
      </c>
      <c r="AB16" s="164">
        <v>0.05</v>
      </c>
      <c r="AC16" s="164">
        <v>0</v>
      </c>
    </row>
    <row r="17" spans="1:29" x14ac:dyDescent="0.35">
      <c r="A17" s="147"/>
      <c r="B17" s="150" t="s">
        <v>72</v>
      </c>
      <c r="C17" s="163">
        <v>0</v>
      </c>
      <c r="D17" s="163">
        <v>0</v>
      </c>
      <c r="E17" s="163">
        <v>0</v>
      </c>
      <c r="F17" s="163">
        <v>0</v>
      </c>
      <c r="G17" s="163">
        <v>0</v>
      </c>
      <c r="H17" s="163">
        <v>0</v>
      </c>
      <c r="I17" s="163">
        <v>0</v>
      </c>
      <c r="J17" s="163">
        <v>0</v>
      </c>
      <c r="K17" s="163">
        <v>0</v>
      </c>
      <c r="L17" s="163">
        <v>0</v>
      </c>
      <c r="M17" s="163">
        <v>0</v>
      </c>
      <c r="N17" s="163">
        <v>0</v>
      </c>
      <c r="O17" s="163">
        <v>0</v>
      </c>
      <c r="P17" s="163">
        <v>0</v>
      </c>
      <c r="Q17" s="163">
        <v>0</v>
      </c>
      <c r="R17" s="163">
        <v>0</v>
      </c>
      <c r="S17" s="163">
        <v>0</v>
      </c>
      <c r="T17" s="163">
        <v>0</v>
      </c>
      <c r="U17" s="163">
        <v>0</v>
      </c>
      <c r="V17" s="163">
        <v>0</v>
      </c>
      <c r="W17" s="163">
        <v>0</v>
      </c>
      <c r="X17" s="163">
        <v>0</v>
      </c>
      <c r="Y17" s="163">
        <v>0</v>
      </c>
      <c r="Z17" s="163">
        <v>0</v>
      </c>
      <c r="AA17" s="163">
        <v>0</v>
      </c>
      <c r="AB17" s="163">
        <v>0</v>
      </c>
      <c r="AC17" s="163">
        <v>0</v>
      </c>
    </row>
    <row r="18" spans="1:29" x14ac:dyDescent="0.35">
      <c r="A18" s="147"/>
      <c r="B18" s="88" t="s">
        <v>73</v>
      </c>
      <c r="C18" s="163">
        <v>22.93</v>
      </c>
      <c r="D18" s="163">
        <v>20.16</v>
      </c>
      <c r="E18" s="163">
        <v>17.48</v>
      </c>
      <c r="F18" s="163">
        <v>14.93</v>
      </c>
      <c r="G18" s="163">
        <v>13.05</v>
      </c>
      <c r="H18" s="163">
        <v>11.18</v>
      </c>
      <c r="I18" s="163">
        <v>9.31</v>
      </c>
      <c r="J18" s="163">
        <v>8.18</v>
      </c>
      <c r="K18" s="163">
        <v>7.05</v>
      </c>
      <c r="L18" s="163">
        <v>5.92</v>
      </c>
      <c r="M18" s="163">
        <v>4.79</v>
      </c>
      <c r="N18" s="163">
        <v>3.66</v>
      </c>
      <c r="O18" s="163">
        <v>3.18</v>
      </c>
      <c r="P18" s="163">
        <v>2.7</v>
      </c>
      <c r="Q18" s="163">
        <v>2.23</v>
      </c>
      <c r="R18" s="163">
        <v>1.75</v>
      </c>
      <c r="S18" s="163">
        <v>1.27</v>
      </c>
      <c r="T18" s="163">
        <v>1.06</v>
      </c>
      <c r="U18" s="163">
        <v>0.86</v>
      </c>
      <c r="V18" s="163">
        <v>0.65</v>
      </c>
      <c r="W18" s="163">
        <v>0.45</v>
      </c>
      <c r="X18" s="163">
        <v>0.24</v>
      </c>
      <c r="Y18" s="163">
        <v>0.19</v>
      </c>
      <c r="Z18" s="163">
        <v>0.14000000000000001</v>
      </c>
      <c r="AA18" s="163">
        <v>0.1</v>
      </c>
      <c r="AB18" s="163">
        <v>0.05</v>
      </c>
      <c r="AC18" s="163">
        <v>0</v>
      </c>
    </row>
    <row r="19" spans="1:29" x14ac:dyDescent="0.35">
      <c r="A19" s="54"/>
      <c r="B19" s="85" t="s">
        <v>74</v>
      </c>
      <c r="C19" s="164">
        <v>587.56999999999994</v>
      </c>
      <c r="D19" s="164">
        <v>529.28</v>
      </c>
      <c r="E19" s="164">
        <v>470.28999999999996</v>
      </c>
      <c r="F19" s="164">
        <v>412.76</v>
      </c>
      <c r="G19" s="164">
        <v>369.06</v>
      </c>
      <c r="H19" s="164">
        <v>325.34000000000003</v>
      </c>
      <c r="I19" s="164">
        <v>281.63</v>
      </c>
      <c r="J19" s="164">
        <v>252.01</v>
      </c>
      <c r="K19" s="164">
        <v>222.38</v>
      </c>
      <c r="L19" s="164">
        <v>192.76</v>
      </c>
      <c r="M19" s="164">
        <v>163.13999999999999</v>
      </c>
      <c r="N19" s="164">
        <v>133.51</v>
      </c>
      <c r="O19" s="164">
        <v>119.63</v>
      </c>
      <c r="P19" s="164">
        <v>105.75</v>
      </c>
      <c r="Q19" s="164">
        <v>91.88</v>
      </c>
      <c r="R19" s="164">
        <v>78.02</v>
      </c>
      <c r="S19" s="164">
        <v>64.12</v>
      </c>
      <c r="T19" s="164">
        <v>57.440000000000005</v>
      </c>
      <c r="U19" s="164">
        <v>50.75</v>
      </c>
      <c r="V19" s="164">
        <v>44.07</v>
      </c>
      <c r="W19" s="164">
        <v>37.380000000000003</v>
      </c>
      <c r="X19" s="164">
        <v>30.689999999999998</v>
      </c>
      <c r="Y19" s="164">
        <v>27.36</v>
      </c>
      <c r="Z19" s="164">
        <v>24.04</v>
      </c>
      <c r="AA19" s="164">
        <v>20.71</v>
      </c>
      <c r="AB19" s="164">
        <v>17.369999999999997</v>
      </c>
      <c r="AC19" s="164">
        <v>14.05</v>
      </c>
    </row>
    <row r="20" spans="1:29" x14ac:dyDescent="0.35">
      <c r="A20" s="147"/>
      <c r="B20" s="87" t="s">
        <v>60</v>
      </c>
      <c r="C20" s="164">
        <v>300.56</v>
      </c>
      <c r="D20" s="164">
        <v>271.03999999999996</v>
      </c>
      <c r="E20" s="164">
        <v>241.08999999999997</v>
      </c>
      <c r="F20" s="164">
        <v>211.92</v>
      </c>
      <c r="G20" s="164">
        <v>190.22</v>
      </c>
      <c r="H20" s="164">
        <v>168.5</v>
      </c>
      <c r="I20" s="164">
        <v>146.79000000000002</v>
      </c>
      <c r="J20" s="164">
        <v>131.44</v>
      </c>
      <c r="K20" s="164">
        <v>116.07</v>
      </c>
      <c r="L20" s="164">
        <v>100.72</v>
      </c>
      <c r="M20" s="164">
        <v>85.36</v>
      </c>
      <c r="N20" s="164">
        <v>70</v>
      </c>
      <c r="O20" s="164">
        <v>62.8</v>
      </c>
      <c r="P20" s="164">
        <v>55.6</v>
      </c>
      <c r="Q20" s="164">
        <v>48.41</v>
      </c>
      <c r="R20" s="164">
        <v>41.22</v>
      </c>
      <c r="S20" s="164">
        <v>34.01</v>
      </c>
      <c r="T20" s="164">
        <v>30.53</v>
      </c>
      <c r="U20" s="164">
        <v>27.060000000000002</v>
      </c>
      <c r="V20" s="164">
        <v>23.58</v>
      </c>
      <c r="W20" s="164">
        <v>20.100000000000001</v>
      </c>
      <c r="X20" s="164">
        <v>16.619999999999997</v>
      </c>
      <c r="Y20" s="164">
        <v>14.870000000000001</v>
      </c>
      <c r="Z20" s="164">
        <v>13.129999999999999</v>
      </c>
      <c r="AA20" s="164">
        <v>11.39</v>
      </c>
      <c r="AB20" s="164">
        <v>9.629999999999999</v>
      </c>
      <c r="AC20" s="164">
        <v>7.89</v>
      </c>
    </row>
    <row r="21" spans="1:29" x14ac:dyDescent="0.35">
      <c r="A21" s="147"/>
      <c r="B21" s="88" t="s">
        <v>72</v>
      </c>
      <c r="C21" s="163">
        <v>63.99</v>
      </c>
      <c r="D21" s="163">
        <v>60.12</v>
      </c>
      <c r="E21" s="163">
        <v>55.8</v>
      </c>
      <c r="F21" s="163">
        <v>51.38</v>
      </c>
      <c r="G21" s="163">
        <v>47.41</v>
      </c>
      <c r="H21" s="163">
        <v>43.43</v>
      </c>
      <c r="I21" s="163">
        <v>39.450000000000003</v>
      </c>
      <c r="J21" s="163">
        <v>36.270000000000003</v>
      </c>
      <c r="K21" s="163">
        <v>33.08</v>
      </c>
      <c r="L21" s="163">
        <v>29.9</v>
      </c>
      <c r="M21" s="163">
        <v>26.72</v>
      </c>
      <c r="N21" s="163">
        <v>23.53</v>
      </c>
      <c r="O21" s="163">
        <v>21.63</v>
      </c>
      <c r="P21" s="163">
        <v>19.72</v>
      </c>
      <c r="Q21" s="163">
        <v>17.82</v>
      </c>
      <c r="R21" s="163">
        <v>15.92</v>
      </c>
      <c r="S21" s="163">
        <v>14.01</v>
      </c>
      <c r="T21" s="163">
        <v>12.88</v>
      </c>
      <c r="U21" s="163">
        <v>11.75</v>
      </c>
      <c r="V21" s="163">
        <v>10.62</v>
      </c>
      <c r="W21" s="163">
        <v>9.49</v>
      </c>
      <c r="X21" s="163">
        <v>8.36</v>
      </c>
      <c r="Y21" s="163">
        <v>7.65</v>
      </c>
      <c r="Z21" s="163">
        <v>6.95</v>
      </c>
      <c r="AA21" s="163">
        <v>6.25</v>
      </c>
      <c r="AB21" s="163">
        <v>5.54</v>
      </c>
      <c r="AC21" s="163">
        <v>4.84</v>
      </c>
    </row>
    <row r="22" spans="1:29" x14ac:dyDescent="0.35">
      <c r="A22" s="147"/>
      <c r="B22" s="88" t="s">
        <v>73</v>
      </c>
      <c r="C22" s="163">
        <v>236.57</v>
      </c>
      <c r="D22" s="163">
        <v>210.92</v>
      </c>
      <c r="E22" s="163">
        <v>185.29</v>
      </c>
      <c r="F22" s="163">
        <v>160.54</v>
      </c>
      <c r="G22" s="163">
        <v>142.81</v>
      </c>
      <c r="H22" s="163">
        <v>125.07</v>
      </c>
      <c r="I22" s="163">
        <v>107.34</v>
      </c>
      <c r="J22" s="163">
        <v>95.17</v>
      </c>
      <c r="K22" s="163">
        <v>82.99</v>
      </c>
      <c r="L22" s="163">
        <v>70.819999999999993</v>
      </c>
      <c r="M22" s="163">
        <v>58.64</v>
      </c>
      <c r="N22" s="163">
        <v>46.47</v>
      </c>
      <c r="O22" s="163">
        <v>41.17</v>
      </c>
      <c r="P22" s="163">
        <v>35.880000000000003</v>
      </c>
      <c r="Q22" s="163">
        <v>30.59</v>
      </c>
      <c r="R22" s="163">
        <v>25.3</v>
      </c>
      <c r="S22" s="163">
        <v>20</v>
      </c>
      <c r="T22" s="163">
        <v>17.649999999999999</v>
      </c>
      <c r="U22" s="163">
        <v>15.31</v>
      </c>
      <c r="V22" s="163">
        <v>12.96</v>
      </c>
      <c r="W22" s="163">
        <v>10.61</v>
      </c>
      <c r="X22" s="163">
        <v>8.26</v>
      </c>
      <c r="Y22" s="163">
        <v>7.22</v>
      </c>
      <c r="Z22" s="163">
        <v>6.18</v>
      </c>
      <c r="AA22" s="163">
        <v>5.14</v>
      </c>
      <c r="AB22" s="163">
        <v>4.09</v>
      </c>
      <c r="AC22" s="163">
        <v>3.05</v>
      </c>
    </row>
    <row r="23" spans="1:29" x14ac:dyDescent="0.35">
      <c r="A23" s="147"/>
      <c r="B23" s="87" t="s">
        <v>61</v>
      </c>
      <c r="C23" s="164">
        <v>287.01</v>
      </c>
      <c r="D23" s="164">
        <v>258.24</v>
      </c>
      <c r="E23" s="164">
        <v>229.20000000000002</v>
      </c>
      <c r="F23" s="164">
        <v>200.83999999999997</v>
      </c>
      <c r="G23" s="164">
        <v>178.84</v>
      </c>
      <c r="H23" s="164">
        <v>156.84</v>
      </c>
      <c r="I23" s="164">
        <v>134.84</v>
      </c>
      <c r="J23" s="164">
        <v>120.57</v>
      </c>
      <c r="K23" s="164">
        <v>106.31</v>
      </c>
      <c r="L23" s="164">
        <v>92.04</v>
      </c>
      <c r="M23" s="164">
        <v>77.78</v>
      </c>
      <c r="N23" s="164">
        <v>63.510000000000005</v>
      </c>
      <c r="O23" s="164">
        <v>56.83</v>
      </c>
      <c r="P23" s="164">
        <v>50.150000000000006</v>
      </c>
      <c r="Q23" s="164">
        <v>43.47</v>
      </c>
      <c r="R23" s="164">
        <v>36.799999999999997</v>
      </c>
      <c r="S23" s="164">
        <v>30.11</v>
      </c>
      <c r="T23" s="164">
        <v>26.910000000000004</v>
      </c>
      <c r="U23" s="164">
        <v>23.689999999999998</v>
      </c>
      <c r="V23" s="164">
        <v>20.490000000000002</v>
      </c>
      <c r="W23" s="164">
        <v>17.28</v>
      </c>
      <c r="X23" s="164">
        <v>14.07</v>
      </c>
      <c r="Y23" s="164">
        <v>12.49</v>
      </c>
      <c r="Z23" s="164">
        <v>10.91</v>
      </c>
      <c r="AA23" s="164">
        <v>9.32</v>
      </c>
      <c r="AB23" s="164">
        <v>7.74</v>
      </c>
      <c r="AC23" s="164">
        <v>6.16</v>
      </c>
    </row>
    <row r="24" spans="1:29" x14ac:dyDescent="0.35">
      <c r="A24" s="147"/>
      <c r="B24" s="88" t="s">
        <v>72</v>
      </c>
      <c r="C24" s="163">
        <v>52.25</v>
      </c>
      <c r="D24" s="163">
        <v>49.03</v>
      </c>
      <c r="E24" s="163">
        <v>45.46</v>
      </c>
      <c r="F24" s="163">
        <v>41.8</v>
      </c>
      <c r="G24" s="163">
        <v>38.56</v>
      </c>
      <c r="H24" s="163">
        <v>35.32</v>
      </c>
      <c r="I24" s="163">
        <v>32.08</v>
      </c>
      <c r="J24" s="163">
        <v>29.47</v>
      </c>
      <c r="K24" s="163">
        <v>26.87</v>
      </c>
      <c r="L24" s="163">
        <v>24.26</v>
      </c>
      <c r="M24" s="163">
        <v>21.66</v>
      </c>
      <c r="N24" s="163">
        <v>19.05</v>
      </c>
      <c r="O24" s="163">
        <v>17.5</v>
      </c>
      <c r="P24" s="163">
        <v>15.95</v>
      </c>
      <c r="Q24" s="163">
        <v>14.4</v>
      </c>
      <c r="R24" s="163">
        <v>12.86</v>
      </c>
      <c r="S24" s="163">
        <v>11.31</v>
      </c>
      <c r="T24" s="163">
        <v>10.38</v>
      </c>
      <c r="U24" s="163">
        <v>9.44</v>
      </c>
      <c r="V24" s="163">
        <v>8.51</v>
      </c>
      <c r="W24" s="163">
        <v>7.58</v>
      </c>
      <c r="X24" s="163">
        <v>6.65</v>
      </c>
      <c r="Y24" s="163">
        <v>6.08</v>
      </c>
      <c r="Z24" s="163">
        <v>5.51</v>
      </c>
      <c r="AA24" s="163">
        <v>4.93</v>
      </c>
      <c r="AB24" s="163">
        <v>4.3600000000000003</v>
      </c>
      <c r="AC24" s="163">
        <v>3.79</v>
      </c>
    </row>
    <row r="25" spans="1:29" x14ac:dyDescent="0.35">
      <c r="A25" s="147"/>
      <c r="B25" s="88" t="s">
        <v>73</v>
      </c>
      <c r="C25" s="163">
        <v>234.76</v>
      </c>
      <c r="D25" s="163">
        <v>209.21</v>
      </c>
      <c r="E25" s="163">
        <v>183.74</v>
      </c>
      <c r="F25" s="163">
        <v>159.04</v>
      </c>
      <c r="G25" s="163">
        <v>140.28</v>
      </c>
      <c r="H25" s="163">
        <v>121.52</v>
      </c>
      <c r="I25" s="163">
        <v>102.76</v>
      </c>
      <c r="J25" s="163">
        <v>91.1</v>
      </c>
      <c r="K25" s="163">
        <v>79.44</v>
      </c>
      <c r="L25" s="163">
        <v>67.78</v>
      </c>
      <c r="M25" s="163">
        <v>56.12</v>
      </c>
      <c r="N25" s="163">
        <v>44.46</v>
      </c>
      <c r="O25" s="163">
        <v>39.33</v>
      </c>
      <c r="P25" s="163">
        <v>34.200000000000003</v>
      </c>
      <c r="Q25" s="163">
        <v>29.07</v>
      </c>
      <c r="R25" s="163">
        <v>23.94</v>
      </c>
      <c r="S25" s="163">
        <v>18.8</v>
      </c>
      <c r="T25" s="163">
        <v>16.53</v>
      </c>
      <c r="U25" s="163">
        <v>14.25</v>
      </c>
      <c r="V25" s="163">
        <v>11.98</v>
      </c>
      <c r="W25" s="163">
        <v>9.6999999999999993</v>
      </c>
      <c r="X25" s="163">
        <v>7.42</v>
      </c>
      <c r="Y25" s="163">
        <v>6.41</v>
      </c>
      <c r="Z25" s="163">
        <v>5.4</v>
      </c>
      <c r="AA25" s="163">
        <v>4.3899999999999997</v>
      </c>
      <c r="AB25" s="163">
        <v>3.38</v>
      </c>
      <c r="AC25" s="163">
        <v>2.37</v>
      </c>
    </row>
    <row r="26" spans="1:29" x14ac:dyDescent="0.35">
      <c r="A26" s="54"/>
      <c r="B26" s="151" t="s">
        <v>75</v>
      </c>
      <c r="C26" s="164">
        <v>0</v>
      </c>
      <c r="D26" s="164">
        <v>0</v>
      </c>
      <c r="E26" s="164">
        <v>0</v>
      </c>
      <c r="F26" s="164">
        <v>0</v>
      </c>
      <c r="G26" s="164">
        <v>0</v>
      </c>
      <c r="H26" s="164">
        <v>0</v>
      </c>
      <c r="I26" s="164">
        <v>0</v>
      </c>
      <c r="J26" s="164">
        <v>0</v>
      </c>
      <c r="K26" s="164">
        <v>0</v>
      </c>
      <c r="L26" s="164">
        <v>0</v>
      </c>
      <c r="M26" s="164">
        <v>0</v>
      </c>
      <c r="N26" s="164">
        <v>0</v>
      </c>
      <c r="O26" s="164">
        <v>0</v>
      </c>
      <c r="P26" s="164">
        <v>0</v>
      </c>
      <c r="Q26" s="164">
        <v>0</v>
      </c>
      <c r="R26" s="164">
        <v>0</v>
      </c>
      <c r="S26" s="164">
        <v>0</v>
      </c>
      <c r="T26" s="164">
        <v>0</v>
      </c>
      <c r="U26" s="164">
        <v>0</v>
      </c>
      <c r="V26" s="164">
        <v>0</v>
      </c>
      <c r="W26" s="164">
        <v>0</v>
      </c>
      <c r="X26" s="164">
        <v>0</v>
      </c>
      <c r="Y26" s="164">
        <v>0</v>
      </c>
      <c r="Z26" s="164">
        <v>0</v>
      </c>
      <c r="AA26" s="164">
        <v>0</v>
      </c>
      <c r="AB26" s="164">
        <v>0</v>
      </c>
      <c r="AC26" s="164">
        <v>0</v>
      </c>
    </row>
    <row r="27" spans="1:29" x14ac:dyDescent="0.35">
      <c r="A27" s="147"/>
      <c r="B27" s="87" t="s">
        <v>60</v>
      </c>
      <c r="C27" s="164">
        <v>0</v>
      </c>
      <c r="D27" s="164">
        <v>0</v>
      </c>
      <c r="E27" s="164">
        <v>0</v>
      </c>
      <c r="F27" s="164">
        <v>0</v>
      </c>
      <c r="G27" s="164">
        <v>0</v>
      </c>
      <c r="H27" s="164">
        <v>0</v>
      </c>
      <c r="I27" s="164">
        <v>0</v>
      </c>
      <c r="J27" s="164">
        <v>0</v>
      </c>
      <c r="K27" s="164">
        <v>0</v>
      </c>
      <c r="L27" s="164">
        <v>0</v>
      </c>
      <c r="M27" s="164">
        <v>0</v>
      </c>
      <c r="N27" s="164">
        <v>0</v>
      </c>
      <c r="O27" s="164">
        <v>0</v>
      </c>
      <c r="P27" s="164">
        <v>0</v>
      </c>
      <c r="Q27" s="164">
        <v>0</v>
      </c>
      <c r="R27" s="164">
        <v>0</v>
      </c>
      <c r="S27" s="164">
        <v>0</v>
      </c>
      <c r="T27" s="164">
        <v>0</v>
      </c>
      <c r="U27" s="164">
        <v>0</v>
      </c>
      <c r="V27" s="164">
        <v>0</v>
      </c>
      <c r="W27" s="164">
        <v>0</v>
      </c>
      <c r="X27" s="164">
        <v>0</v>
      </c>
      <c r="Y27" s="164">
        <v>0</v>
      </c>
      <c r="Z27" s="164">
        <v>0</v>
      </c>
      <c r="AA27" s="164">
        <v>0</v>
      </c>
      <c r="AB27" s="164">
        <v>0</v>
      </c>
      <c r="AC27" s="164">
        <v>0</v>
      </c>
    </row>
    <row r="28" spans="1:29" x14ac:dyDescent="0.35">
      <c r="A28" s="147"/>
      <c r="B28" s="88" t="s">
        <v>72</v>
      </c>
      <c r="C28" s="163">
        <v>0</v>
      </c>
      <c r="D28" s="163">
        <v>0</v>
      </c>
      <c r="E28" s="163">
        <v>0</v>
      </c>
      <c r="F28" s="163">
        <v>0</v>
      </c>
      <c r="G28" s="163">
        <v>0</v>
      </c>
      <c r="H28" s="163">
        <v>0</v>
      </c>
      <c r="I28" s="163">
        <v>0</v>
      </c>
      <c r="J28" s="163">
        <v>0</v>
      </c>
      <c r="K28" s="163">
        <v>0</v>
      </c>
      <c r="L28" s="163">
        <v>0</v>
      </c>
      <c r="M28" s="163">
        <v>0</v>
      </c>
      <c r="N28" s="163">
        <v>0</v>
      </c>
      <c r="O28" s="163">
        <v>0</v>
      </c>
      <c r="P28" s="163">
        <v>0</v>
      </c>
      <c r="Q28" s="163">
        <v>0</v>
      </c>
      <c r="R28" s="163">
        <v>0</v>
      </c>
      <c r="S28" s="163">
        <v>0</v>
      </c>
      <c r="T28" s="163">
        <v>0</v>
      </c>
      <c r="U28" s="163">
        <v>0</v>
      </c>
      <c r="V28" s="163">
        <v>0</v>
      </c>
      <c r="W28" s="163">
        <v>0</v>
      </c>
      <c r="X28" s="163">
        <v>0</v>
      </c>
      <c r="Y28" s="163">
        <v>0</v>
      </c>
      <c r="Z28" s="163">
        <v>0</v>
      </c>
      <c r="AA28" s="163">
        <v>0</v>
      </c>
      <c r="AB28" s="163">
        <v>0</v>
      </c>
      <c r="AC28" s="163">
        <v>0</v>
      </c>
    </row>
    <row r="29" spans="1:29" x14ac:dyDescent="0.35">
      <c r="A29" s="147"/>
      <c r="B29" s="88" t="s">
        <v>73</v>
      </c>
      <c r="C29" s="163">
        <v>0</v>
      </c>
      <c r="D29" s="163">
        <v>0</v>
      </c>
      <c r="E29" s="163">
        <v>0</v>
      </c>
      <c r="F29" s="163">
        <v>0</v>
      </c>
      <c r="G29" s="163">
        <v>0</v>
      </c>
      <c r="H29" s="163">
        <v>0</v>
      </c>
      <c r="I29" s="163">
        <v>0</v>
      </c>
      <c r="J29" s="163">
        <v>0</v>
      </c>
      <c r="K29" s="163">
        <v>0</v>
      </c>
      <c r="L29" s="163">
        <v>0</v>
      </c>
      <c r="M29" s="163">
        <v>0</v>
      </c>
      <c r="N29" s="163">
        <v>0</v>
      </c>
      <c r="O29" s="163">
        <v>0</v>
      </c>
      <c r="P29" s="163">
        <v>0</v>
      </c>
      <c r="Q29" s="163">
        <v>0</v>
      </c>
      <c r="R29" s="163">
        <v>0</v>
      </c>
      <c r="S29" s="163">
        <v>0</v>
      </c>
      <c r="T29" s="163">
        <v>0</v>
      </c>
      <c r="U29" s="163">
        <v>0</v>
      </c>
      <c r="V29" s="163">
        <v>0</v>
      </c>
      <c r="W29" s="163">
        <v>0</v>
      </c>
      <c r="X29" s="163">
        <v>0</v>
      </c>
      <c r="Y29" s="163">
        <v>0</v>
      </c>
      <c r="Z29" s="163">
        <v>0</v>
      </c>
      <c r="AA29" s="163">
        <v>0</v>
      </c>
      <c r="AB29" s="163">
        <v>0</v>
      </c>
      <c r="AC29" s="163">
        <v>0</v>
      </c>
    </row>
    <row r="30" spans="1:29" x14ac:dyDescent="0.35">
      <c r="A30" s="147"/>
      <c r="B30" s="87" t="s">
        <v>61</v>
      </c>
      <c r="C30" s="164">
        <v>0</v>
      </c>
      <c r="D30" s="164">
        <v>0</v>
      </c>
      <c r="E30" s="164">
        <v>0</v>
      </c>
      <c r="F30" s="164">
        <v>0</v>
      </c>
      <c r="G30" s="164">
        <v>0</v>
      </c>
      <c r="H30" s="164">
        <v>0</v>
      </c>
      <c r="I30" s="164">
        <v>0</v>
      </c>
      <c r="J30" s="164">
        <v>0</v>
      </c>
      <c r="K30" s="164">
        <v>0</v>
      </c>
      <c r="L30" s="164">
        <v>0</v>
      </c>
      <c r="M30" s="164">
        <v>0</v>
      </c>
      <c r="N30" s="164">
        <v>0</v>
      </c>
      <c r="O30" s="164">
        <v>0</v>
      </c>
      <c r="P30" s="164">
        <v>0</v>
      </c>
      <c r="Q30" s="164">
        <v>0</v>
      </c>
      <c r="R30" s="164">
        <v>0</v>
      </c>
      <c r="S30" s="164">
        <v>0</v>
      </c>
      <c r="T30" s="164">
        <v>0</v>
      </c>
      <c r="U30" s="164">
        <v>0</v>
      </c>
      <c r="V30" s="164">
        <v>0</v>
      </c>
      <c r="W30" s="164">
        <v>0</v>
      </c>
      <c r="X30" s="164">
        <v>0</v>
      </c>
      <c r="Y30" s="164">
        <v>0</v>
      </c>
      <c r="Z30" s="164">
        <v>0</v>
      </c>
      <c r="AA30" s="164">
        <v>0</v>
      </c>
      <c r="AB30" s="164">
        <v>0</v>
      </c>
      <c r="AC30" s="164">
        <v>0</v>
      </c>
    </row>
    <row r="31" spans="1:29" x14ac:dyDescent="0.35">
      <c r="A31" s="147"/>
      <c r="B31" s="88" t="s">
        <v>72</v>
      </c>
      <c r="C31" s="163">
        <v>0</v>
      </c>
      <c r="D31" s="163">
        <v>0</v>
      </c>
      <c r="E31" s="163">
        <v>0</v>
      </c>
      <c r="F31" s="163">
        <v>0</v>
      </c>
      <c r="G31" s="163">
        <v>0</v>
      </c>
      <c r="H31" s="163">
        <v>0</v>
      </c>
      <c r="I31" s="163">
        <v>0</v>
      </c>
      <c r="J31" s="163">
        <v>0</v>
      </c>
      <c r="K31" s="163">
        <v>0</v>
      </c>
      <c r="L31" s="163">
        <v>0</v>
      </c>
      <c r="M31" s="163">
        <v>0</v>
      </c>
      <c r="N31" s="163">
        <v>0</v>
      </c>
      <c r="O31" s="163">
        <v>0</v>
      </c>
      <c r="P31" s="163">
        <v>0</v>
      </c>
      <c r="Q31" s="163">
        <v>0</v>
      </c>
      <c r="R31" s="163">
        <v>0</v>
      </c>
      <c r="S31" s="163">
        <v>0</v>
      </c>
      <c r="T31" s="163">
        <v>0</v>
      </c>
      <c r="U31" s="163">
        <v>0</v>
      </c>
      <c r="V31" s="163">
        <v>0</v>
      </c>
      <c r="W31" s="163">
        <v>0</v>
      </c>
      <c r="X31" s="163">
        <v>0</v>
      </c>
      <c r="Y31" s="163">
        <v>0</v>
      </c>
      <c r="Z31" s="163">
        <v>0</v>
      </c>
      <c r="AA31" s="163">
        <v>0</v>
      </c>
      <c r="AB31" s="163">
        <v>0</v>
      </c>
      <c r="AC31" s="163">
        <v>0</v>
      </c>
    </row>
    <row r="32" spans="1:29" x14ac:dyDescent="0.35">
      <c r="A32" s="147"/>
      <c r="B32" s="88" t="s">
        <v>73</v>
      </c>
      <c r="C32" s="163">
        <v>0</v>
      </c>
      <c r="D32" s="163">
        <v>0</v>
      </c>
      <c r="E32" s="163">
        <v>0</v>
      </c>
      <c r="F32" s="163">
        <v>0</v>
      </c>
      <c r="G32" s="163">
        <v>0</v>
      </c>
      <c r="H32" s="163">
        <v>0</v>
      </c>
      <c r="I32" s="163">
        <v>0</v>
      </c>
      <c r="J32" s="163">
        <v>0</v>
      </c>
      <c r="K32" s="163">
        <v>0</v>
      </c>
      <c r="L32" s="163">
        <v>0</v>
      </c>
      <c r="M32" s="163">
        <v>0</v>
      </c>
      <c r="N32" s="163">
        <v>0</v>
      </c>
      <c r="O32" s="163">
        <v>0</v>
      </c>
      <c r="P32" s="163">
        <v>0</v>
      </c>
      <c r="Q32" s="163">
        <v>0</v>
      </c>
      <c r="R32" s="163">
        <v>0</v>
      </c>
      <c r="S32" s="163">
        <v>0</v>
      </c>
      <c r="T32" s="163">
        <v>0</v>
      </c>
      <c r="U32" s="163">
        <v>0</v>
      </c>
      <c r="V32" s="163">
        <v>0</v>
      </c>
      <c r="W32" s="163">
        <v>0</v>
      </c>
      <c r="X32" s="163">
        <v>0</v>
      </c>
      <c r="Y32" s="163">
        <v>0</v>
      </c>
      <c r="Z32" s="163">
        <v>0</v>
      </c>
      <c r="AA32" s="163">
        <v>0</v>
      </c>
      <c r="AB32" s="163">
        <v>0</v>
      </c>
      <c r="AC32" s="163">
        <v>0</v>
      </c>
    </row>
    <row r="33" spans="1:29" x14ac:dyDescent="0.35">
      <c r="A33" s="54"/>
      <c r="B33" s="85" t="s">
        <v>76</v>
      </c>
      <c r="C33" s="164">
        <v>8347.4</v>
      </c>
      <c r="D33" s="164">
        <v>8126.4299999999994</v>
      </c>
      <c r="E33" s="164">
        <v>7779.42</v>
      </c>
      <c r="F33" s="164">
        <v>7455.5099999999993</v>
      </c>
      <c r="G33" s="164">
        <v>7250.75</v>
      </c>
      <c r="H33" s="164">
        <v>7046.01</v>
      </c>
      <c r="I33" s="164">
        <v>6841.2300000000005</v>
      </c>
      <c r="J33" s="164">
        <v>6933.5199999999995</v>
      </c>
      <c r="K33" s="164">
        <v>7025.8099999999995</v>
      </c>
      <c r="L33" s="164">
        <v>7118.08</v>
      </c>
      <c r="M33" s="164">
        <v>7210.3499999999995</v>
      </c>
      <c r="N33" s="164">
        <v>7302.6299999999992</v>
      </c>
      <c r="O33" s="164">
        <v>7305.63</v>
      </c>
      <c r="P33" s="164">
        <v>7308.61</v>
      </c>
      <c r="Q33" s="164">
        <v>7311.6</v>
      </c>
      <c r="R33" s="164">
        <v>7314.61</v>
      </c>
      <c r="S33" s="164">
        <v>7317.59</v>
      </c>
      <c r="T33" s="164">
        <v>7423.3</v>
      </c>
      <c r="U33" s="164">
        <v>7529</v>
      </c>
      <c r="V33" s="164">
        <v>7634.71</v>
      </c>
      <c r="W33" s="164">
        <v>7740.41</v>
      </c>
      <c r="X33" s="164">
        <v>7846.12</v>
      </c>
      <c r="Y33" s="164">
        <v>7754.7800000000007</v>
      </c>
      <c r="Z33" s="164">
        <v>7663.43</v>
      </c>
      <c r="AA33" s="164">
        <v>7572.09</v>
      </c>
      <c r="AB33" s="164">
        <v>7480.76</v>
      </c>
      <c r="AC33" s="164">
        <v>7389.42</v>
      </c>
    </row>
    <row r="34" spans="1:29" x14ac:dyDescent="0.35">
      <c r="A34" s="147"/>
      <c r="B34" s="87" t="s">
        <v>60</v>
      </c>
      <c r="C34" s="164">
        <v>5424.83</v>
      </c>
      <c r="D34" s="164">
        <v>5241.6499999999996</v>
      </c>
      <c r="E34" s="164">
        <v>5017.67</v>
      </c>
      <c r="F34" s="164">
        <v>4821.0199999999995</v>
      </c>
      <c r="G34" s="164">
        <v>4663.67</v>
      </c>
      <c r="H34" s="164">
        <v>4506.33</v>
      </c>
      <c r="I34" s="164">
        <v>4348.97</v>
      </c>
      <c r="J34" s="164">
        <v>4447.95</v>
      </c>
      <c r="K34" s="164">
        <v>4546.9399999999996</v>
      </c>
      <c r="L34" s="164">
        <v>4645.92</v>
      </c>
      <c r="M34" s="164">
        <v>4744.8899999999994</v>
      </c>
      <c r="N34" s="164">
        <v>4843.87</v>
      </c>
      <c r="O34" s="164">
        <v>4837.13</v>
      </c>
      <c r="P34" s="164">
        <v>4830.38</v>
      </c>
      <c r="Q34" s="164">
        <v>4823.63</v>
      </c>
      <c r="R34" s="164">
        <v>4816.8999999999996</v>
      </c>
      <c r="S34" s="164">
        <v>4810.1499999999996</v>
      </c>
      <c r="T34" s="164">
        <v>4908</v>
      </c>
      <c r="U34" s="164">
        <v>5005.8500000000004</v>
      </c>
      <c r="V34" s="164">
        <v>5103.71</v>
      </c>
      <c r="W34" s="164">
        <v>5201.5600000000004</v>
      </c>
      <c r="X34" s="164">
        <v>5299.42</v>
      </c>
      <c r="Y34" s="164">
        <v>5207.83</v>
      </c>
      <c r="Z34" s="164">
        <v>5116.2400000000007</v>
      </c>
      <c r="AA34" s="164">
        <v>5024.66</v>
      </c>
      <c r="AB34" s="164">
        <v>4933.08</v>
      </c>
      <c r="AC34" s="164">
        <v>4841.49</v>
      </c>
    </row>
    <row r="35" spans="1:29" x14ac:dyDescent="0.35">
      <c r="A35" s="147"/>
      <c r="B35" s="88" t="s">
        <v>72</v>
      </c>
      <c r="C35" s="163">
        <v>4783.53</v>
      </c>
      <c r="D35" s="163">
        <v>4672.09</v>
      </c>
      <c r="E35" s="163">
        <v>4517.04</v>
      </c>
      <c r="F35" s="163">
        <v>4385.95</v>
      </c>
      <c r="G35" s="163">
        <v>4280.66</v>
      </c>
      <c r="H35" s="163">
        <v>4175.38</v>
      </c>
      <c r="I35" s="163">
        <v>4070.09</v>
      </c>
      <c r="J35" s="163">
        <v>4201.42</v>
      </c>
      <c r="K35" s="163">
        <v>4332.75</v>
      </c>
      <c r="L35" s="163">
        <v>4464.08</v>
      </c>
      <c r="M35" s="163">
        <v>4595.3999999999996</v>
      </c>
      <c r="N35" s="163">
        <v>4726.7299999999996</v>
      </c>
      <c r="O35" s="163">
        <v>4733.72</v>
      </c>
      <c r="P35" s="163">
        <v>4740.7</v>
      </c>
      <c r="Q35" s="163">
        <v>4747.68</v>
      </c>
      <c r="R35" s="163">
        <v>4754.67</v>
      </c>
      <c r="S35" s="163">
        <v>4761.6499999999996</v>
      </c>
      <c r="T35" s="163">
        <v>4865.3500000000004</v>
      </c>
      <c r="U35" s="163">
        <v>4969.04</v>
      </c>
      <c r="V35" s="163">
        <v>5072.74</v>
      </c>
      <c r="W35" s="163">
        <v>5176.43</v>
      </c>
      <c r="X35" s="163">
        <v>5280.13</v>
      </c>
      <c r="Y35" s="163">
        <v>5190.97</v>
      </c>
      <c r="Z35" s="163">
        <v>5101.8100000000004</v>
      </c>
      <c r="AA35" s="163">
        <v>5012.66</v>
      </c>
      <c r="AB35" s="163">
        <v>4923.5</v>
      </c>
      <c r="AC35" s="163">
        <v>4834.34</v>
      </c>
    </row>
    <row r="36" spans="1:29" x14ac:dyDescent="0.35">
      <c r="A36" s="147"/>
      <c r="B36" s="88" t="s">
        <v>73</v>
      </c>
      <c r="C36" s="163">
        <v>641.29999999999995</v>
      </c>
      <c r="D36" s="163">
        <v>569.55999999999995</v>
      </c>
      <c r="E36" s="163">
        <v>500.63</v>
      </c>
      <c r="F36" s="163">
        <v>435.07</v>
      </c>
      <c r="G36" s="163">
        <v>383.01</v>
      </c>
      <c r="H36" s="163">
        <v>330.95</v>
      </c>
      <c r="I36" s="163">
        <v>278.88</v>
      </c>
      <c r="J36" s="163">
        <v>246.53</v>
      </c>
      <c r="K36" s="163">
        <v>214.19</v>
      </c>
      <c r="L36" s="163">
        <v>181.84</v>
      </c>
      <c r="M36" s="163">
        <v>149.49</v>
      </c>
      <c r="N36" s="163">
        <v>117.14</v>
      </c>
      <c r="O36" s="163">
        <v>103.41</v>
      </c>
      <c r="P36" s="163">
        <v>89.68</v>
      </c>
      <c r="Q36" s="163">
        <v>75.95</v>
      </c>
      <c r="R36" s="163">
        <v>62.23</v>
      </c>
      <c r="S36" s="163">
        <v>48.5</v>
      </c>
      <c r="T36" s="163">
        <v>42.65</v>
      </c>
      <c r="U36" s="163">
        <v>36.81</v>
      </c>
      <c r="V36" s="163">
        <v>30.97</v>
      </c>
      <c r="W36" s="163">
        <v>25.13</v>
      </c>
      <c r="X36" s="163">
        <v>19.29</v>
      </c>
      <c r="Y36" s="163">
        <v>16.86</v>
      </c>
      <c r="Z36" s="163">
        <v>14.43</v>
      </c>
      <c r="AA36" s="163">
        <v>12</v>
      </c>
      <c r="AB36" s="163">
        <v>9.58</v>
      </c>
      <c r="AC36" s="163">
        <v>7.15</v>
      </c>
    </row>
    <row r="37" spans="1:29" x14ac:dyDescent="0.35">
      <c r="A37" s="147"/>
      <c r="B37" s="87" t="s">
        <v>61</v>
      </c>
      <c r="C37" s="164">
        <v>2922.5699999999997</v>
      </c>
      <c r="D37" s="164">
        <v>2884.7799999999997</v>
      </c>
      <c r="E37" s="164">
        <v>2761.75</v>
      </c>
      <c r="F37" s="164">
        <v>2634.49</v>
      </c>
      <c r="G37" s="164">
        <v>2587.08</v>
      </c>
      <c r="H37" s="164">
        <v>2539.6799999999998</v>
      </c>
      <c r="I37" s="164">
        <v>2492.2600000000002</v>
      </c>
      <c r="J37" s="164">
        <v>2485.5699999999997</v>
      </c>
      <c r="K37" s="164">
        <v>2478.87</v>
      </c>
      <c r="L37" s="164">
        <v>2472.16</v>
      </c>
      <c r="M37" s="164">
        <v>2465.46</v>
      </c>
      <c r="N37" s="164">
        <v>2458.7599999999998</v>
      </c>
      <c r="O37" s="164">
        <v>2468.5</v>
      </c>
      <c r="P37" s="164">
        <v>2478.2299999999996</v>
      </c>
      <c r="Q37" s="164">
        <v>2487.9700000000003</v>
      </c>
      <c r="R37" s="164">
        <v>2497.71</v>
      </c>
      <c r="S37" s="164">
        <v>2507.44</v>
      </c>
      <c r="T37" s="164">
        <v>2515.3000000000002</v>
      </c>
      <c r="U37" s="164">
        <v>2523.1499999999996</v>
      </c>
      <c r="V37" s="164">
        <v>2531</v>
      </c>
      <c r="W37" s="164">
        <v>2538.85</v>
      </c>
      <c r="X37" s="164">
        <v>2546.6999999999998</v>
      </c>
      <c r="Y37" s="164">
        <v>2546.9500000000003</v>
      </c>
      <c r="Z37" s="164">
        <v>2547.19</v>
      </c>
      <c r="AA37" s="164">
        <v>2547.4299999999998</v>
      </c>
      <c r="AB37" s="164">
        <v>2547.6800000000003</v>
      </c>
      <c r="AC37" s="164">
        <v>2547.9299999999998</v>
      </c>
    </row>
    <row r="38" spans="1:29" x14ac:dyDescent="0.35">
      <c r="A38" s="147"/>
      <c r="B38" s="88" t="s">
        <v>72</v>
      </c>
      <c r="C38" s="163">
        <v>2711.68</v>
      </c>
      <c r="D38" s="163">
        <v>2699.7</v>
      </c>
      <c r="E38" s="163">
        <v>2602.31</v>
      </c>
      <c r="F38" s="163">
        <v>2499.23</v>
      </c>
      <c r="G38" s="163">
        <v>2468.84</v>
      </c>
      <c r="H38" s="163">
        <v>2438.46</v>
      </c>
      <c r="I38" s="163">
        <v>2408.0700000000002</v>
      </c>
      <c r="J38" s="163">
        <v>2411.62</v>
      </c>
      <c r="K38" s="163">
        <v>2415.17</v>
      </c>
      <c r="L38" s="163">
        <v>2418.71</v>
      </c>
      <c r="M38" s="163">
        <v>2422.2600000000002</v>
      </c>
      <c r="N38" s="163">
        <v>2425.81</v>
      </c>
      <c r="O38" s="163">
        <v>2439.7800000000002</v>
      </c>
      <c r="P38" s="163">
        <v>2453.7399999999998</v>
      </c>
      <c r="Q38" s="163">
        <v>2467.71</v>
      </c>
      <c r="R38" s="163">
        <v>2481.6799999999998</v>
      </c>
      <c r="S38" s="163">
        <v>2495.64</v>
      </c>
      <c r="T38" s="163">
        <v>2505.29</v>
      </c>
      <c r="U38" s="163">
        <v>2514.9299999999998</v>
      </c>
      <c r="V38" s="163">
        <v>2524.5700000000002</v>
      </c>
      <c r="W38" s="163">
        <v>2534.21</v>
      </c>
      <c r="X38" s="163">
        <v>2543.85</v>
      </c>
      <c r="Y38" s="163">
        <v>2544.61</v>
      </c>
      <c r="Z38" s="163">
        <v>2545.36</v>
      </c>
      <c r="AA38" s="163">
        <v>2546.12</v>
      </c>
      <c r="AB38" s="163">
        <v>2546.88</v>
      </c>
      <c r="AC38" s="163">
        <v>2547.64</v>
      </c>
    </row>
    <row r="39" spans="1:29" x14ac:dyDescent="0.35">
      <c r="A39" s="147"/>
      <c r="B39" s="88" t="s">
        <v>73</v>
      </c>
      <c r="C39" s="163">
        <v>210.89</v>
      </c>
      <c r="D39" s="163">
        <v>185.08</v>
      </c>
      <c r="E39" s="163">
        <v>159.44</v>
      </c>
      <c r="F39" s="163">
        <v>135.26</v>
      </c>
      <c r="G39" s="163">
        <v>118.24</v>
      </c>
      <c r="H39" s="163">
        <v>101.22</v>
      </c>
      <c r="I39" s="163">
        <v>84.19</v>
      </c>
      <c r="J39" s="163">
        <v>73.95</v>
      </c>
      <c r="K39" s="163">
        <v>63.7</v>
      </c>
      <c r="L39" s="163">
        <v>53.45</v>
      </c>
      <c r="M39" s="163">
        <v>43.2</v>
      </c>
      <c r="N39" s="163">
        <v>32.950000000000003</v>
      </c>
      <c r="O39" s="163">
        <v>28.72</v>
      </c>
      <c r="P39" s="163">
        <v>24.49</v>
      </c>
      <c r="Q39" s="163">
        <v>20.260000000000002</v>
      </c>
      <c r="R39" s="163">
        <v>16.03</v>
      </c>
      <c r="S39" s="163">
        <v>11.8</v>
      </c>
      <c r="T39" s="163">
        <v>10.01</v>
      </c>
      <c r="U39" s="163">
        <v>8.2200000000000006</v>
      </c>
      <c r="V39" s="163">
        <v>6.43</v>
      </c>
      <c r="W39" s="163">
        <v>4.6399999999999997</v>
      </c>
      <c r="X39" s="163">
        <v>2.85</v>
      </c>
      <c r="Y39" s="163">
        <v>2.34</v>
      </c>
      <c r="Z39" s="163">
        <v>1.83</v>
      </c>
      <c r="AA39" s="163">
        <v>1.31</v>
      </c>
      <c r="AB39" s="163">
        <v>0.8</v>
      </c>
      <c r="AC39" s="163">
        <v>0.28999999999999998</v>
      </c>
    </row>
    <row r="40" spans="1:29" x14ac:dyDescent="0.35">
      <c r="A40" s="54"/>
      <c r="B40" s="85" t="s">
        <v>77</v>
      </c>
      <c r="C40" s="164">
        <v>166.52</v>
      </c>
      <c r="D40" s="164">
        <v>146.94</v>
      </c>
      <c r="E40" s="164">
        <v>128.85999999999999</v>
      </c>
      <c r="F40" s="164">
        <v>111.49</v>
      </c>
      <c r="G40" s="164">
        <v>98.210000000000008</v>
      </c>
      <c r="H40" s="164">
        <v>84.94</v>
      </c>
      <c r="I40" s="164">
        <v>71.650000000000006</v>
      </c>
      <c r="J40" s="164">
        <v>63.39</v>
      </c>
      <c r="K40" s="164">
        <v>55.15</v>
      </c>
      <c r="L40" s="164">
        <v>46.9</v>
      </c>
      <c r="M40" s="164">
        <v>38.65</v>
      </c>
      <c r="N40" s="164">
        <v>30.39</v>
      </c>
      <c r="O40" s="164">
        <v>26.87</v>
      </c>
      <c r="P40" s="164">
        <v>23.35</v>
      </c>
      <c r="Q40" s="164">
        <v>19.84</v>
      </c>
      <c r="R40" s="164">
        <v>16.32</v>
      </c>
      <c r="S40" s="164">
        <v>12.8</v>
      </c>
      <c r="T40" s="164">
        <v>11.239999999999998</v>
      </c>
      <c r="U40" s="164">
        <v>9.69</v>
      </c>
      <c r="V40" s="164">
        <v>8.120000000000001</v>
      </c>
      <c r="W40" s="164">
        <v>6.57</v>
      </c>
      <c r="X40" s="164">
        <v>5.0199999999999996</v>
      </c>
      <c r="Y40" s="164">
        <v>4.3499999999999996</v>
      </c>
      <c r="Z40" s="164">
        <v>3.66</v>
      </c>
      <c r="AA40" s="164">
        <v>3.0000000000000004</v>
      </c>
      <c r="AB40" s="164">
        <v>2.3199999999999998</v>
      </c>
      <c r="AC40" s="164">
        <v>1.6400000000000001</v>
      </c>
    </row>
    <row r="41" spans="1:29" x14ac:dyDescent="0.35">
      <c r="A41" s="147"/>
      <c r="B41" s="87" t="s">
        <v>60</v>
      </c>
      <c r="C41" s="164">
        <v>134.49</v>
      </c>
      <c r="D41" s="164">
        <v>118.91</v>
      </c>
      <c r="E41" s="164">
        <v>104.52</v>
      </c>
      <c r="F41" s="164">
        <v>90.66</v>
      </c>
      <c r="G41" s="164">
        <v>79.930000000000007</v>
      </c>
      <c r="H41" s="164">
        <v>69.2</v>
      </c>
      <c r="I41" s="164">
        <v>58.46</v>
      </c>
      <c r="J41" s="164">
        <v>51.76</v>
      </c>
      <c r="K41" s="164">
        <v>45.08</v>
      </c>
      <c r="L41" s="164">
        <v>38.39</v>
      </c>
      <c r="M41" s="164">
        <v>31.7</v>
      </c>
      <c r="N41" s="164">
        <v>25</v>
      </c>
      <c r="O41" s="164">
        <v>22.150000000000002</v>
      </c>
      <c r="P41" s="164">
        <v>19.3</v>
      </c>
      <c r="Q41" s="164">
        <v>16.440000000000001</v>
      </c>
      <c r="R41" s="164">
        <v>13.59</v>
      </c>
      <c r="S41" s="164">
        <v>10.74</v>
      </c>
      <c r="T41" s="164">
        <v>9.4699999999999989</v>
      </c>
      <c r="U41" s="164">
        <v>8.2199999999999989</v>
      </c>
      <c r="V41" s="164">
        <v>6.95</v>
      </c>
      <c r="W41" s="164">
        <v>5.69</v>
      </c>
      <c r="X41" s="164">
        <v>4.4399999999999995</v>
      </c>
      <c r="Y41" s="164">
        <v>3.88</v>
      </c>
      <c r="Z41" s="164">
        <v>3.31</v>
      </c>
      <c r="AA41" s="164">
        <v>2.7600000000000002</v>
      </c>
      <c r="AB41" s="164">
        <v>2.1999999999999997</v>
      </c>
      <c r="AC41" s="164">
        <v>1.6300000000000001</v>
      </c>
    </row>
    <row r="42" spans="1:29" x14ac:dyDescent="0.35">
      <c r="A42" s="147"/>
      <c r="B42" s="88" t="s">
        <v>72</v>
      </c>
      <c r="C42" s="163">
        <v>132.97</v>
      </c>
      <c r="D42" s="163">
        <v>117.55</v>
      </c>
      <c r="E42" s="163">
        <v>103.31</v>
      </c>
      <c r="F42" s="163">
        <v>89.61</v>
      </c>
      <c r="G42" s="163">
        <v>79</v>
      </c>
      <c r="H42" s="163">
        <v>68.39</v>
      </c>
      <c r="I42" s="163">
        <v>57.78</v>
      </c>
      <c r="J42" s="163">
        <v>51.16</v>
      </c>
      <c r="K42" s="163">
        <v>44.55</v>
      </c>
      <c r="L42" s="163">
        <v>37.94</v>
      </c>
      <c r="M42" s="163">
        <v>31.33</v>
      </c>
      <c r="N42" s="163">
        <v>24.71</v>
      </c>
      <c r="O42" s="163">
        <v>21.89</v>
      </c>
      <c r="P42" s="163">
        <v>19.07</v>
      </c>
      <c r="Q42" s="163">
        <v>16.25</v>
      </c>
      <c r="R42" s="163">
        <v>13.43</v>
      </c>
      <c r="S42" s="163">
        <v>10.61</v>
      </c>
      <c r="T42" s="163">
        <v>9.36</v>
      </c>
      <c r="U42" s="163">
        <v>8.1199999999999992</v>
      </c>
      <c r="V42" s="163">
        <v>6.87</v>
      </c>
      <c r="W42" s="163">
        <v>5.62</v>
      </c>
      <c r="X42" s="163">
        <v>4.38</v>
      </c>
      <c r="Y42" s="163">
        <v>3.83</v>
      </c>
      <c r="Z42" s="163">
        <v>3.27</v>
      </c>
      <c r="AA42" s="163">
        <v>2.72</v>
      </c>
      <c r="AB42" s="163">
        <v>2.17</v>
      </c>
      <c r="AC42" s="163">
        <v>1.61</v>
      </c>
    </row>
    <row r="43" spans="1:29" x14ac:dyDescent="0.35">
      <c r="A43" s="147"/>
      <c r="B43" s="88" t="s">
        <v>73</v>
      </c>
      <c r="C43" s="163">
        <v>1.52</v>
      </c>
      <c r="D43" s="163">
        <v>1.36</v>
      </c>
      <c r="E43" s="163">
        <v>1.21</v>
      </c>
      <c r="F43" s="163">
        <v>1.05</v>
      </c>
      <c r="G43" s="163">
        <v>0.93</v>
      </c>
      <c r="H43" s="163">
        <v>0.81</v>
      </c>
      <c r="I43" s="163">
        <v>0.68</v>
      </c>
      <c r="J43" s="163">
        <v>0.6</v>
      </c>
      <c r="K43" s="163">
        <v>0.53</v>
      </c>
      <c r="L43" s="163">
        <v>0.45</v>
      </c>
      <c r="M43" s="163">
        <v>0.37</v>
      </c>
      <c r="N43" s="163">
        <v>0.28999999999999998</v>
      </c>
      <c r="O43" s="163">
        <v>0.26</v>
      </c>
      <c r="P43" s="163">
        <v>0.23</v>
      </c>
      <c r="Q43" s="163">
        <v>0.19</v>
      </c>
      <c r="R43" s="163">
        <v>0.16</v>
      </c>
      <c r="S43" s="163">
        <v>0.13</v>
      </c>
      <c r="T43" s="163">
        <v>0.11</v>
      </c>
      <c r="U43" s="163">
        <v>0.1</v>
      </c>
      <c r="V43" s="163">
        <v>0.08</v>
      </c>
      <c r="W43" s="163">
        <v>7.0000000000000007E-2</v>
      </c>
      <c r="X43" s="163">
        <v>0.06</v>
      </c>
      <c r="Y43" s="163">
        <v>0.05</v>
      </c>
      <c r="Z43" s="163">
        <v>0.04</v>
      </c>
      <c r="AA43" s="163">
        <v>0.04</v>
      </c>
      <c r="AB43" s="163">
        <v>0.03</v>
      </c>
      <c r="AC43" s="163">
        <v>0.02</v>
      </c>
    </row>
    <row r="44" spans="1:29" x14ac:dyDescent="0.35">
      <c r="A44" s="147"/>
      <c r="B44" s="87" t="s">
        <v>61</v>
      </c>
      <c r="C44" s="164">
        <v>32.03</v>
      </c>
      <c r="D44" s="164">
        <v>28.029999999999998</v>
      </c>
      <c r="E44" s="164">
        <v>24.34</v>
      </c>
      <c r="F44" s="164">
        <v>20.830000000000002</v>
      </c>
      <c r="G44" s="164">
        <v>18.28</v>
      </c>
      <c r="H44" s="164">
        <v>15.739999999999998</v>
      </c>
      <c r="I44" s="164">
        <v>13.19</v>
      </c>
      <c r="J44" s="164">
        <v>11.63</v>
      </c>
      <c r="K44" s="164">
        <v>10.07</v>
      </c>
      <c r="L44" s="164">
        <v>8.51</v>
      </c>
      <c r="M44" s="164">
        <v>6.95</v>
      </c>
      <c r="N44" s="164">
        <v>5.3900000000000006</v>
      </c>
      <c r="O44" s="164">
        <v>4.72</v>
      </c>
      <c r="P44" s="164">
        <v>4.05</v>
      </c>
      <c r="Q44" s="164">
        <v>3.4</v>
      </c>
      <c r="R44" s="164">
        <v>2.73</v>
      </c>
      <c r="S44" s="164">
        <v>2.0599999999999996</v>
      </c>
      <c r="T44" s="164">
        <v>1.77</v>
      </c>
      <c r="U44" s="164">
        <v>1.47</v>
      </c>
      <c r="V44" s="164">
        <v>1.17</v>
      </c>
      <c r="W44" s="164">
        <v>0.88</v>
      </c>
      <c r="X44" s="164">
        <v>0.57999999999999996</v>
      </c>
      <c r="Y44" s="164">
        <v>0.47000000000000003</v>
      </c>
      <c r="Z44" s="164">
        <v>0.35000000000000003</v>
      </c>
      <c r="AA44" s="164">
        <v>0.24000000000000002</v>
      </c>
      <c r="AB44" s="164">
        <v>0.12</v>
      </c>
      <c r="AC44" s="164">
        <v>0.01</v>
      </c>
    </row>
    <row r="45" spans="1:29" x14ac:dyDescent="0.35">
      <c r="A45" s="147"/>
      <c r="B45" s="88" t="s">
        <v>72</v>
      </c>
      <c r="C45" s="163">
        <v>31.66</v>
      </c>
      <c r="D45" s="163">
        <v>27.7</v>
      </c>
      <c r="E45" s="163">
        <v>24.05</v>
      </c>
      <c r="F45" s="163">
        <v>20.57</v>
      </c>
      <c r="G45" s="163">
        <v>18.05</v>
      </c>
      <c r="H45" s="163">
        <v>15.54</v>
      </c>
      <c r="I45" s="163">
        <v>13.02</v>
      </c>
      <c r="J45" s="163">
        <v>11.48</v>
      </c>
      <c r="K45" s="163">
        <v>9.94</v>
      </c>
      <c r="L45" s="163">
        <v>8.4</v>
      </c>
      <c r="M45" s="163">
        <v>6.86</v>
      </c>
      <c r="N45" s="163">
        <v>5.32</v>
      </c>
      <c r="O45" s="163">
        <v>4.66</v>
      </c>
      <c r="P45" s="163">
        <v>4</v>
      </c>
      <c r="Q45" s="163">
        <v>3.35</v>
      </c>
      <c r="R45" s="163">
        <v>2.69</v>
      </c>
      <c r="S45" s="163">
        <v>2.0299999999999998</v>
      </c>
      <c r="T45" s="163">
        <v>1.74</v>
      </c>
      <c r="U45" s="163">
        <v>1.45</v>
      </c>
      <c r="V45" s="163">
        <v>1.1499999999999999</v>
      </c>
      <c r="W45" s="163">
        <v>0.86</v>
      </c>
      <c r="X45" s="163">
        <v>0.56999999999999995</v>
      </c>
      <c r="Y45" s="163">
        <v>0.46</v>
      </c>
      <c r="Z45" s="163">
        <v>0.34</v>
      </c>
      <c r="AA45" s="163">
        <v>0.23</v>
      </c>
      <c r="AB45" s="163">
        <v>0.11</v>
      </c>
      <c r="AC45" s="163">
        <v>0</v>
      </c>
    </row>
    <row r="46" spans="1:29" x14ac:dyDescent="0.35">
      <c r="A46" s="147"/>
      <c r="B46" s="88" t="s">
        <v>73</v>
      </c>
      <c r="C46" s="163">
        <v>0.37</v>
      </c>
      <c r="D46" s="163">
        <v>0.33</v>
      </c>
      <c r="E46" s="163">
        <v>0.28999999999999998</v>
      </c>
      <c r="F46" s="163">
        <v>0.26</v>
      </c>
      <c r="G46" s="163">
        <v>0.23</v>
      </c>
      <c r="H46" s="163">
        <v>0.2</v>
      </c>
      <c r="I46" s="163">
        <v>0.17</v>
      </c>
      <c r="J46" s="163">
        <v>0.15</v>
      </c>
      <c r="K46" s="163">
        <v>0.13</v>
      </c>
      <c r="L46" s="163">
        <v>0.11</v>
      </c>
      <c r="M46" s="163">
        <v>0.09</v>
      </c>
      <c r="N46" s="163">
        <v>7.0000000000000007E-2</v>
      </c>
      <c r="O46" s="163">
        <v>0.06</v>
      </c>
      <c r="P46" s="163">
        <v>0.05</v>
      </c>
      <c r="Q46" s="163">
        <v>0.05</v>
      </c>
      <c r="R46" s="163">
        <v>0.04</v>
      </c>
      <c r="S46" s="163">
        <v>0.03</v>
      </c>
      <c r="T46" s="163">
        <v>0.03</v>
      </c>
      <c r="U46" s="163">
        <v>0.02</v>
      </c>
      <c r="V46" s="163">
        <v>0.02</v>
      </c>
      <c r="W46" s="163">
        <v>0.02</v>
      </c>
      <c r="X46" s="163">
        <v>0.01</v>
      </c>
      <c r="Y46" s="163">
        <v>0.01</v>
      </c>
      <c r="Z46" s="163">
        <v>0.01</v>
      </c>
      <c r="AA46" s="163">
        <v>0.01</v>
      </c>
      <c r="AB46" s="163">
        <v>0.01</v>
      </c>
      <c r="AC46" s="163">
        <v>0.01</v>
      </c>
    </row>
    <row r="47" spans="1:29" x14ac:dyDescent="0.35">
      <c r="A47" s="54"/>
      <c r="B47" s="85" t="s">
        <v>78</v>
      </c>
      <c r="C47" s="164">
        <v>845.26</v>
      </c>
      <c r="D47" s="164">
        <v>759.73</v>
      </c>
      <c r="E47" s="164">
        <v>673.6099999999999</v>
      </c>
      <c r="F47" s="164">
        <v>588.81000000000006</v>
      </c>
      <c r="G47" s="164">
        <v>520.05000000000007</v>
      </c>
      <c r="H47" s="164">
        <v>451.28999999999996</v>
      </c>
      <c r="I47" s="164">
        <v>382.53</v>
      </c>
      <c r="J47" s="164">
        <v>339.57</v>
      </c>
      <c r="K47" s="164">
        <v>296.60000000000002</v>
      </c>
      <c r="L47" s="164">
        <v>253.64</v>
      </c>
      <c r="M47" s="164">
        <v>210.68</v>
      </c>
      <c r="N47" s="164">
        <v>167.72</v>
      </c>
      <c r="O47" s="164">
        <v>148.76</v>
      </c>
      <c r="P47" s="164">
        <v>129.79</v>
      </c>
      <c r="Q47" s="164">
        <v>110.82</v>
      </c>
      <c r="R47" s="164">
        <v>91.85</v>
      </c>
      <c r="S47" s="164">
        <v>72.88</v>
      </c>
      <c r="T47" s="164">
        <v>64.47</v>
      </c>
      <c r="U47" s="164">
        <v>56.05</v>
      </c>
      <c r="V47" s="164">
        <v>47.64</v>
      </c>
      <c r="W47" s="164">
        <v>39.22</v>
      </c>
      <c r="X47" s="164">
        <v>30.8</v>
      </c>
      <c r="Y47" s="164">
        <v>27.07</v>
      </c>
      <c r="Z47" s="164">
        <v>23.34</v>
      </c>
      <c r="AA47" s="164">
        <v>19.600000000000001</v>
      </c>
      <c r="AB47" s="164">
        <v>15.87</v>
      </c>
      <c r="AC47" s="164">
        <v>12.129999999999999</v>
      </c>
    </row>
    <row r="48" spans="1:29" x14ac:dyDescent="0.35">
      <c r="A48" s="147"/>
      <c r="B48" s="87" t="s">
        <v>60</v>
      </c>
      <c r="C48" s="164">
        <v>361.01</v>
      </c>
      <c r="D48" s="164">
        <v>324.41000000000003</v>
      </c>
      <c r="E48" s="164">
        <v>287.58999999999997</v>
      </c>
      <c r="F48" s="164">
        <v>251.52</v>
      </c>
      <c r="G48" s="164">
        <v>222.08</v>
      </c>
      <c r="H48" s="164">
        <v>192.65</v>
      </c>
      <c r="I48" s="164">
        <v>163.21</v>
      </c>
      <c r="J48" s="164">
        <v>144.88999999999999</v>
      </c>
      <c r="K48" s="164">
        <v>126.57</v>
      </c>
      <c r="L48" s="164">
        <v>108.25</v>
      </c>
      <c r="M48" s="164">
        <v>89.93</v>
      </c>
      <c r="N48" s="164">
        <v>71.61</v>
      </c>
      <c r="O48" s="164">
        <v>63.52</v>
      </c>
      <c r="P48" s="164">
        <v>55.43</v>
      </c>
      <c r="Q48" s="164">
        <v>47.34</v>
      </c>
      <c r="R48" s="164">
        <v>39.25</v>
      </c>
      <c r="S48" s="164">
        <v>31.16</v>
      </c>
      <c r="T48" s="164">
        <v>27.57</v>
      </c>
      <c r="U48" s="164">
        <v>23.98</v>
      </c>
      <c r="V48" s="164">
        <v>20.39</v>
      </c>
      <c r="W48" s="164">
        <v>16.8</v>
      </c>
      <c r="X48" s="164">
        <v>13.21</v>
      </c>
      <c r="Y48" s="164">
        <v>11.62</v>
      </c>
      <c r="Z48" s="164">
        <v>10.029999999999999</v>
      </c>
      <c r="AA48" s="164">
        <v>8.43</v>
      </c>
      <c r="AB48" s="164">
        <v>6.84</v>
      </c>
      <c r="AC48" s="164">
        <v>5.25</v>
      </c>
    </row>
    <row r="49" spans="1:29" x14ac:dyDescent="0.35">
      <c r="A49" s="147"/>
      <c r="B49" s="88" t="s">
        <v>72</v>
      </c>
      <c r="C49" s="163">
        <v>0</v>
      </c>
      <c r="D49" s="163">
        <v>0</v>
      </c>
      <c r="E49" s="163">
        <v>0</v>
      </c>
      <c r="F49" s="163">
        <v>0</v>
      </c>
      <c r="G49" s="163">
        <v>0</v>
      </c>
      <c r="H49" s="163">
        <v>0</v>
      </c>
      <c r="I49" s="163">
        <v>0</v>
      </c>
      <c r="J49" s="163">
        <v>0</v>
      </c>
      <c r="K49" s="163">
        <v>0</v>
      </c>
      <c r="L49" s="163">
        <v>0</v>
      </c>
      <c r="M49" s="163">
        <v>0</v>
      </c>
      <c r="N49" s="163">
        <v>0</v>
      </c>
      <c r="O49" s="163">
        <v>0</v>
      </c>
      <c r="P49" s="163">
        <v>0</v>
      </c>
      <c r="Q49" s="163">
        <v>0</v>
      </c>
      <c r="R49" s="163">
        <v>0</v>
      </c>
      <c r="S49" s="163">
        <v>0</v>
      </c>
      <c r="T49" s="163">
        <v>0</v>
      </c>
      <c r="U49" s="163">
        <v>0</v>
      </c>
      <c r="V49" s="163">
        <v>0</v>
      </c>
      <c r="W49" s="163">
        <v>0</v>
      </c>
      <c r="X49" s="163">
        <v>0</v>
      </c>
      <c r="Y49" s="163">
        <v>0</v>
      </c>
      <c r="Z49" s="163">
        <v>0</v>
      </c>
      <c r="AA49" s="163">
        <v>0</v>
      </c>
      <c r="AB49" s="163">
        <v>0</v>
      </c>
      <c r="AC49" s="163">
        <v>0</v>
      </c>
    </row>
    <row r="50" spans="1:29" x14ac:dyDescent="0.35">
      <c r="A50" s="147"/>
      <c r="B50" s="88" t="s">
        <v>73</v>
      </c>
      <c r="C50" s="163">
        <v>361.01</v>
      </c>
      <c r="D50" s="163">
        <v>324.41000000000003</v>
      </c>
      <c r="E50" s="163">
        <v>287.58999999999997</v>
      </c>
      <c r="F50" s="163">
        <v>251.52</v>
      </c>
      <c r="G50" s="163">
        <v>222.08</v>
      </c>
      <c r="H50" s="163">
        <v>192.65</v>
      </c>
      <c r="I50" s="163">
        <v>163.21</v>
      </c>
      <c r="J50" s="163">
        <v>144.88999999999999</v>
      </c>
      <c r="K50" s="163">
        <v>126.57</v>
      </c>
      <c r="L50" s="163">
        <v>108.25</v>
      </c>
      <c r="M50" s="163">
        <v>89.93</v>
      </c>
      <c r="N50" s="163">
        <v>71.61</v>
      </c>
      <c r="O50" s="163">
        <v>63.52</v>
      </c>
      <c r="P50" s="163">
        <v>55.43</v>
      </c>
      <c r="Q50" s="163">
        <v>47.34</v>
      </c>
      <c r="R50" s="163">
        <v>39.25</v>
      </c>
      <c r="S50" s="163">
        <v>31.16</v>
      </c>
      <c r="T50" s="163">
        <v>27.57</v>
      </c>
      <c r="U50" s="163">
        <v>23.98</v>
      </c>
      <c r="V50" s="163">
        <v>20.39</v>
      </c>
      <c r="W50" s="163">
        <v>16.8</v>
      </c>
      <c r="X50" s="163">
        <v>13.21</v>
      </c>
      <c r="Y50" s="163">
        <v>11.62</v>
      </c>
      <c r="Z50" s="163">
        <v>10.029999999999999</v>
      </c>
      <c r="AA50" s="163">
        <v>8.43</v>
      </c>
      <c r="AB50" s="163">
        <v>6.84</v>
      </c>
      <c r="AC50" s="163">
        <v>5.25</v>
      </c>
    </row>
    <row r="51" spans="1:29" x14ac:dyDescent="0.35">
      <c r="A51" s="147"/>
      <c r="B51" s="87" t="s">
        <v>61</v>
      </c>
      <c r="C51" s="164">
        <v>484.25</v>
      </c>
      <c r="D51" s="164">
        <v>435.32</v>
      </c>
      <c r="E51" s="164">
        <v>386.02</v>
      </c>
      <c r="F51" s="164">
        <v>337.29</v>
      </c>
      <c r="G51" s="164">
        <v>297.97000000000003</v>
      </c>
      <c r="H51" s="164">
        <v>258.64</v>
      </c>
      <c r="I51" s="164">
        <v>219.32</v>
      </c>
      <c r="J51" s="164">
        <v>194.68</v>
      </c>
      <c r="K51" s="164">
        <v>170.03</v>
      </c>
      <c r="L51" s="164">
        <v>145.38999999999999</v>
      </c>
      <c r="M51" s="164">
        <v>120.75</v>
      </c>
      <c r="N51" s="164">
        <v>96.11</v>
      </c>
      <c r="O51" s="164">
        <v>85.24</v>
      </c>
      <c r="P51" s="164">
        <v>74.36</v>
      </c>
      <c r="Q51" s="164">
        <v>63.48</v>
      </c>
      <c r="R51" s="164">
        <v>52.6</v>
      </c>
      <c r="S51" s="164">
        <v>41.72</v>
      </c>
      <c r="T51" s="164">
        <v>36.9</v>
      </c>
      <c r="U51" s="164">
        <v>32.07</v>
      </c>
      <c r="V51" s="164">
        <v>27.25</v>
      </c>
      <c r="W51" s="164">
        <v>22.42</v>
      </c>
      <c r="X51" s="164">
        <v>17.59</v>
      </c>
      <c r="Y51" s="164">
        <v>15.45</v>
      </c>
      <c r="Z51" s="164">
        <v>13.31</v>
      </c>
      <c r="AA51" s="164">
        <v>11.17</v>
      </c>
      <c r="AB51" s="164">
        <v>9.0299999999999994</v>
      </c>
      <c r="AC51" s="164">
        <v>6.88</v>
      </c>
    </row>
    <row r="52" spans="1:29" x14ac:dyDescent="0.35">
      <c r="A52" s="147"/>
      <c r="B52" s="88" t="s">
        <v>72</v>
      </c>
      <c r="C52" s="163">
        <v>0</v>
      </c>
      <c r="D52" s="163">
        <v>0</v>
      </c>
      <c r="E52" s="163">
        <v>0</v>
      </c>
      <c r="F52" s="163">
        <v>0</v>
      </c>
      <c r="G52" s="163">
        <v>0</v>
      </c>
      <c r="H52" s="163">
        <v>0</v>
      </c>
      <c r="I52" s="163">
        <v>0</v>
      </c>
      <c r="J52" s="163">
        <v>0</v>
      </c>
      <c r="K52" s="163">
        <v>0</v>
      </c>
      <c r="L52" s="163">
        <v>0</v>
      </c>
      <c r="M52" s="163">
        <v>0</v>
      </c>
      <c r="N52" s="163">
        <v>0</v>
      </c>
      <c r="O52" s="163">
        <v>0</v>
      </c>
      <c r="P52" s="163">
        <v>0</v>
      </c>
      <c r="Q52" s="163">
        <v>0</v>
      </c>
      <c r="R52" s="163">
        <v>0</v>
      </c>
      <c r="S52" s="163">
        <v>0</v>
      </c>
      <c r="T52" s="163">
        <v>0</v>
      </c>
      <c r="U52" s="163">
        <v>0</v>
      </c>
      <c r="V52" s="163">
        <v>0</v>
      </c>
      <c r="W52" s="163">
        <v>0</v>
      </c>
      <c r="X52" s="163">
        <v>0</v>
      </c>
      <c r="Y52" s="163">
        <v>0</v>
      </c>
      <c r="Z52" s="163">
        <v>0</v>
      </c>
      <c r="AA52" s="163">
        <v>0</v>
      </c>
      <c r="AB52" s="163">
        <v>0</v>
      </c>
      <c r="AC52" s="163">
        <v>0</v>
      </c>
    </row>
    <row r="53" spans="1:29" x14ac:dyDescent="0.35">
      <c r="A53" s="147"/>
      <c r="B53" s="88" t="s">
        <v>73</v>
      </c>
      <c r="C53" s="163">
        <v>484.25</v>
      </c>
      <c r="D53" s="163">
        <v>435.32</v>
      </c>
      <c r="E53" s="163">
        <v>386.02</v>
      </c>
      <c r="F53" s="163">
        <v>337.29</v>
      </c>
      <c r="G53" s="163">
        <v>297.97000000000003</v>
      </c>
      <c r="H53" s="163">
        <v>258.64</v>
      </c>
      <c r="I53" s="163">
        <v>219.32</v>
      </c>
      <c r="J53" s="163">
        <v>194.68</v>
      </c>
      <c r="K53" s="163">
        <v>170.03</v>
      </c>
      <c r="L53" s="163">
        <v>145.38999999999999</v>
      </c>
      <c r="M53" s="163">
        <v>120.75</v>
      </c>
      <c r="N53" s="163">
        <v>96.11</v>
      </c>
      <c r="O53" s="163">
        <v>85.24</v>
      </c>
      <c r="P53" s="163">
        <v>74.36</v>
      </c>
      <c r="Q53" s="163">
        <v>63.48</v>
      </c>
      <c r="R53" s="163">
        <v>52.6</v>
      </c>
      <c r="S53" s="163">
        <v>41.72</v>
      </c>
      <c r="T53" s="163">
        <v>36.9</v>
      </c>
      <c r="U53" s="163">
        <v>32.07</v>
      </c>
      <c r="V53" s="163">
        <v>27.25</v>
      </c>
      <c r="W53" s="163">
        <v>22.42</v>
      </c>
      <c r="X53" s="163">
        <v>17.59</v>
      </c>
      <c r="Y53" s="163">
        <v>15.45</v>
      </c>
      <c r="Z53" s="163">
        <v>13.31</v>
      </c>
      <c r="AA53" s="163">
        <v>11.17</v>
      </c>
      <c r="AB53" s="163">
        <v>9.0299999999999994</v>
      </c>
      <c r="AC53" s="163">
        <v>6.88</v>
      </c>
    </row>
    <row r="54" spans="1:29" x14ac:dyDescent="0.35">
      <c r="A54" s="54"/>
      <c r="B54" s="85" t="s">
        <v>79</v>
      </c>
      <c r="C54" s="164">
        <v>1054.1199999999999</v>
      </c>
      <c r="D54" s="164">
        <v>942.34</v>
      </c>
      <c r="E54" s="164">
        <v>830.41</v>
      </c>
      <c r="F54" s="164">
        <v>722.18000000000006</v>
      </c>
      <c r="G54" s="164">
        <v>652.27</v>
      </c>
      <c r="H54" s="164">
        <v>582.37</v>
      </c>
      <c r="I54" s="164">
        <v>512.46</v>
      </c>
      <c r="J54" s="164">
        <v>457.28999999999996</v>
      </c>
      <c r="K54" s="164">
        <v>402.13</v>
      </c>
      <c r="L54" s="164">
        <v>346.97</v>
      </c>
      <c r="M54" s="164">
        <v>291.79999999999995</v>
      </c>
      <c r="N54" s="164">
        <v>236.63</v>
      </c>
      <c r="O54" s="164">
        <v>211.39999999999998</v>
      </c>
      <c r="P54" s="164">
        <v>186.14999999999998</v>
      </c>
      <c r="Q54" s="164">
        <v>160.9</v>
      </c>
      <c r="R54" s="164">
        <v>135.67000000000002</v>
      </c>
      <c r="S54" s="164">
        <v>110.41</v>
      </c>
      <c r="T54" s="164">
        <v>98.580000000000013</v>
      </c>
      <c r="U54" s="164">
        <v>86.759999999999991</v>
      </c>
      <c r="V54" s="164">
        <v>74.94</v>
      </c>
      <c r="W54" s="164">
        <v>63.11</v>
      </c>
      <c r="X54" s="164">
        <v>51.290000000000006</v>
      </c>
      <c r="Y54" s="164">
        <v>45.71</v>
      </c>
      <c r="Z54" s="164">
        <v>40.119999999999997</v>
      </c>
      <c r="AA54" s="164">
        <v>34.53</v>
      </c>
      <c r="AB54" s="164">
        <v>28.950000000000003</v>
      </c>
      <c r="AC54" s="164">
        <v>23.38</v>
      </c>
    </row>
    <row r="55" spans="1:29" x14ac:dyDescent="0.35">
      <c r="A55" s="147"/>
      <c r="B55" s="87" t="s">
        <v>60</v>
      </c>
      <c r="C55" s="164">
        <v>526.34</v>
      </c>
      <c r="D55" s="164">
        <v>471.12</v>
      </c>
      <c r="E55" s="164">
        <v>415.68</v>
      </c>
      <c r="F55" s="164">
        <v>362.39000000000004</v>
      </c>
      <c r="G55" s="164">
        <v>331.11</v>
      </c>
      <c r="H55" s="164">
        <v>299.83</v>
      </c>
      <c r="I55" s="164">
        <v>268.55</v>
      </c>
      <c r="J55" s="164">
        <v>239.71</v>
      </c>
      <c r="K55" s="164">
        <v>210.88</v>
      </c>
      <c r="L55" s="164">
        <v>182.04</v>
      </c>
      <c r="M55" s="164">
        <v>153.19999999999999</v>
      </c>
      <c r="N55" s="164">
        <v>124.36</v>
      </c>
      <c r="O55" s="164">
        <v>111.14999999999999</v>
      </c>
      <c r="P55" s="164">
        <v>97.94</v>
      </c>
      <c r="Q55" s="164">
        <v>84.72</v>
      </c>
      <c r="R55" s="164">
        <v>71.52</v>
      </c>
      <c r="S55" s="164">
        <v>58.300000000000004</v>
      </c>
      <c r="T55" s="164">
        <v>52.09</v>
      </c>
      <c r="U55" s="164">
        <v>45.89</v>
      </c>
      <c r="V55" s="164">
        <v>39.68</v>
      </c>
      <c r="W55" s="164">
        <v>33.47</v>
      </c>
      <c r="X55" s="164">
        <v>27.270000000000003</v>
      </c>
      <c r="Y55" s="164">
        <v>24.35</v>
      </c>
      <c r="Z55" s="164">
        <v>21.43</v>
      </c>
      <c r="AA55" s="164">
        <v>18.509999999999998</v>
      </c>
      <c r="AB55" s="164">
        <v>15.59</v>
      </c>
      <c r="AC55" s="164">
        <v>12.68</v>
      </c>
    </row>
    <row r="56" spans="1:29" x14ac:dyDescent="0.35">
      <c r="A56" s="147"/>
      <c r="B56" s="88" t="s">
        <v>72</v>
      </c>
      <c r="C56" s="163">
        <v>70.599999999999994</v>
      </c>
      <c r="D56" s="163">
        <v>66.5</v>
      </c>
      <c r="E56" s="163">
        <v>61.93</v>
      </c>
      <c r="F56" s="163">
        <v>57.23</v>
      </c>
      <c r="G56" s="163">
        <v>53.01</v>
      </c>
      <c r="H56" s="163">
        <v>48.79</v>
      </c>
      <c r="I56" s="163">
        <v>44.57</v>
      </c>
      <c r="J56" s="163">
        <v>40.93</v>
      </c>
      <c r="K56" s="163">
        <v>37.29</v>
      </c>
      <c r="L56" s="163">
        <v>33.65</v>
      </c>
      <c r="M56" s="163">
        <v>30.01</v>
      </c>
      <c r="N56" s="163">
        <v>26.37</v>
      </c>
      <c r="O56" s="163">
        <v>24.24</v>
      </c>
      <c r="P56" s="163">
        <v>22.12</v>
      </c>
      <c r="Q56" s="163">
        <v>19.989999999999998</v>
      </c>
      <c r="R56" s="163">
        <v>17.87</v>
      </c>
      <c r="S56" s="163">
        <v>15.74</v>
      </c>
      <c r="T56" s="163">
        <v>14.45</v>
      </c>
      <c r="U56" s="163">
        <v>13.17</v>
      </c>
      <c r="V56" s="163">
        <v>11.88</v>
      </c>
      <c r="W56" s="163">
        <v>10.59</v>
      </c>
      <c r="X56" s="163">
        <v>9.31</v>
      </c>
      <c r="Y56" s="163">
        <v>8.5299999999999994</v>
      </c>
      <c r="Z56" s="163">
        <v>7.75</v>
      </c>
      <c r="AA56" s="163">
        <v>6.97</v>
      </c>
      <c r="AB56" s="163">
        <v>6.19</v>
      </c>
      <c r="AC56" s="163">
        <v>5.42</v>
      </c>
    </row>
    <row r="57" spans="1:29" x14ac:dyDescent="0.35">
      <c r="A57" s="147"/>
      <c r="B57" s="88" t="s">
        <v>73</v>
      </c>
      <c r="C57" s="163">
        <v>455.74</v>
      </c>
      <c r="D57" s="163">
        <v>404.62</v>
      </c>
      <c r="E57" s="163">
        <v>353.75</v>
      </c>
      <c r="F57" s="163">
        <v>305.16000000000003</v>
      </c>
      <c r="G57" s="163">
        <v>278.10000000000002</v>
      </c>
      <c r="H57" s="163">
        <v>251.04</v>
      </c>
      <c r="I57" s="163">
        <v>223.98</v>
      </c>
      <c r="J57" s="163">
        <v>198.78</v>
      </c>
      <c r="K57" s="163">
        <v>173.59</v>
      </c>
      <c r="L57" s="163">
        <v>148.38999999999999</v>
      </c>
      <c r="M57" s="163">
        <v>123.19</v>
      </c>
      <c r="N57" s="163">
        <v>97.99</v>
      </c>
      <c r="O57" s="163">
        <v>86.91</v>
      </c>
      <c r="P57" s="163">
        <v>75.819999999999993</v>
      </c>
      <c r="Q57" s="163">
        <v>64.73</v>
      </c>
      <c r="R57" s="163">
        <v>53.65</v>
      </c>
      <c r="S57" s="163">
        <v>42.56</v>
      </c>
      <c r="T57" s="163">
        <v>37.64</v>
      </c>
      <c r="U57" s="163">
        <v>32.72</v>
      </c>
      <c r="V57" s="163">
        <v>27.8</v>
      </c>
      <c r="W57" s="163">
        <v>22.88</v>
      </c>
      <c r="X57" s="163">
        <v>17.96</v>
      </c>
      <c r="Y57" s="163">
        <v>15.82</v>
      </c>
      <c r="Z57" s="163">
        <v>13.68</v>
      </c>
      <c r="AA57" s="163">
        <v>11.54</v>
      </c>
      <c r="AB57" s="163">
        <v>9.4</v>
      </c>
      <c r="AC57" s="163">
        <v>7.26</v>
      </c>
    </row>
    <row r="58" spans="1:29" x14ac:dyDescent="0.35">
      <c r="A58" s="147"/>
      <c r="B58" s="87" t="s">
        <v>61</v>
      </c>
      <c r="C58" s="164">
        <v>527.78</v>
      </c>
      <c r="D58" s="164">
        <v>471.22</v>
      </c>
      <c r="E58" s="164">
        <v>414.72999999999996</v>
      </c>
      <c r="F58" s="164">
        <v>359.79</v>
      </c>
      <c r="G58" s="164">
        <v>321.16000000000003</v>
      </c>
      <c r="H58" s="164">
        <v>282.54000000000002</v>
      </c>
      <c r="I58" s="164">
        <v>243.91</v>
      </c>
      <c r="J58" s="164">
        <v>217.57999999999998</v>
      </c>
      <c r="K58" s="164">
        <v>191.25</v>
      </c>
      <c r="L58" s="164">
        <v>164.93</v>
      </c>
      <c r="M58" s="164">
        <v>138.6</v>
      </c>
      <c r="N58" s="164">
        <v>112.27</v>
      </c>
      <c r="O58" s="164">
        <v>100.25</v>
      </c>
      <c r="P58" s="164">
        <v>88.21</v>
      </c>
      <c r="Q58" s="164">
        <v>76.180000000000007</v>
      </c>
      <c r="R58" s="164">
        <v>64.150000000000006</v>
      </c>
      <c r="S58" s="164">
        <v>52.11</v>
      </c>
      <c r="T58" s="164">
        <v>46.49</v>
      </c>
      <c r="U58" s="164">
        <v>40.869999999999997</v>
      </c>
      <c r="V58" s="164">
        <v>35.26</v>
      </c>
      <c r="W58" s="164">
        <v>29.64</v>
      </c>
      <c r="X58" s="164">
        <v>24.02</v>
      </c>
      <c r="Y58" s="164">
        <v>21.36</v>
      </c>
      <c r="Z58" s="164">
        <v>18.689999999999998</v>
      </c>
      <c r="AA58" s="164">
        <v>16.02</v>
      </c>
      <c r="AB58" s="164">
        <v>13.360000000000001</v>
      </c>
      <c r="AC58" s="164">
        <v>10.7</v>
      </c>
    </row>
    <row r="59" spans="1:29" x14ac:dyDescent="0.35">
      <c r="A59" s="147"/>
      <c r="B59" s="88" t="s">
        <v>72</v>
      </c>
      <c r="C59" s="163">
        <v>57.77</v>
      </c>
      <c r="D59" s="163">
        <v>54.24</v>
      </c>
      <c r="E59" s="163">
        <v>50.45</v>
      </c>
      <c r="F59" s="163">
        <v>46.57</v>
      </c>
      <c r="G59" s="163">
        <v>43.12</v>
      </c>
      <c r="H59" s="163">
        <v>39.68</v>
      </c>
      <c r="I59" s="163">
        <v>36.229999999999997</v>
      </c>
      <c r="J59" s="163">
        <v>33.26</v>
      </c>
      <c r="K59" s="163">
        <v>30.29</v>
      </c>
      <c r="L59" s="163">
        <v>27.32</v>
      </c>
      <c r="M59" s="163">
        <v>24.35</v>
      </c>
      <c r="N59" s="163">
        <v>21.38</v>
      </c>
      <c r="O59" s="163">
        <v>19.649999999999999</v>
      </c>
      <c r="P59" s="163">
        <v>17.91</v>
      </c>
      <c r="Q59" s="163">
        <v>16.18</v>
      </c>
      <c r="R59" s="163">
        <v>14.44</v>
      </c>
      <c r="S59" s="163">
        <v>12.7</v>
      </c>
      <c r="T59" s="163">
        <v>11.65</v>
      </c>
      <c r="U59" s="163">
        <v>10.6</v>
      </c>
      <c r="V59" s="163">
        <v>9.56</v>
      </c>
      <c r="W59" s="163">
        <v>8.51</v>
      </c>
      <c r="X59" s="163">
        <v>7.46</v>
      </c>
      <c r="Y59" s="163">
        <v>6.82</v>
      </c>
      <c r="Z59" s="163">
        <v>6.18</v>
      </c>
      <c r="AA59" s="163">
        <v>5.54</v>
      </c>
      <c r="AB59" s="163">
        <v>4.9000000000000004</v>
      </c>
      <c r="AC59" s="163">
        <v>4.2699999999999996</v>
      </c>
    </row>
    <row r="60" spans="1:29" x14ac:dyDescent="0.35">
      <c r="A60" s="147"/>
      <c r="B60" s="88" t="s">
        <v>73</v>
      </c>
      <c r="C60" s="163">
        <v>470.01</v>
      </c>
      <c r="D60" s="163">
        <v>416.98</v>
      </c>
      <c r="E60" s="163">
        <v>364.28</v>
      </c>
      <c r="F60" s="163">
        <v>313.22000000000003</v>
      </c>
      <c r="G60" s="163">
        <v>278.04000000000002</v>
      </c>
      <c r="H60" s="163">
        <v>242.86</v>
      </c>
      <c r="I60" s="163">
        <v>207.68</v>
      </c>
      <c r="J60" s="163">
        <v>184.32</v>
      </c>
      <c r="K60" s="163">
        <v>160.96</v>
      </c>
      <c r="L60" s="163">
        <v>137.61000000000001</v>
      </c>
      <c r="M60" s="163">
        <v>114.25</v>
      </c>
      <c r="N60" s="163">
        <v>90.89</v>
      </c>
      <c r="O60" s="163">
        <v>80.599999999999994</v>
      </c>
      <c r="P60" s="163">
        <v>70.3</v>
      </c>
      <c r="Q60" s="163">
        <v>60</v>
      </c>
      <c r="R60" s="163">
        <v>49.71</v>
      </c>
      <c r="S60" s="163">
        <v>39.409999999999997</v>
      </c>
      <c r="T60" s="163">
        <v>34.840000000000003</v>
      </c>
      <c r="U60" s="163">
        <v>30.27</v>
      </c>
      <c r="V60" s="163">
        <v>25.7</v>
      </c>
      <c r="W60" s="163">
        <v>21.13</v>
      </c>
      <c r="X60" s="163">
        <v>16.559999999999999</v>
      </c>
      <c r="Y60" s="163">
        <v>14.54</v>
      </c>
      <c r="Z60" s="163">
        <v>12.51</v>
      </c>
      <c r="AA60" s="163">
        <v>10.48</v>
      </c>
      <c r="AB60" s="163">
        <v>8.4600000000000009</v>
      </c>
      <c r="AC60" s="163">
        <v>6.43</v>
      </c>
    </row>
    <row r="61" spans="1:29" x14ac:dyDescent="0.35">
      <c r="A61" s="54"/>
      <c r="B61" s="84" t="s">
        <v>14</v>
      </c>
      <c r="C61" s="157">
        <v>5454.58</v>
      </c>
      <c r="D61" s="157">
        <v>4759.41</v>
      </c>
      <c r="E61" s="157">
        <v>4012.9400000000005</v>
      </c>
      <c r="F61" s="157">
        <v>3365.66</v>
      </c>
      <c r="G61" s="157">
        <v>2918.7</v>
      </c>
      <c r="H61" s="157">
        <v>2471.7399999999998</v>
      </c>
      <c r="I61" s="157">
        <v>2024.78</v>
      </c>
      <c r="J61" s="157">
        <v>1785.75</v>
      </c>
      <c r="K61" s="157">
        <v>1546.74</v>
      </c>
      <c r="L61" s="157">
        <v>1307.72</v>
      </c>
      <c r="M61" s="157">
        <v>1068.7</v>
      </c>
      <c r="N61" s="157">
        <v>829.67000000000007</v>
      </c>
      <c r="O61" s="157">
        <v>726.18000000000006</v>
      </c>
      <c r="P61" s="157">
        <v>622.67999999999995</v>
      </c>
      <c r="Q61" s="157">
        <v>519.19000000000005</v>
      </c>
      <c r="R61" s="157">
        <v>415.69</v>
      </c>
      <c r="S61" s="157">
        <v>312.19</v>
      </c>
      <c r="T61" s="157">
        <v>272.41000000000003</v>
      </c>
      <c r="U61" s="157">
        <v>232.63</v>
      </c>
      <c r="V61" s="157">
        <v>192.85000000000002</v>
      </c>
      <c r="W61" s="157">
        <v>153.06</v>
      </c>
      <c r="X61" s="157">
        <v>113.28</v>
      </c>
      <c r="Y61" s="157">
        <v>96.929999999999993</v>
      </c>
      <c r="Z61" s="157">
        <v>80.569999999999993</v>
      </c>
      <c r="AA61" s="157">
        <v>64.22999999999999</v>
      </c>
      <c r="AB61" s="157">
        <v>47.870000000000005</v>
      </c>
      <c r="AC61" s="157">
        <v>31.509999999999998</v>
      </c>
    </row>
    <row r="62" spans="1:29" x14ac:dyDescent="0.35">
      <c r="A62" s="147"/>
      <c r="B62" s="85" t="s">
        <v>60</v>
      </c>
      <c r="C62" s="163">
        <v>1858.22</v>
      </c>
      <c r="D62" s="163">
        <v>1599.19</v>
      </c>
      <c r="E62" s="163">
        <v>1337.43</v>
      </c>
      <c r="F62" s="163">
        <v>1117.48</v>
      </c>
      <c r="G62" s="163">
        <v>968.8</v>
      </c>
      <c r="H62" s="163">
        <v>820.12</v>
      </c>
      <c r="I62" s="163">
        <v>671.44</v>
      </c>
      <c r="J62" s="163">
        <v>591.16999999999996</v>
      </c>
      <c r="K62" s="163">
        <v>510.91</v>
      </c>
      <c r="L62" s="163">
        <v>430.64</v>
      </c>
      <c r="M62" s="163">
        <v>350.37</v>
      </c>
      <c r="N62" s="163">
        <v>270.10000000000002</v>
      </c>
      <c r="O62" s="163">
        <v>235.51</v>
      </c>
      <c r="P62" s="163">
        <v>200.92</v>
      </c>
      <c r="Q62" s="163">
        <v>166.34</v>
      </c>
      <c r="R62" s="163">
        <v>131.75</v>
      </c>
      <c r="S62" s="163">
        <v>97.16</v>
      </c>
      <c r="T62" s="163">
        <v>84.54</v>
      </c>
      <c r="U62" s="163">
        <v>71.92</v>
      </c>
      <c r="V62" s="163">
        <v>59.3</v>
      </c>
      <c r="W62" s="163">
        <v>46.68</v>
      </c>
      <c r="X62" s="163">
        <v>34.06</v>
      </c>
      <c r="Y62" s="163">
        <v>29.02</v>
      </c>
      <c r="Z62" s="163">
        <v>23.97</v>
      </c>
      <c r="AA62" s="163">
        <v>18.93</v>
      </c>
      <c r="AB62" s="163">
        <v>13.88</v>
      </c>
      <c r="AC62" s="163">
        <v>8.83</v>
      </c>
    </row>
    <row r="63" spans="1:29" x14ac:dyDescent="0.35">
      <c r="A63" s="147"/>
      <c r="B63" s="85" t="s">
        <v>61</v>
      </c>
      <c r="C63" s="163">
        <v>3596.36</v>
      </c>
      <c r="D63" s="163">
        <v>3160.22</v>
      </c>
      <c r="E63" s="163">
        <v>2675.51</v>
      </c>
      <c r="F63" s="163">
        <v>2248.1799999999998</v>
      </c>
      <c r="G63" s="163">
        <v>1949.9</v>
      </c>
      <c r="H63" s="163">
        <v>1651.62</v>
      </c>
      <c r="I63" s="163">
        <v>1353.34</v>
      </c>
      <c r="J63" s="163">
        <v>1194.58</v>
      </c>
      <c r="K63" s="163">
        <v>1035.83</v>
      </c>
      <c r="L63" s="163">
        <v>877.08</v>
      </c>
      <c r="M63" s="163">
        <v>718.33</v>
      </c>
      <c r="N63" s="163">
        <v>559.57000000000005</v>
      </c>
      <c r="O63" s="163">
        <v>490.67</v>
      </c>
      <c r="P63" s="163">
        <v>421.76</v>
      </c>
      <c r="Q63" s="163">
        <v>352.85</v>
      </c>
      <c r="R63" s="163">
        <v>283.94</v>
      </c>
      <c r="S63" s="163">
        <v>215.03</v>
      </c>
      <c r="T63" s="163">
        <v>187.87</v>
      </c>
      <c r="U63" s="163">
        <v>160.71</v>
      </c>
      <c r="V63" s="163">
        <v>133.55000000000001</v>
      </c>
      <c r="W63" s="163">
        <v>106.38</v>
      </c>
      <c r="X63" s="163">
        <v>79.22</v>
      </c>
      <c r="Y63" s="163">
        <v>67.91</v>
      </c>
      <c r="Z63" s="163">
        <v>56.6</v>
      </c>
      <c r="AA63" s="163">
        <v>45.3</v>
      </c>
      <c r="AB63" s="163">
        <v>33.99</v>
      </c>
      <c r="AC63" s="163">
        <v>22.68</v>
      </c>
    </row>
    <row r="64" spans="1:29" x14ac:dyDescent="0.35">
      <c r="A64" s="54"/>
      <c r="B64" s="84" t="s">
        <v>80</v>
      </c>
      <c r="C64" s="157">
        <v>127.98</v>
      </c>
      <c r="D64" s="157">
        <v>114.03</v>
      </c>
      <c r="E64" s="157">
        <v>110.44000000000001</v>
      </c>
      <c r="F64" s="157">
        <v>109.46000000000001</v>
      </c>
      <c r="G64" s="157">
        <v>110.55000000000001</v>
      </c>
      <c r="H64" s="157">
        <v>116.07000000000001</v>
      </c>
      <c r="I64" s="157">
        <v>122.62</v>
      </c>
      <c r="J64" s="157">
        <v>128.05000000000001</v>
      </c>
      <c r="K64" s="157">
        <v>132.01</v>
      </c>
      <c r="L64" s="157">
        <v>134.63999999999999</v>
      </c>
      <c r="M64" s="157">
        <v>135.98999999999998</v>
      </c>
      <c r="N64" s="157">
        <v>130.44</v>
      </c>
      <c r="O64" s="157">
        <v>119.57000000000001</v>
      </c>
      <c r="P64" s="157">
        <v>109.63000000000001</v>
      </c>
      <c r="Q64" s="157">
        <v>100.81</v>
      </c>
      <c r="R64" s="157">
        <v>93.26</v>
      </c>
      <c r="S64" s="157">
        <v>84.06</v>
      </c>
      <c r="T64" s="157">
        <v>73.690000000000012</v>
      </c>
      <c r="U64" s="157">
        <v>65.09</v>
      </c>
      <c r="V64" s="157">
        <v>57.97</v>
      </c>
      <c r="W64" s="157">
        <v>52.26</v>
      </c>
      <c r="X64" s="157">
        <v>47.839999999999996</v>
      </c>
      <c r="Y64" s="157">
        <v>44.519999999999996</v>
      </c>
      <c r="Z64" s="157">
        <v>42.14</v>
      </c>
      <c r="AA64" s="157">
        <v>40.43</v>
      </c>
      <c r="AB64" s="157">
        <v>39.28</v>
      </c>
      <c r="AC64" s="157">
        <v>38.54</v>
      </c>
    </row>
    <row r="65" spans="1:58" x14ac:dyDescent="0.35">
      <c r="A65" s="147"/>
      <c r="B65" s="85" t="s">
        <v>81</v>
      </c>
      <c r="C65" s="163">
        <v>127.22</v>
      </c>
      <c r="D65" s="163">
        <v>113.27</v>
      </c>
      <c r="E65" s="163">
        <v>109.68</v>
      </c>
      <c r="F65" s="163">
        <v>108.7</v>
      </c>
      <c r="G65" s="163">
        <v>109.79</v>
      </c>
      <c r="H65" s="163">
        <v>115.31</v>
      </c>
      <c r="I65" s="163">
        <v>121.86</v>
      </c>
      <c r="J65" s="163">
        <v>127.29</v>
      </c>
      <c r="K65" s="163">
        <v>131.25</v>
      </c>
      <c r="L65" s="163">
        <v>133.88</v>
      </c>
      <c r="M65" s="163">
        <v>135.22999999999999</v>
      </c>
      <c r="N65" s="163">
        <v>129.68</v>
      </c>
      <c r="O65" s="163">
        <v>118.81</v>
      </c>
      <c r="P65" s="163">
        <v>108.87</v>
      </c>
      <c r="Q65" s="163">
        <v>100.05</v>
      </c>
      <c r="R65" s="163">
        <v>92.5</v>
      </c>
      <c r="S65" s="163">
        <v>83.3</v>
      </c>
      <c r="T65" s="163">
        <v>72.930000000000007</v>
      </c>
      <c r="U65" s="163">
        <v>64.33</v>
      </c>
      <c r="V65" s="163">
        <v>57.21</v>
      </c>
      <c r="W65" s="163">
        <v>51.5</v>
      </c>
      <c r="X65" s="163">
        <v>47.08</v>
      </c>
      <c r="Y65" s="163">
        <v>43.76</v>
      </c>
      <c r="Z65" s="163">
        <v>41.38</v>
      </c>
      <c r="AA65" s="163">
        <v>39.67</v>
      </c>
      <c r="AB65" s="163">
        <v>38.520000000000003</v>
      </c>
      <c r="AC65" s="163">
        <v>37.78</v>
      </c>
    </row>
    <row r="66" spans="1:58" x14ac:dyDescent="0.35">
      <c r="A66" s="147"/>
      <c r="B66" s="85" t="s">
        <v>82</v>
      </c>
      <c r="C66" s="163">
        <v>0.76</v>
      </c>
      <c r="D66" s="163">
        <v>0.76</v>
      </c>
      <c r="E66" s="163">
        <v>0.76</v>
      </c>
      <c r="F66" s="163">
        <v>0.76</v>
      </c>
      <c r="G66" s="163">
        <v>0.76</v>
      </c>
      <c r="H66" s="163">
        <v>0.76</v>
      </c>
      <c r="I66" s="163">
        <v>0.76</v>
      </c>
      <c r="J66" s="163">
        <v>0.76</v>
      </c>
      <c r="K66" s="163">
        <v>0.76</v>
      </c>
      <c r="L66" s="163">
        <v>0.76</v>
      </c>
      <c r="M66" s="163">
        <v>0.76</v>
      </c>
      <c r="N66" s="163">
        <v>0.76</v>
      </c>
      <c r="O66" s="163">
        <v>0.76</v>
      </c>
      <c r="P66" s="163">
        <v>0.76</v>
      </c>
      <c r="Q66" s="163">
        <v>0.76</v>
      </c>
      <c r="R66" s="163">
        <v>0.76</v>
      </c>
      <c r="S66" s="163">
        <v>0.76</v>
      </c>
      <c r="T66" s="163">
        <v>0.76</v>
      </c>
      <c r="U66" s="163">
        <v>0.76</v>
      </c>
      <c r="V66" s="163">
        <v>0.76</v>
      </c>
      <c r="W66" s="163">
        <v>0.76</v>
      </c>
      <c r="X66" s="163">
        <v>0.76</v>
      </c>
      <c r="Y66" s="163">
        <v>0.76</v>
      </c>
      <c r="Z66" s="163">
        <v>0.76</v>
      </c>
      <c r="AA66" s="163">
        <v>0.76</v>
      </c>
      <c r="AB66" s="163">
        <v>0.76</v>
      </c>
      <c r="AC66" s="163">
        <v>0.76</v>
      </c>
    </row>
    <row r="67" spans="1:58" x14ac:dyDescent="0.35">
      <c r="A67" s="147"/>
      <c r="B67" s="18" t="s">
        <v>411</v>
      </c>
      <c r="C67" s="163">
        <v>0</v>
      </c>
      <c r="D67" s="163">
        <v>0</v>
      </c>
      <c r="E67" s="163">
        <v>0</v>
      </c>
      <c r="F67" s="163">
        <v>0</v>
      </c>
      <c r="G67" s="163">
        <v>0</v>
      </c>
      <c r="H67" s="163">
        <v>0</v>
      </c>
      <c r="I67" s="163">
        <v>481.87</v>
      </c>
      <c r="J67" s="163">
        <v>518.87</v>
      </c>
      <c r="K67" s="163">
        <v>555.86</v>
      </c>
      <c r="L67" s="163">
        <v>592.86</v>
      </c>
      <c r="M67" s="163">
        <v>629.86</v>
      </c>
      <c r="N67" s="163">
        <v>666.86</v>
      </c>
      <c r="O67" s="163">
        <v>703.86</v>
      </c>
      <c r="P67" s="163">
        <v>740.86</v>
      </c>
      <c r="Q67" s="163">
        <v>777.86</v>
      </c>
      <c r="R67" s="163">
        <v>814.86</v>
      </c>
      <c r="S67" s="163">
        <v>851.86</v>
      </c>
      <c r="T67" s="163">
        <v>888.85</v>
      </c>
      <c r="U67" s="163">
        <v>925.85</v>
      </c>
      <c r="V67" s="163">
        <v>962.85</v>
      </c>
      <c r="W67" s="163">
        <v>999.85</v>
      </c>
      <c r="X67" s="163">
        <v>1036.8499999999999</v>
      </c>
      <c r="Y67" s="163">
        <v>1073.8499999999999</v>
      </c>
      <c r="Z67" s="163">
        <v>1110.8499999999999</v>
      </c>
      <c r="AA67" s="163">
        <v>1147.8499999999999</v>
      </c>
      <c r="AB67" s="163">
        <v>1184.8499999999999</v>
      </c>
      <c r="AC67" s="163">
        <v>1221.8399999999999</v>
      </c>
    </row>
    <row r="68" spans="1:58" x14ac:dyDescent="0.35">
      <c r="B68" s="18" t="s">
        <v>15</v>
      </c>
      <c r="C68" s="165">
        <v>113.65</v>
      </c>
      <c r="D68" s="165">
        <v>105.87</v>
      </c>
      <c r="E68" s="165">
        <v>97.78</v>
      </c>
      <c r="F68" s="165">
        <v>90.9</v>
      </c>
      <c r="G68" s="165">
        <v>86.33</v>
      </c>
      <c r="H68" s="165">
        <v>81.77</v>
      </c>
      <c r="I68" s="165">
        <v>77.2</v>
      </c>
      <c r="J68" s="165">
        <v>74.790000000000006</v>
      </c>
      <c r="K68" s="165">
        <v>72.37</v>
      </c>
      <c r="L68" s="165">
        <v>69.959999999999994</v>
      </c>
      <c r="M68" s="165">
        <v>67.540000000000006</v>
      </c>
      <c r="N68" s="165">
        <v>65.13</v>
      </c>
      <c r="O68" s="165">
        <v>64.09</v>
      </c>
      <c r="P68" s="165">
        <v>63.04</v>
      </c>
      <c r="Q68" s="165">
        <v>62</v>
      </c>
      <c r="R68" s="165">
        <v>60.96</v>
      </c>
      <c r="S68" s="165">
        <v>59.92</v>
      </c>
      <c r="T68" s="165">
        <v>59.52</v>
      </c>
      <c r="U68" s="165">
        <v>59.12</v>
      </c>
      <c r="V68" s="165">
        <v>58.73</v>
      </c>
      <c r="W68" s="165">
        <v>58.33</v>
      </c>
      <c r="X68" s="165">
        <v>57.93</v>
      </c>
      <c r="Y68" s="165">
        <v>57.78</v>
      </c>
      <c r="Z68" s="165">
        <v>57.63</v>
      </c>
      <c r="AA68" s="165">
        <v>57.48</v>
      </c>
      <c r="AB68" s="165">
        <v>57.33</v>
      </c>
      <c r="AC68" s="165">
        <v>57.18</v>
      </c>
    </row>
    <row r="69" spans="1:58" x14ac:dyDescent="0.35">
      <c r="B69" s="18" t="s">
        <v>83</v>
      </c>
      <c r="C69" s="157">
        <v>19703.189999999999</v>
      </c>
      <c r="D69" s="157">
        <v>18749.789999999997</v>
      </c>
      <c r="E69" s="157">
        <v>16213.650000000003</v>
      </c>
      <c r="F69" s="157">
        <v>14350.499999999998</v>
      </c>
      <c r="G69" s="157">
        <v>13246.56</v>
      </c>
      <c r="H69" s="157">
        <v>12311.78</v>
      </c>
      <c r="I69" s="157">
        <v>11845.470000000003</v>
      </c>
      <c r="J69" s="157">
        <v>11163.93</v>
      </c>
      <c r="K69" s="157">
        <v>10965.000000000002</v>
      </c>
      <c r="L69" s="157">
        <v>10730.48</v>
      </c>
      <c r="M69" s="157">
        <v>10671.500000000002</v>
      </c>
      <c r="N69" s="157">
        <v>10415.5</v>
      </c>
      <c r="O69" s="157">
        <v>9933.3700000000008</v>
      </c>
      <c r="P69" s="157">
        <v>9759.34</v>
      </c>
      <c r="Q69" s="157">
        <v>9716.9</v>
      </c>
      <c r="R69" s="157">
        <v>9589.5499999999993</v>
      </c>
      <c r="S69" s="157">
        <v>9436.1400000000012</v>
      </c>
      <c r="T69" s="157">
        <v>9495.880000000001</v>
      </c>
      <c r="U69" s="157">
        <v>9596.07</v>
      </c>
      <c r="V69" s="157">
        <v>9716.5399999999991</v>
      </c>
      <c r="W69" s="157">
        <v>9825.14</v>
      </c>
      <c r="X69" s="157">
        <v>9873.1500000000015</v>
      </c>
      <c r="Y69" s="157">
        <v>9809.7800000000025</v>
      </c>
      <c r="Z69" s="157">
        <v>9762.7499999999982</v>
      </c>
      <c r="AA69" s="157">
        <v>9724.2000000000007</v>
      </c>
      <c r="AB69" s="157">
        <v>9668.4900000000016</v>
      </c>
      <c r="AC69" s="157">
        <v>9536.9200000000019</v>
      </c>
    </row>
    <row r="70" spans="1:58" x14ac:dyDescent="0.35">
      <c r="B70" s="18"/>
      <c r="C70" s="75"/>
      <c r="D70" s="75"/>
      <c r="E70" s="75"/>
      <c r="F70" s="75"/>
      <c r="G70" s="75"/>
      <c r="H70" s="75"/>
      <c r="I70" s="75"/>
      <c r="J70" s="75"/>
      <c r="K70" s="75"/>
      <c r="L70" s="75"/>
      <c r="M70" s="75"/>
      <c r="N70" s="75"/>
      <c r="O70" s="75"/>
      <c r="P70" s="75"/>
      <c r="Q70" s="75"/>
      <c r="R70" s="75"/>
      <c r="S70" s="75"/>
      <c r="T70" s="75"/>
    </row>
    <row r="71" spans="1:58" s="167" customFormat="1" x14ac:dyDescent="0.35">
      <c r="A71" s="166"/>
      <c r="B71" s="83" t="s">
        <v>137</v>
      </c>
      <c r="C71" s="83">
        <v>2024</v>
      </c>
      <c r="D71" s="83">
        <v>2025</v>
      </c>
      <c r="E71" s="83">
        <v>2026</v>
      </c>
      <c r="F71" s="83">
        <v>2027</v>
      </c>
      <c r="G71" s="83">
        <v>2028</v>
      </c>
      <c r="H71" s="83">
        <v>2029</v>
      </c>
      <c r="I71" s="83">
        <v>2030</v>
      </c>
      <c r="J71" s="83">
        <v>2031</v>
      </c>
      <c r="K71" s="83">
        <v>2032</v>
      </c>
      <c r="L71" s="83">
        <v>2033</v>
      </c>
      <c r="M71" s="83">
        <v>2034</v>
      </c>
      <c r="N71" s="83">
        <v>2035</v>
      </c>
      <c r="O71" s="83">
        <v>2036</v>
      </c>
      <c r="P71" s="83">
        <v>2037</v>
      </c>
      <c r="Q71" s="83">
        <v>2038</v>
      </c>
      <c r="R71" s="83">
        <v>2039</v>
      </c>
      <c r="S71" s="83">
        <v>2040</v>
      </c>
      <c r="T71" s="83">
        <v>2041</v>
      </c>
      <c r="U71" s="83">
        <v>2042</v>
      </c>
      <c r="V71" s="83">
        <v>2043</v>
      </c>
      <c r="W71" s="83">
        <v>2044</v>
      </c>
      <c r="X71" s="83">
        <v>2045</v>
      </c>
      <c r="Y71" s="83">
        <v>2046</v>
      </c>
      <c r="Z71" s="83">
        <v>2047</v>
      </c>
      <c r="AA71" s="83">
        <v>2048</v>
      </c>
      <c r="AB71" s="83">
        <v>2049</v>
      </c>
      <c r="AC71" s="83">
        <v>2050</v>
      </c>
    </row>
    <row r="72" spans="1:58" s="169" customFormat="1" x14ac:dyDescent="0.35">
      <c r="A72" s="338"/>
      <c r="B72" s="169" t="s">
        <v>138</v>
      </c>
      <c r="C72" s="343">
        <v>6332.4919999999984</v>
      </c>
      <c r="D72" s="343">
        <v>5911.9579999999987</v>
      </c>
      <c r="E72" s="343">
        <v>5492.5729999999967</v>
      </c>
      <c r="F72" s="343">
        <v>5073.1880000000019</v>
      </c>
      <c r="G72" s="343">
        <v>4653.8029999999999</v>
      </c>
      <c r="H72" s="343">
        <v>4233.2690000000002</v>
      </c>
      <c r="I72" s="343">
        <v>3813.8839999999982</v>
      </c>
      <c r="J72" s="343">
        <v>3394.4989999999962</v>
      </c>
      <c r="K72" s="343">
        <v>2975.1140000000014</v>
      </c>
      <c r="L72" s="343">
        <v>2554.5800000000017</v>
      </c>
      <c r="M72" s="343">
        <v>2135.1949999999997</v>
      </c>
      <c r="N72" s="343">
        <v>1715.8099999999977</v>
      </c>
      <c r="O72" s="343">
        <v>1296.4249999999956</v>
      </c>
      <c r="P72" s="343">
        <v>875.89099999999598</v>
      </c>
      <c r="Q72" s="343">
        <v>456.50600000000122</v>
      </c>
      <c r="R72" s="343">
        <v>37.120999999999185</v>
      </c>
      <c r="S72" s="343">
        <v>0</v>
      </c>
      <c r="T72" s="343">
        <v>0</v>
      </c>
      <c r="U72" s="343">
        <v>0</v>
      </c>
      <c r="V72" s="343">
        <v>0</v>
      </c>
      <c r="W72" s="343">
        <v>0</v>
      </c>
      <c r="X72" s="343">
        <v>0</v>
      </c>
      <c r="Y72" s="343">
        <v>0</v>
      </c>
      <c r="Z72" s="343">
        <v>0</v>
      </c>
      <c r="AA72" s="343">
        <v>0</v>
      </c>
      <c r="AB72" s="343">
        <v>0</v>
      </c>
      <c r="AC72" s="343">
        <v>0</v>
      </c>
      <c r="AE72" s="323"/>
      <c r="AF72" s="323"/>
      <c r="AG72" s="323"/>
      <c r="AH72" s="323"/>
      <c r="AI72" s="323"/>
      <c r="AJ72" s="323"/>
      <c r="AK72" s="323"/>
      <c r="AL72" s="323"/>
      <c r="AM72" s="323"/>
      <c r="AN72" s="323"/>
      <c r="AO72" s="323"/>
      <c r="AP72" s="323"/>
      <c r="AQ72" s="323"/>
      <c r="AR72" s="323"/>
      <c r="AS72" s="323"/>
      <c r="AT72" s="323"/>
      <c r="AU72" s="323"/>
      <c r="AV72" s="323"/>
      <c r="AW72" s="323"/>
      <c r="AX72" s="323"/>
      <c r="AY72" s="323"/>
      <c r="AZ72" s="323"/>
      <c r="BA72" s="323"/>
      <c r="BB72" s="323"/>
      <c r="BC72" s="323"/>
      <c r="BD72" s="323"/>
      <c r="BE72" s="323"/>
      <c r="BF72" s="323"/>
    </row>
    <row r="73" spans="1:58" s="169" customFormat="1" x14ac:dyDescent="0.35">
      <c r="A73" s="188"/>
      <c r="B73" s="169" t="s">
        <v>139</v>
      </c>
      <c r="C73" s="174">
        <v>2881.6074944825104</v>
      </c>
      <c r="D73" s="174">
        <v>7797.3664863593876</v>
      </c>
      <c r="E73" s="174">
        <v>7059.8548932572266</v>
      </c>
      <c r="F73" s="174">
        <v>5988.3239090966745</v>
      </c>
      <c r="G73" s="174">
        <v>7333.2366659712679</v>
      </c>
      <c r="H73" s="174">
        <v>6578.1042042486552</v>
      </c>
      <c r="I73" s="174">
        <v>6772.0236072957741</v>
      </c>
      <c r="J73" s="174">
        <v>6803.5929988962562</v>
      </c>
      <c r="K73" s="174">
        <v>6134.0953996686876</v>
      </c>
      <c r="L73" s="174">
        <v>5379.2368628891891</v>
      </c>
      <c r="M73" s="174">
        <v>4441.8621497335953</v>
      </c>
      <c r="N73" s="174">
        <v>3915.2194301287564</v>
      </c>
      <c r="O73" s="174">
        <v>3312.6210796300311</v>
      </c>
      <c r="P73" s="174">
        <v>3002.183280897907</v>
      </c>
      <c r="Q73" s="174">
        <v>2717.8082656961251</v>
      </c>
      <c r="R73" s="174">
        <v>2467.2775089964452</v>
      </c>
      <c r="S73" s="174">
        <v>2249.780944123504</v>
      </c>
      <c r="T73" s="174">
        <v>2367.30853436912</v>
      </c>
      <c r="U73" s="174">
        <v>2086.9162612399796</v>
      </c>
      <c r="V73" s="174">
        <v>1085.3700396272425</v>
      </c>
      <c r="W73" s="174">
        <v>1095.0459460829197</v>
      </c>
      <c r="X73" s="174">
        <v>1058.6426285180796</v>
      </c>
      <c r="Y73" s="174">
        <v>880.45986361756559</v>
      </c>
      <c r="Z73" s="174">
        <v>124.86823190018185</v>
      </c>
      <c r="AA73" s="174">
        <v>6.8291352295409737</v>
      </c>
      <c r="AB73" s="174">
        <v>6.491548561043917</v>
      </c>
      <c r="AC73" s="174">
        <v>6.1867879183914773</v>
      </c>
      <c r="AE73" s="323"/>
      <c r="AF73" s="323"/>
      <c r="AG73" s="323"/>
      <c r="AH73" s="323"/>
      <c r="AI73" s="323"/>
      <c r="AJ73" s="323"/>
      <c r="AK73" s="323"/>
      <c r="AL73" s="323"/>
      <c r="AM73" s="323"/>
      <c r="AN73" s="323"/>
      <c r="AO73" s="323"/>
      <c r="AP73" s="323"/>
      <c r="AQ73" s="323"/>
      <c r="AR73" s="323"/>
      <c r="AS73" s="323"/>
      <c r="AT73" s="323"/>
      <c r="AU73" s="323"/>
      <c r="AV73" s="323"/>
      <c r="AW73" s="323"/>
      <c r="AX73" s="323"/>
      <c r="AY73" s="323"/>
      <c r="AZ73" s="323"/>
      <c r="BA73" s="323"/>
      <c r="BB73" s="323"/>
      <c r="BC73" s="323"/>
      <c r="BD73" s="323"/>
      <c r="BE73" s="323"/>
      <c r="BF73" s="323"/>
    </row>
    <row r="74" spans="1:58" s="169" customFormat="1" x14ac:dyDescent="0.35">
      <c r="A74" s="338"/>
      <c r="B74" s="169" t="s">
        <v>140</v>
      </c>
      <c r="C74" s="343">
        <v>12173.91304347826</v>
      </c>
      <c r="D74" s="343">
        <v>12173.91304347826</v>
      </c>
      <c r="E74" s="343">
        <v>12173.91304347826</v>
      </c>
      <c r="F74" s="343">
        <v>12173.91304347826</v>
      </c>
      <c r="G74" s="343">
        <v>12173.91304347826</v>
      </c>
      <c r="H74" s="343">
        <v>9130.434782608696</v>
      </c>
      <c r="I74" s="343">
        <v>0</v>
      </c>
      <c r="J74" s="343">
        <v>0</v>
      </c>
      <c r="K74" s="343">
        <v>0</v>
      </c>
      <c r="L74" s="343">
        <v>0</v>
      </c>
      <c r="M74" s="343">
        <v>0</v>
      </c>
      <c r="N74" s="343">
        <v>0</v>
      </c>
      <c r="O74" s="343">
        <v>0</v>
      </c>
      <c r="P74" s="343">
        <v>0</v>
      </c>
      <c r="Q74" s="343">
        <v>0</v>
      </c>
      <c r="R74" s="343">
        <v>0</v>
      </c>
      <c r="S74" s="343">
        <v>0</v>
      </c>
      <c r="T74" s="343">
        <v>0</v>
      </c>
      <c r="U74" s="343">
        <v>0</v>
      </c>
      <c r="V74" s="343">
        <v>0</v>
      </c>
      <c r="W74" s="343">
        <v>0</v>
      </c>
      <c r="X74" s="343">
        <v>0</v>
      </c>
      <c r="Y74" s="343">
        <v>0</v>
      </c>
      <c r="Z74" s="343">
        <v>0</v>
      </c>
      <c r="AA74" s="343">
        <v>0</v>
      </c>
      <c r="AB74" s="343">
        <v>0</v>
      </c>
      <c r="AC74" s="343">
        <v>0</v>
      </c>
      <c r="AE74" s="323"/>
      <c r="AF74" s="323"/>
      <c r="AG74" s="323"/>
      <c r="AH74" s="323"/>
      <c r="AI74" s="323"/>
      <c r="AJ74" s="323"/>
      <c r="AK74" s="323"/>
      <c r="AL74" s="323"/>
      <c r="AM74" s="323"/>
      <c r="AN74" s="323"/>
      <c r="AO74" s="323"/>
      <c r="AP74" s="323"/>
      <c r="AQ74" s="323"/>
      <c r="AR74" s="323"/>
      <c r="AS74" s="323"/>
      <c r="AT74" s="323"/>
      <c r="AU74" s="323"/>
      <c r="AV74" s="323"/>
      <c r="AW74" s="323"/>
      <c r="AX74" s="323"/>
      <c r="AY74" s="323"/>
      <c r="AZ74" s="323"/>
      <c r="BA74" s="323"/>
      <c r="BB74" s="323"/>
      <c r="BC74" s="323"/>
      <c r="BD74" s="323"/>
      <c r="BE74" s="323"/>
      <c r="BF74" s="323"/>
    </row>
    <row r="75" spans="1:58" s="169" customFormat="1" x14ac:dyDescent="0.35">
      <c r="A75" s="338"/>
      <c r="B75" s="169" t="s">
        <v>141</v>
      </c>
      <c r="C75" s="343">
        <v>75406.086956521744</v>
      </c>
      <c r="D75" s="343">
        <v>75406.086956521758</v>
      </c>
      <c r="E75" s="343">
        <v>75406.086956521758</v>
      </c>
      <c r="F75" s="343">
        <v>75406.086956521758</v>
      </c>
      <c r="G75" s="343">
        <v>75406.086956521758</v>
      </c>
      <c r="H75" s="343">
        <v>78449.565217391326</v>
      </c>
      <c r="I75" s="343">
        <v>87580</v>
      </c>
      <c r="J75" s="343">
        <v>87580.000000000015</v>
      </c>
      <c r="K75" s="343">
        <v>87464.000000000015</v>
      </c>
      <c r="L75" s="343">
        <v>87348.000000000015</v>
      </c>
      <c r="M75" s="343">
        <v>87232.000000000015</v>
      </c>
      <c r="N75" s="343">
        <v>87116.000000000015</v>
      </c>
      <c r="O75" s="343">
        <v>87000</v>
      </c>
      <c r="P75" s="343">
        <v>86976.8</v>
      </c>
      <c r="Q75" s="343">
        <v>86953.599999999991</v>
      </c>
      <c r="R75" s="343">
        <v>86930.400000000009</v>
      </c>
      <c r="S75" s="343">
        <v>86907.200000000012</v>
      </c>
      <c r="T75" s="343">
        <v>86883.999999999985</v>
      </c>
      <c r="U75" s="343">
        <v>86860.800000000003</v>
      </c>
      <c r="V75" s="343">
        <v>86837.6</v>
      </c>
      <c r="W75" s="343">
        <v>86814.399999999994</v>
      </c>
      <c r="X75" s="343">
        <v>86791.2</v>
      </c>
      <c r="Y75" s="343">
        <v>86768</v>
      </c>
      <c r="Z75" s="343">
        <v>86744.8</v>
      </c>
      <c r="AA75" s="343">
        <v>86721.600000000006</v>
      </c>
      <c r="AB75" s="343">
        <v>86698.4</v>
      </c>
      <c r="AC75" s="343">
        <v>86675.199999999997</v>
      </c>
      <c r="AE75" s="323"/>
      <c r="AF75" s="323"/>
      <c r="AG75" s="323"/>
      <c r="AH75" s="323"/>
      <c r="AI75" s="323"/>
      <c r="AJ75" s="323"/>
      <c r="AK75" s="323"/>
      <c r="AL75" s="323"/>
      <c r="AM75" s="323"/>
      <c r="AN75" s="323"/>
      <c r="AO75" s="323"/>
      <c r="AP75" s="323"/>
      <c r="AQ75" s="323"/>
      <c r="AR75" s="323"/>
      <c r="AS75" s="323"/>
      <c r="AT75" s="323"/>
      <c r="AU75" s="323"/>
      <c r="AV75" s="323"/>
      <c r="AW75" s="323"/>
      <c r="AX75" s="323"/>
      <c r="AY75" s="323"/>
      <c r="AZ75" s="323"/>
      <c r="BA75" s="323"/>
      <c r="BB75" s="323"/>
      <c r="BC75" s="323"/>
      <c r="BD75" s="323"/>
      <c r="BE75" s="323"/>
      <c r="BF75" s="323"/>
    </row>
    <row r="76" spans="1:58" s="169" customFormat="1" x14ac:dyDescent="0.35">
      <c r="A76" s="168"/>
      <c r="B76" s="172" t="s">
        <v>34</v>
      </c>
      <c r="C76" s="173">
        <v>96794.099494482507</v>
      </c>
      <c r="D76" s="173">
        <v>101289.3244863594</v>
      </c>
      <c r="E76" s="173">
        <v>100132.42789325723</v>
      </c>
      <c r="F76" s="173">
        <v>98641.511909096691</v>
      </c>
      <c r="G76" s="173">
        <v>99567.039665971286</v>
      </c>
      <c r="H76" s="173">
        <v>98391.373204248681</v>
      </c>
      <c r="I76" s="173">
        <v>98165.907607295769</v>
      </c>
      <c r="J76" s="173">
        <v>97778.091998896271</v>
      </c>
      <c r="K76" s="173">
        <v>96573.209399668704</v>
      </c>
      <c r="L76" s="173">
        <v>95281.816862889202</v>
      </c>
      <c r="M76" s="173">
        <v>93809.057149733606</v>
      </c>
      <c r="N76" s="173">
        <v>92747.029430128765</v>
      </c>
      <c r="O76" s="173">
        <v>91609.046079630032</v>
      </c>
      <c r="P76" s="173">
        <v>90854.8742808979</v>
      </c>
      <c r="Q76" s="173">
        <v>90127.914265696119</v>
      </c>
      <c r="R76" s="173">
        <v>89434.79850899645</v>
      </c>
      <c r="S76" s="173">
        <v>89156.980944123512</v>
      </c>
      <c r="T76" s="173">
        <v>89251.308534369105</v>
      </c>
      <c r="U76" s="173">
        <v>88947.716261239984</v>
      </c>
      <c r="V76" s="173">
        <v>87922.970039627253</v>
      </c>
      <c r="W76" s="173">
        <v>87909.445946082909</v>
      </c>
      <c r="X76" s="173">
        <v>87849.842628518076</v>
      </c>
      <c r="Y76" s="173">
        <v>87648.459863617565</v>
      </c>
      <c r="Z76" s="173">
        <v>86869.668231900185</v>
      </c>
      <c r="AA76" s="173">
        <v>86728.42913522954</v>
      </c>
      <c r="AB76" s="173">
        <v>86704.891548561034</v>
      </c>
      <c r="AC76" s="173">
        <v>86681.386787918382</v>
      </c>
      <c r="AE76" s="323"/>
      <c r="AF76" s="323"/>
      <c r="AG76" s="323"/>
      <c r="AH76" s="323"/>
      <c r="AI76" s="323"/>
      <c r="AJ76" s="323"/>
      <c r="AK76" s="323"/>
      <c r="AL76" s="323"/>
      <c r="AM76" s="323"/>
      <c r="AN76" s="323"/>
      <c r="AO76" s="323"/>
      <c r="AP76" s="323"/>
      <c r="AQ76" s="323"/>
      <c r="AR76" s="323"/>
      <c r="AS76" s="323"/>
      <c r="AT76" s="323"/>
      <c r="AU76" s="323"/>
      <c r="AV76" s="323"/>
      <c r="AW76" s="323"/>
      <c r="AX76" s="323"/>
      <c r="AY76" s="323"/>
      <c r="AZ76" s="323"/>
      <c r="BA76" s="323"/>
      <c r="BB76" s="323"/>
      <c r="BC76" s="323"/>
      <c r="BD76" s="323"/>
      <c r="BE76" s="323"/>
      <c r="BF76" s="323"/>
    </row>
    <row r="78" spans="1:58" s="169" customFormat="1" ht="16.5" x14ac:dyDescent="0.35">
      <c r="A78" s="168"/>
      <c r="B78" s="83" t="s">
        <v>142</v>
      </c>
      <c r="C78" s="83">
        <v>2024</v>
      </c>
      <c r="D78" s="83">
        <v>2025</v>
      </c>
      <c r="E78" s="83">
        <v>2026</v>
      </c>
      <c r="F78" s="83">
        <v>2027</v>
      </c>
      <c r="G78" s="83">
        <v>2028</v>
      </c>
      <c r="H78" s="83">
        <v>2029</v>
      </c>
      <c r="I78" s="83">
        <v>2030</v>
      </c>
      <c r="J78" s="83">
        <v>2031</v>
      </c>
      <c r="K78" s="83">
        <v>2032</v>
      </c>
      <c r="L78" s="83">
        <v>2033</v>
      </c>
      <c r="M78" s="83">
        <v>2034</v>
      </c>
      <c r="N78" s="83">
        <v>2035</v>
      </c>
      <c r="O78" s="83">
        <v>2036</v>
      </c>
      <c r="P78" s="83">
        <v>2037</v>
      </c>
      <c r="Q78" s="83">
        <v>2038</v>
      </c>
      <c r="R78" s="83">
        <v>2039</v>
      </c>
      <c r="S78" s="83">
        <v>2040</v>
      </c>
      <c r="T78" s="83">
        <v>2041</v>
      </c>
      <c r="U78" s="83">
        <v>2042</v>
      </c>
      <c r="V78" s="83">
        <v>2043</v>
      </c>
      <c r="W78" s="83">
        <v>2044</v>
      </c>
      <c r="X78" s="83">
        <v>2045</v>
      </c>
      <c r="Y78" s="83">
        <v>2046</v>
      </c>
      <c r="Z78" s="83">
        <v>2047</v>
      </c>
      <c r="AA78" s="83">
        <v>2048</v>
      </c>
      <c r="AB78" s="83">
        <v>2049</v>
      </c>
      <c r="AC78" s="83">
        <v>2050</v>
      </c>
    </row>
    <row r="79" spans="1:58" s="169" customFormat="1" x14ac:dyDescent="0.35">
      <c r="A79" s="168"/>
      <c r="B79" s="175" t="s">
        <v>143</v>
      </c>
      <c r="C79" s="179">
        <v>113615.682</v>
      </c>
      <c r="D79" s="179">
        <v>112241.74800000001</v>
      </c>
      <c r="E79" s="179">
        <v>109286.22300000001</v>
      </c>
      <c r="F79" s="179">
        <v>107003.68800000001</v>
      </c>
      <c r="G79" s="179">
        <v>105480.36300000001</v>
      </c>
      <c r="H79" s="179">
        <v>104125.04900000003</v>
      </c>
      <c r="I79" s="179">
        <v>103239.35400000001</v>
      </c>
      <c r="J79" s="179">
        <v>102138.429</v>
      </c>
      <c r="K79" s="179">
        <v>101404.11400000002</v>
      </c>
      <c r="L79" s="179">
        <v>100633.06000000001</v>
      </c>
      <c r="M79" s="179">
        <v>100038.69500000002</v>
      </c>
      <c r="N79" s="179">
        <v>99247.310000000012</v>
      </c>
      <c r="O79" s="179">
        <v>98229.794999999998</v>
      </c>
      <c r="P79" s="179">
        <v>97612.031000000003</v>
      </c>
      <c r="Q79" s="179">
        <v>97127.005999999994</v>
      </c>
      <c r="R79" s="179">
        <v>96557.071000000011</v>
      </c>
      <c r="S79" s="179">
        <v>96343.340000000011</v>
      </c>
      <c r="T79" s="179">
        <v>96379.87999999999</v>
      </c>
      <c r="U79" s="179">
        <v>96456.87</v>
      </c>
      <c r="V79" s="179">
        <v>96554.14</v>
      </c>
      <c r="W79" s="179">
        <v>96639.54</v>
      </c>
      <c r="X79" s="179">
        <v>96664.35</v>
      </c>
      <c r="Y79" s="179">
        <v>96577.78</v>
      </c>
      <c r="Z79" s="179">
        <v>96507.55</v>
      </c>
      <c r="AA79" s="179">
        <v>96445.8</v>
      </c>
      <c r="AB79" s="179">
        <v>96366.89</v>
      </c>
      <c r="AC79" s="179">
        <v>96212.12</v>
      </c>
    </row>
    <row r="80" spans="1:58" s="169" customFormat="1" x14ac:dyDescent="0.35">
      <c r="A80" s="168"/>
      <c r="B80" s="172" t="s">
        <v>144</v>
      </c>
      <c r="C80" s="179">
        <v>38209.595043478257</v>
      </c>
      <c r="D80" s="179">
        <v>36835.661043478256</v>
      </c>
      <c r="E80" s="179">
        <v>33880.136043478255</v>
      </c>
      <c r="F80" s="179">
        <v>31597.601043478262</v>
      </c>
      <c r="G80" s="179">
        <v>30074.276043478258</v>
      </c>
      <c r="H80" s="179">
        <v>25675.483782608695</v>
      </c>
      <c r="I80" s="179">
        <v>15659.354000000001</v>
      </c>
      <c r="J80" s="179">
        <v>14558.428999999996</v>
      </c>
      <c r="K80" s="179">
        <v>13940.114000000003</v>
      </c>
      <c r="L80" s="179">
        <v>13285.060000000001</v>
      </c>
      <c r="M80" s="179">
        <v>12806.695000000002</v>
      </c>
      <c r="N80" s="179">
        <v>12131.309999999998</v>
      </c>
      <c r="O80" s="179">
        <v>11229.794999999996</v>
      </c>
      <c r="P80" s="179">
        <v>10635.230999999996</v>
      </c>
      <c r="Q80" s="179">
        <v>10173.406000000001</v>
      </c>
      <c r="R80" s="179">
        <v>9626.6709999999985</v>
      </c>
      <c r="S80" s="179">
        <v>9436.1400000000012</v>
      </c>
      <c r="T80" s="179">
        <v>9495.880000000001</v>
      </c>
      <c r="U80" s="179">
        <v>9596.07</v>
      </c>
      <c r="V80" s="179">
        <v>9716.5399999999991</v>
      </c>
      <c r="W80" s="179">
        <v>9825.14</v>
      </c>
      <c r="X80" s="179">
        <v>9873.1500000000015</v>
      </c>
      <c r="Y80" s="179">
        <v>9809.7800000000025</v>
      </c>
      <c r="Z80" s="179">
        <v>9762.7499999999982</v>
      </c>
      <c r="AA80" s="179">
        <v>9724.2000000000007</v>
      </c>
      <c r="AB80" s="179">
        <v>9668.4900000000016</v>
      </c>
      <c r="AC80" s="179">
        <v>9536.9200000000019</v>
      </c>
    </row>
    <row r="81" spans="1:58" s="169" customFormat="1" x14ac:dyDescent="0.35">
      <c r="A81" s="168"/>
      <c r="B81" s="177" t="s">
        <v>145</v>
      </c>
      <c r="C81" s="176"/>
      <c r="D81" s="176"/>
      <c r="E81" s="176"/>
      <c r="F81" s="176"/>
      <c r="G81" s="176"/>
      <c r="H81" s="176"/>
      <c r="I81" s="176"/>
      <c r="J81" s="176"/>
      <c r="K81" s="176"/>
      <c r="L81" s="176"/>
      <c r="M81" s="176"/>
      <c r="N81" s="176"/>
      <c r="O81" s="176"/>
      <c r="P81" s="176"/>
      <c r="Q81" s="176"/>
      <c r="R81" s="176"/>
      <c r="S81" s="176"/>
      <c r="T81" s="176"/>
      <c r="U81" s="178"/>
    </row>
    <row r="83" spans="1:58" s="69" customFormat="1" ht="17" x14ac:dyDescent="0.4">
      <c r="B83" s="53" t="s">
        <v>146</v>
      </c>
    </row>
    <row r="84" spans="1:58" x14ac:dyDescent="0.35">
      <c r="C84" s="192"/>
      <c r="D84" s="192"/>
      <c r="E84" s="192"/>
      <c r="F84" s="192"/>
      <c r="G84" s="192"/>
      <c r="H84" s="192"/>
      <c r="I84" s="192"/>
      <c r="J84" s="192"/>
      <c r="K84" s="192"/>
      <c r="L84" s="192"/>
      <c r="M84" s="192"/>
      <c r="N84" s="192"/>
      <c r="O84" s="192"/>
      <c r="P84" s="192"/>
      <c r="Q84" s="192"/>
      <c r="R84" s="192"/>
      <c r="S84" s="192"/>
      <c r="T84" s="192"/>
      <c r="U84" s="192"/>
      <c r="V84" s="192"/>
      <c r="W84" s="192"/>
      <c r="X84" s="192"/>
      <c r="Y84" s="192"/>
      <c r="Z84" s="192"/>
      <c r="AA84" s="192"/>
      <c r="AB84" s="192"/>
      <c r="AC84" s="192"/>
    </row>
    <row r="85" spans="1:58" x14ac:dyDescent="0.35">
      <c r="A85" s="3"/>
      <c r="B85" s="83" t="s">
        <v>148</v>
      </c>
      <c r="C85" s="83">
        <v>2024</v>
      </c>
      <c r="D85" s="83">
        <v>2025</v>
      </c>
      <c r="E85" s="83">
        <v>2026</v>
      </c>
      <c r="F85" s="83">
        <v>2027</v>
      </c>
      <c r="G85" s="83">
        <v>2028</v>
      </c>
      <c r="H85" s="83">
        <v>2029</v>
      </c>
      <c r="I85" s="83">
        <v>2030</v>
      </c>
      <c r="J85" s="83">
        <v>2031</v>
      </c>
      <c r="K85" s="83">
        <v>2032</v>
      </c>
      <c r="L85" s="83">
        <v>2033</v>
      </c>
      <c r="M85" s="83">
        <v>2034</v>
      </c>
      <c r="N85" s="83">
        <v>2035</v>
      </c>
      <c r="O85" s="83">
        <v>2036</v>
      </c>
      <c r="P85" s="83">
        <v>2037</v>
      </c>
      <c r="Q85" s="83">
        <v>2038</v>
      </c>
      <c r="R85" s="83">
        <v>2039</v>
      </c>
      <c r="S85" s="83">
        <v>2040</v>
      </c>
      <c r="T85" s="83">
        <v>2041</v>
      </c>
      <c r="U85" s="83">
        <v>2042</v>
      </c>
      <c r="V85" s="83">
        <v>2043</v>
      </c>
      <c r="W85" s="83">
        <v>2044</v>
      </c>
      <c r="X85" s="83">
        <v>2045</v>
      </c>
      <c r="Y85" s="83">
        <v>2046</v>
      </c>
      <c r="Z85" s="83">
        <v>2047</v>
      </c>
      <c r="AA85" s="83">
        <v>2048</v>
      </c>
      <c r="AB85" s="83">
        <v>2049</v>
      </c>
      <c r="AC85" s="83">
        <v>2050</v>
      </c>
    </row>
    <row r="86" spans="1:58" x14ac:dyDescent="0.35">
      <c r="A86" s="140"/>
      <c r="B86" s="169" t="s">
        <v>149</v>
      </c>
      <c r="C86" s="343">
        <v>14408.037472412552</v>
      </c>
      <c r="D86" s="343">
        <v>38986.832431796945</v>
      </c>
      <c r="E86" s="343">
        <v>35299.274466286144</v>
      </c>
      <c r="F86" s="343">
        <v>29941.619545483387</v>
      </c>
      <c r="G86" s="343">
        <v>36666.183329856351</v>
      </c>
      <c r="H86" s="343">
        <v>32890.521021243287</v>
      </c>
      <c r="I86" s="343">
        <v>33860.118036478874</v>
      </c>
      <c r="J86" s="343">
        <v>34017.964994481285</v>
      </c>
      <c r="K86" s="343">
        <v>30670.476998343442</v>
      </c>
      <c r="L86" s="343">
        <v>26896.184314445953</v>
      </c>
      <c r="M86" s="343">
        <v>22209.310748667973</v>
      </c>
      <c r="N86" s="343">
        <v>19576.097150643782</v>
      </c>
      <c r="O86" s="343">
        <v>16563.105398150157</v>
      </c>
      <c r="P86" s="343">
        <v>15010.916404489542</v>
      </c>
      <c r="Q86" s="343">
        <v>13589.041328480625</v>
      </c>
      <c r="R86" s="343">
        <v>12336.387544982228</v>
      </c>
      <c r="S86" s="343">
        <v>11248.904720617518</v>
      </c>
      <c r="T86" s="343">
        <v>11836.542671845602</v>
      </c>
      <c r="U86" s="343">
        <v>10434.581306199898</v>
      </c>
      <c r="V86" s="343">
        <v>5426.8501981362133</v>
      </c>
      <c r="W86" s="343">
        <v>5475.2297304145995</v>
      </c>
      <c r="X86" s="343">
        <v>5293.213142590399</v>
      </c>
      <c r="Y86" s="343">
        <v>4402.2993180878293</v>
      </c>
      <c r="Z86" s="343">
        <v>624.34115950090938</v>
      </c>
      <c r="AA86" s="343">
        <v>34.145676147704869</v>
      </c>
      <c r="AB86" s="343">
        <v>32.457742805219596</v>
      </c>
      <c r="AC86" s="343">
        <v>30.933939591957401</v>
      </c>
    </row>
    <row r="87" spans="1:58" x14ac:dyDescent="0.35">
      <c r="A87" s="140"/>
      <c r="B87" s="169" t="s">
        <v>150</v>
      </c>
      <c r="C87" s="343">
        <v>11526.429977930042</v>
      </c>
      <c r="D87" s="343">
        <v>31189.465945437558</v>
      </c>
      <c r="E87" s="343">
        <v>28239.419573028918</v>
      </c>
      <c r="F87" s="343">
        <v>23953.295636386712</v>
      </c>
      <c r="G87" s="343">
        <v>29332.946663885083</v>
      </c>
      <c r="H87" s="343">
        <v>26312.416816994632</v>
      </c>
      <c r="I87" s="343">
        <v>27088.0944291831</v>
      </c>
      <c r="J87" s="343">
        <v>27214.371995585028</v>
      </c>
      <c r="K87" s="343">
        <v>24536.381598674754</v>
      </c>
      <c r="L87" s="343">
        <v>21516.947451556764</v>
      </c>
      <c r="M87" s="343">
        <v>17767.448598934378</v>
      </c>
      <c r="N87" s="343">
        <v>15660.877720515025</v>
      </c>
      <c r="O87" s="343">
        <v>13250.484318520126</v>
      </c>
      <c r="P87" s="343">
        <v>12008.733123591635</v>
      </c>
      <c r="Q87" s="343">
        <v>10871.2330627845</v>
      </c>
      <c r="R87" s="343">
        <v>9869.1100359857828</v>
      </c>
      <c r="S87" s="343">
        <v>8999.1237764940142</v>
      </c>
      <c r="T87" s="343">
        <v>9469.2341374764819</v>
      </c>
      <c r="U87" s="343">
        <v>8347.6650449599183</v>
      </c>
      <c r="V87" s="343">
        <v>4341.4801585089708</v>
      </c>
      <c r="W87" s="343">
        <v>4380.1837843316798</v>
      </c>
      <c r="X87" s="343">
        <v>4234.5705140723194</v>
      </c>
      <c r="Y87" s="343">
        <v>3521.8394544702637</v>
      </c>
      <c r="Z87" s="343">
        <v>499.47292760072753</v>
      </c>
      <c r="AA87" s="343">
        <v>27.316540918163895</v>
      </c>
      <c r="AB87" s="343">
        <v>25.966194244175679</v>
      </c>
      <c r="AC87" s="343">
        <v>24.747151673565924</v>
      </c>
      <c r="AE87" s="324"/>
      <c r="AF87" s="324"/>
      <c r="AG87" s="324"/>
      <c r="AH87" s="324"/>
      <c r="AI87" s="324"/>
      <c r="AJ87" s="324"/>
      <c r="AK87" s="324"/>
      <c r="AL87" s="324"/>
      <c r="AM87" s="324"/>
      <c r="AN87" s="324"/>
      <c r="AO87" s="324"/>
      <c r="AP87" s="324"/>
      <c r="AQ87" s="324"/>
      <c r="AR87" s="324"/>
      <c r="AS87" s="324"/>
      <c r="AT87" s="324"/>
      <c r="AU87" s="324"/>
      <c r="AV87" s="324"/>
      <c r="AW87" s="324"/>
      <c r="AX87" s="324"/>
      <c r="AY87" s="324"/>
      <c r="AZ87" s="324"/>
      <c r="BA87" s="324"/>
      <c r="BB87" s="324"/>
      <c r="BC87" s="324"/>
      <c r="BD87" s="324"/>
      <c r="BE87" s="324"/>
      <c r="BF87" s="324"/>
    </row>
    <row r="88" spans="1:58" x14ac:dyDescent="0.35">
      <c r="A88" s="147"/>
      <c r="B88" s="180" t="s">
        <v>400</v>
      </c>
      <c r="C88" s="163">
        <v>8282.08</v>
      </c>
      <c r="D88" s="163">
        <v>8953.9599999999991</v>
      </c>
      <c r="E88" s="163">
        <v>9941.08</v>
      </c>
      <c r="F88" s="163">
        <v>11322.74</v>
      </c>
      <c r="G88" s="163">
        <v>11852.36</v>
      </c>
      <c r="H88" s="163">
        <v>12406.35</v>
      </c>
      <c r="I88" s="163">
        <v>13231.3</v>
      </c>
      <c r="J88" s="163">
        <v>13534.95</v>
      </c>
      <c r="K88" s="163">
        <v>13767.13</v>
      </c>
      <c r="L88" s="163">
        <v>14348.75</v>
      </c>
      <c r="M88" s="163">
        <v>14348.75</v>
      </c>
      <c r="N88" s="163">
        <v>14348.75</v>
      </c>
      <c r="O88" s="163">
        <v>14348.75</v>
      </c>
      <c r="P88" s="163">
        <v>14348.75</v>
      </c>
      <c r="Q88" s="163">
        <v>14348.75</v>
      </c>
      <c r="R88" s="343">
        <v>14348.75</v>
      </c>
      <c r="S88" s="343">
        <v>14348.75</v>
      </c>
      <c r="T88" s="343">
        <v>14348.75</v>
      </c>
      <c r="U88" s="343">
        <v>14348.75</v>
      </c>
      <c r="V88" s="343">
        <v>14348.75</v>
      </c>
      <c r="W88" s="343">
        <v>14348.75</v>
      </c>
      <c r="X88" s="343">
        <v>14348.75</v>
      </c>
      <c r="Y88" s="343">
        <v>14348.75</v>
      </c>
      <c r="Z88" s="343">
        <v>14348.75</v>
      </c>
      <c r="AA88" s="343">
        <v>14348.75</v>
      </c>
      <c r="AB88" s="343">
        <v>14348.75</v>
      </c>
      <c r="AC88" s="343">
        <v>14348.75</v>
      </c>
    </row>
    <row r="89" spans="1:58" x14ac:dyDescent="0.35">
      <c r="B89" s="84" t="s">
        <v>151</v>
      </c>
      <c r="C89" s="179">
        <v>19808.509977930044</v>
      </c>
      <c r="D89" s="179">
        <v>40143.425945437557</v>
      </c>
      <c r="E89" s="179">
        <v>38180.499573028916</v>
      </c>
      <c r="F89" s="179">
        <v>35276.03563638671</v>
      </c>
      <c r="G89" s="179">
        <v>41185.306663885087</v>
      </c>
      <c r="H89" s="179">
        <v>38718.766816994634</v>
      </c>
      <c r="I89" s="179">
        <v>40319.394429183099</v>
      </c>
      <c r="J89" s="179">
        <v>40749.321995585029</v>
      </c>
      <c r="K89" s="179">
        <v>38303.511598674755</v>
      </c>
      <c r="L89" s="179">
        <v>35865.697451556764</v>
      </c>
      <c r="M89" s="179">
        <v>32116.198598934378</v>
      </c>
      <c r="N89" s="179">
        <v>30009.627720515025</v>
      </c>
      <c r="O89" s="179">
        <v>27599.234318520124</v>
      </c>
      <c r="P89" s="179">
        <v>26357.483123591635</v>
      </c>
      <c r="Q89" s="179">
        <v>25219.9830627845</v>
      </c>
      <c r="R89" s="179">
        <v>24217.860035985781</v>
      </c>
      <c r="S89" s="179">
        <v>23347.873776494016</v>
      </c>
      <c r="T89" s="179">
        <v>23817.98413747648</v>
      </c>
      <c r="U89" s="179">
        <v>22696.415044959918</v>
      </c>
      <c r="V89" s="179">
        <v>18690.23015850897</v>
      </c>
      <c r="W89" s="179">
        <v>18728.933784331679</v>
      </c>
      <c r="X89" s="179">
        <v>18583.320514072318</v>
      </c>
      <c r="Y89" s="179">
        <v>17870.589454470264</v>
      </c>
      <c r="Z89" s="179">
        <v>14848.222927600727</v>
      </c>
      <c r="AA89" s="179">
        <v>14376.066540918164</v>
      </c>
      <c r="AB89" s="179">
        <v>14374.716194244176</v>
      </c>
      <c r="AC89" s="179">
        <v>14373.497151673566</v>
      </c>
    </row>
    <row r="91" spans="1:58" s="181" customFormat="1" x14ac:dyDescent="0.35">
      <c r="A91" s="168"/>
      <c r="B91" s="83" t="s">
        <v>152</v>
      </c>
      <c r="C91" s="83">
        <v>2024</v>
      </c>
      <c r="D91" s="83">
        <v>2025</v>
      </c>
      <c r="E91" s="83">
        <v>2026</v>
      </c>
      <c r="F91" s="83">
        <v>2027</v>
      </c>
      <c r="G91" s="83">
        <v>2028</v>
      </c>
      <c r="H91" s="83">
        <v>2029</v>
      </c>
      <c r="I91" s="83">
        <v>2030</v>
      </c>
      <c r="J91" s="83">
        <v>2031</v>
      </c>
      <c r="K91" s="83">
        <v>2032</v>
      </c>
      <c r="L91" s="83">
        <v>2033</v>
      </c>
      <c r="M91" s="83">
        <v>2034</v>
      </c>
      <c r="N91" s="83">
        <v>2035</v>
      </c>
      <c r="O91" s="83">
        <v>2036</v>
      </c>
      <c r="P91" s="83">
        <v>2037</v>
      </c>
      <c r="Q91" s="83">
        <v>2038</v>
      </c>
      <c r="R91" s="83">
        <v>2039</v>
      </c>
      <c r="S91" s="83">
        <v>2040</v>
      </c>
      <c r="T91" s="83">
        <v>2041</v>
      </c>
      <c r="U91" s="83">
        <v>2042</v>
      </c>
      <c r="V91" s="83">
        <v>2043</v>
      </c>
      <c r="W91" s="83">
        <v>2044</v>
      </c>
      <c r="X91" s="83">
        <v>2045</v>
      </c>
      <c r="Y91" s="83">
        <v>2046</v>
      </c>
      <c r="Z91" s="83">
        <v>2047</v>
      </c>
      <c r="AA91" s="83">
        <v>2048</v>
      </c>
      <c r="AB91" s="83">
        <v>2049</v>
      </c>
      <c r="AC91" s="83">
        <v>2050</v>
      </c>
    </row>
    <row r="92" spans="1:58" s="169" customFormat="1" x14ac:dyDescent="0.35">
      <c r="A92" s="168"/>
      <c r="B92" s="180" t="s">
        <v>153</v>
      </c>
      <c r="C92" s="164">
        <v>75406.086956521744</v>
      </c>
      <c r="D92" s="164">
        <v>75406.086956521758</v>
      </c>
      <c r="E92" s="164">
        <v>75406.086956521758</v>
      </c>
      <c r="F92" s="164">
        <v>75406.086956521758</v>
      </c>
      <c r="G92" s="164">
        <v>75406.086956521758</v>
      </c>
      <c r="H92" s="164">
        <v>78449.565217391326</v>
      </c>
      <c r="I92" s="164">
        <v>87580</v>
      </c>
      <c r="J92" s="164">
        <v>87580.000000000015</v>
      </c>
      <c r="K92" s="164">
        <v>87464.000000000015</v>
      </c>
      <c r="L92" s="164">
        <v>87348.000000000015</v>
      </c>
      <c r="M92" s="164">
        <v>87232.000000000015</v>
      </c>
      <c r="N92" s="164">
        <v>87116.000000000015</v>
      </c>
      <c r="O92" s="164">
        <v>87000</v>
      </c>
      <c r="P92" s="164">
        <v>86976.8</v>
      </c>
      <c r="Q92" s="164">
        <v>86953.599999999991</v>
      </c>
      <c r="R92" s="164">
        <v>86930.400000000009</v>
      </c>
      <c r="S92" s="164">
        <v>86907.200000000012</v>
      </c>
      <c r="T92" s="164">
        <v>86883.999999999985</v>
      </c>
      <c r="U92" s="164">
        <v>86860.800000000003</v>
      </c>
      <c r="V92" s="164">
        <v>86837.6</v>
      </c>
      <c r="W92" s="164">
        <v>86814.399999999994</v>
      </c>
      <c r="X92" s="164">
        <v>86791.2</v>
      </c>
      <c r="Y92" s="164">
        <v>86768</v>
      </c>
      <c r="Z92" s="164">
        <v>86744.8</v>
      </c>
      <c r="AA92" s="164">
        <v>86721.600000000006</v>
      </c>
      <c r="AB92" s="164">
        <v>86698.4</v>
      </c>
      <c r="AC92" s="164">
        <v>86675.199999999997</v>
      </c>
    </row>
    <row r="93" spans="1:58" s="169" customFormat="1" x14ac:dyDescent="0.35">
      <c r="A93" s="168"/>
      <c r="B93" s="169" t="s">
        <v>154</v>
      </c>
      <c r="C93" s="174">
        <v>18401.085065548206</v>
      </c>
      <c r="D93" s="174">
        <v>-3307.7649019593082</v>
      </c>
      <c r="E93" s="174">
        <v>-4300.3635295506683</v>
      </c>
      <c r="F93" s="174">
        <v>-3678.434592908452</v>
      </c>
      <c r="G93" s="174">
        <v>-11111.030620406833</v>
      </c>
      <c r="H93" s="174">
        <v>-13043.283034385931</v>
      </c>
      <c r="I93" s="174">
        <v>-24660.040429183093</v>
      </c>
      <c r="J93" s="174">
        <v>-26190.89299558504</v>
      </c>
      <c r="K93" s="174">
        <v>-24363.397598674754</v>
      </c>
      <c r="L93" s="174">
        <v>-22580.637451556766</v>
      </c>
      <c r="M93" s="174">
        <v>-19309.503598934374</v>
      </c>
      <c r="N93" s="174">
        <v>-17878.317720515028</v>
      </c>
      <c r="O93" s="174">
        <v>-16369.439318520133</v>
      </c>
      <c r="P93" s="174">
        <v>-15722.252123591636</v>
      </c>
      <c r="Q93" s="174">
        <v>-15046.577062784505</v>
      </c>
      <c r="R93" s="174">
        <v>-14591.189035985779</v>
      </c>
      <c r="S93" s="174">
        <v>-13911.733776494017</v>
      </c>
      <c r="T93" s="174">
        <v>-14322.104137476475</v>
      </c>
      <c r="U93" s="174">
        <v>-13100.345044959933</v>
      </c>
      <c r="V93" s="174">
        <v>-8973.6901585089799</v>
      </c>
      <c r="W93" s="174">
        <v>-8903.7937843316759</v>
      </c>
      <c r="X93" s="174">
        <v>-8710.1705140723061</v>
      </c>
      <c r="Y93" s="174">
        <v>-8060.8094544702617</v>
      </c>
      <c r="Z93" s="174">
        <v>-5085.4729276007274</v>
      </c>
      <c r="AA93" s="174">
        <v>-4651.8665409181704</v>
      </c>
      <c r="AB93" s="174">
        <v>-4706.2261942441692</v>
      </c>
      <c r="AC93" s="174">
        <v>-4836.5771516735695</v>
      </c>
    </row>
    <row r="94" spans="1:58" s="169" customFormat="1" x14ac:dyDescent="0.35">
      <c r="A94" s="168"/>
      <c r="C94" s="170"/>
      <c r="D94" s="170"/>
      <c r="E94" s="170"/>
      <c r="F94" s="170"/>
      <c r="G94" s="170"/>
      <c r="H94" s="170"/>
      <c r="I94" s="170"/>
      <c r="J94" s="170"/>
      <c r="K94" s="170"/>
      <c r="L94" s="170"/>
      <c r="M94" s="170"/>
      <c r="N94" s="170"/>
      <c r="O94" s="170"/>
      <c r="P94" s="170"/>
      <c r="Q94" s="170"/>
      <c r="R94" s="170"/>
      <c r="S94" s="170"/>
      <c r="T94" s="170"/>
      <c r="U94" s="170"/>
      <c r="V94" s="170"/>
      <c r="W94" s="170"/>
      <c r="X94" s="170"/>
      <c r="Y94" s="170"/>
      <c r="Z94" s="170"/>
      <c r="AA94" s="170"/>
      <c r="AB94" s="170"/>
      <c r="AC94" s="170"/>
    </row>
    <row r="95" spans="1:58" s="169" customFormat="1" x14ac:dyDescent="0.35">
      <c r="A95" s="168"/>
      <c r="B95" s="83" t="s">
        <v>155</v>
      </c>
      <c r="C95" s="171"/>
      <c r="D95" s="171"/>
      <c r="E95" s="171"/>
      <c r="F95" s="171"/>
      <c r="G95" s="171"/>
      <c r="H95" s="171"/>
      <c r="I95" s="171"/>
      <c r="J95" s="182"/>
      <c r="K95" s="182"/>
      <c r="L95" s="182"/>
      <c r="M95" s="182"/>
      <c r="N95" s="182"/>
      <c r="O95" s="182"/>
      <c r="P95" s="182"/>
      <c r="Q95" s="182"/>
      <c r="R95" s="182"/>
      <c r="S95" s="182"/>
      <c r="T95" s="182"/>
      <c r="U95" s="182"/>
      <c r="V95" s="182"/>
      <c r="W95" s="182"/>
      <c r="X95" s="182"/>
      <c r="Y95" s="182"/>
      <c r="Z95" s="182"/>
      <c r="AA95" s="182"/>
      <c r="AB95" s="182"/>
      <c r="AC95" s="182"/>
    </row>
    <row r="96" spans="1:58" s="169" customFormat="1" x14ac:dyDescent="0.35">
      <c r="A96" s="168"/>
      <c r="B96" s="175" t="s">
        <v>156</v>
      </c>
      <c r="C96" s="183">
        <v>113615.68199999999</v>
      </c>
      <c r="D96" s="183">
        <v>112241.74800000001</v>
      </c>
      <c r="E96" s="183">
        <v>109286.223</v>
      </c>
      <c r="F96" s="183">
        <v>107003.68800000002</v>
      </c>
      <c r="G96" s="183">
        <v>105480.36300000001</v>
      </c>
      <c r="H96" s="183">
        <v>104125.04900000003</v>
      </c>
      <c r="I96" s="183">
        <v>103239.35400000001</v>
      </c>
      <c r="J96" s="183">
        <v>102138.429</v>
      </c>
      <c r="K96" s="183">
        <v>101404.11400000002</v>
      </c>
      <c r="L96" s="183">
        <v>100633.06</v>
      </c>
      <c r="M96" s="183">
        <v>100038.69500000002</v>
      </c>
      <c r="N96" s="183">
        <v>99247.310000000012</v>
      </c>
      <c r="O96" s="183">
        <v>98229.794999999984</v>
      </c>
      <c r="P96" s="183">
        <v>97612.031000000003</v>
      </c>
      <c r="Q96" s="183">
        <v>97127.005999999979</v>
      </c>
      <c r="R96" s="183">
        <v>96557.071000000011</v>
      </c>
      <c r="S96" s="183">
        <v>96343.340000000011</v>
      </c>
      <c r="T96" s="183">
        <v>96379.87999999999</v>
      </c>
      <c r="U96" s="183">
        <v>96456.869999999981</v>
      </c>
      <c r="V96" s="183">
        <v>96554.14</v>
      </c>
      <c r="W96" s="183">
        <v>96639.54</v>
      </c>
      <c r="X96" s="183">
        <v>96664.35</v>
      </c>
      <c r="Y96" s="183">
        <v>96577.78</v>
      </c>
      <c r="Z96" s="183">
        <v>96507.55</v>
      </c>
      <c r="AA96" s="183">
        <v>96445.8</v>
      </c>
      <c r="AB96" s="183">
        <v>96366.89</v>
      </c>
      <c r="AC96" s="183">
        <v>96212.12</v>
      </c>
    </row>
    <row r="97" spans="1:29" s="169" customFormat="1" x14ac:dyDescent="0.35">
      <c r="A97" s="168"/>
      <c r="B97" s="172" t="s">
        <v>157</v>
      </c>
      <c r="C97" s="179">
        <v>38209.59504347825</v>
      </c>
      <c r="D97" s="179">
        <v>36835.661043478249</v>
      </c>
      <c r="E97" s="179">
        <v>33880.136043478247</v>
      </c>
      <c r="F97" s="179">
        <v>31597.601043478258</v>
      </c>
      <c r="G97" s="179">
        <v>30074.276043478254</v>
      </c>
      <c r="H97" s="179">
        <v>25675.483782608702</v>
      </c>
      <c r="I97" s="179">
        <v>15659.354000000007</v>
      </c>
      <c r="J97" s="179">
        <v>14558.428999999989</v>
      </c>
      <c r="K97" s="179">
        <v>13940.114000000001</v>
      </c>
      <c r="L97" s="179">
        <v>13285.059999999998</v>
      </c>
      <c r="M97" s="179">
        <v>12806.695000000003</v>
      </c>
      <c r="N97" s="179">
        <v>12131.309999999998</v>
      </c>
      <c r="O97" s="179">
        <v>11229.794999999991</v>
      </c>
      <c r="P97" s="179">
        <v>10635.231</v>
      </c>
      <c r="Q97" s="179">
        <v>10173.405999999995</v>
      </c>
      <c r="R97" s="179">
        <v>9626.6710000000021</v>
      </c>
      <c r="S97" s="179">
        <v>9436.14</v>
      </c>
      <c r="T97" s="179">
        <v>9495.8800000000047</v>
      </c>
      <c r="U97" s="179">
        <v>9596.0699999999852</v>
      </c>
      <c r="V97" s="179">
        <v>9716.53999999999</v>
      </c>
      <c r="W97" s="179">
        <v>9825.1400000000031</v>
      </c>
      <c r="X97" s="179">
        <v>9873.1500000000124</v>
      </c>
      <c r="Y97" s="179">
        <v>9809.7800000000025</v>
      </c>
      <c r="Z97" s="179">
        <v>9762.75</v>
      </c>
      <c r="AA97" s="179">
        <v>9724.1999999999935</v>
      </c>
      <c r="AB97" s="179">
        <v>9668.4900000000071</v>
      </c>
      <c r="AC97" s="179">
        <v>9536.9199999999964</v>
      </c>
    </row>
    <row r="99" spans="1:29" s="69" customFormat="1" ht="17" x14ac:dyDescent="0.4">
      <c r="B99" s="53" t="s">
        <v>158</v>
      </c>
    </row>
    <row r="101" spans="1:29" s="167" customFormat="1" x14ac:dyDescent="0.35">
      <c r="A101" s="166"/>
      <c r="B101" s="83" t="s">
        <v>3</v>
      </c>
      <c r="C101" s="83">
        <v>2024</v>
      </c>
      <c r="D101" s="83">
        <v>2025</v>
      </c>
      <c r="E101" s="83">
        <v>2026</v>
      </c>
      <c r="F101" s="83">
        <v>2027</v>
      </c>
      <c r="G101" s="83">
        <v>2028</v>
      </c>
      <c r="H101" s="83">
        <v>2029</v>
      </c>
      <c r="I101" s="83">
        <v>2030</v>
      </c>
      <c r="J101" s="83">
        <v>2031</v>
      </c>
      <c r="K101" s="83">
        <v>2032</v>
      </c>
      <c r="L101" s="83">
        <v>2033</v>
      </c>
      <c r="M101" s="83">
        <v>2034</v>
      </c>
      <c r="N101" s="83">
        <v>2035</v>
      </c>
      <c r="O101" s="83">
        <v>2036</v>
      </c>
      <c r="P101" s="83">
        <v>2037</v>
      </c>
      <c r="Q101" s="83">
        <v>2038</v>
      </c>
      <c r="R101" s="83">
        <v>2039</v>
      </c>
      <c r="S101" s="83">
        <v>2040</v>
      </c>
      <c r="T101" s="83">
        <v>2041</v>
      </c>
      <c r="U101" s="83">
        <v>2042</v>
      </c>
      <c r="V101" s="83">
        <v>2043</v>
      </c>
      <c r="W101" s="83">
        <v>2044</v>
      </c>
      <c r="X101" s="83">
        <v>2045</v>
      </c>
      <c r="Y101" s="83">
        <v>2046</v>
      </c>
      <c r="Z101" s="83">
        <v>2047</v>
      </c>
      <c r="AA101" s="83">
        <v>2048</v>
      </c>
      <c r="AB101" s="83">
        <v>2049</v>
      </c>
      <c r="AC101" s="83">
        <v>2050</v>
      </c>
    </row>
    <row r="102" spans="1:29" s="169" customFormat="1" x14ac:dyDescent="0.35">
      <c r="A102" s="168"/>
      <c r="B102" s="169" t="s">
        <v>159</v>
      </c>
      <c r="C102" s="185">
        <v>19703.189999999999</v>
      </c>
      <c r="D102" s="185">
        <v>18749.789999999997</v>
      </c>
      <c r="E102" s="185">
        <v>16213.650000000003</v>
      </c>
      <c r="F102" s="185">
        <v>14350.499999999998</v>
      </c>
      <c r="G102" s="185">
        <v>13246.56</v>
      </c>
      <c r="H102" s="185">
        <v>12311.78</v>
      </c>
      <c r="I102" s="185">
        <v>11845.470000000003</v>
      </c>
      <c r="J102" s="185">
        <v>11163.93</v>
      </c>
      <c r="K102" s="185">
        <v>10965.000000000002</v>
      </c>
      <c r="L102" s="185">
        <v>10730.48</v>
      </c>
      <c r="M102" s="185">
        <v>10671.500000000002</v>
      </c>
      <c r="N102" s="185">
        <v>10415.5</v>
      </c>
      <c r="O102" s="185">
        <v>9933.3700000000008</v>
      </c>
      <c r="P102" s="185">
        <v>9759.34</v>
      </c>
      <c r="Q102" s="185">
        <v>9716.9</v>
      </c>
      <c r="R102" s="185">
        <v>9589.5499999999993</v>
      </c>
      <c r="S102" s="185">
        <v>9436.1400000000012</v>
      </c>
      <c r="T102" s="185">
        <v>9495.880000000001</v>
      </c>
      <c r="U102" s="185">
        <v>9596.07</v>
      </c>
      <c r="V102" s="185">
        <v>9716.5399999999991</v>
      </c>
      <c r="W102" s="185">
        <v>9825.14</v>
      </c>
      <c r="X102" s="185">
        <v>9873.1500000000015</v>
      </c>
      <c r="Y102" s="185">
        <v>9809.7800000000025</v>
      </c>
      <c r="Z102" s="185">
        <v>9762.7499999999982</v>
      </c>
      <c r="AA102" s="185">
        <v>9724.2000000000007</v>
      </c>
      <c r="AB102" s="185">
        <v>9668.4900000000016</v>
      </c>
      <c r="AC102" s="185">
        <v>9536.9200000000019</v>
      </c>
    </row>
    <row r="103" spans="1:29" s="169" customFormat="1" x14ac:dyDescent="0.35">
      <c r="A103" s="168"/>
      <c r="B103" s="169" t="s">
        <v>401</v>
      </c>
      <c r="C103" s="186">
        <v>8282.08</v>
      </c>
      <c r="D103" s="186">
        <v>8953.9599999999991</v>
      </c>
      <c r="E103" s="186">
        <v>9941.08</v>
      </c>
      <c r="F103" s="186">
        <v>11322.74</v>
      </c>
      <c r="G103" s="186">
        <v>11852.36</v>
      </c>
      <c r="H103" s="186">
        <v>12406.35</v>
      </c>
      <c r="I103" s="186">
        <v>13231.3</v>
      </c>
      <c r="J103" s="186">
        <v>13534.95</v>
      </c>
      <c r="K103" s="186">
        <v>13767.13</v>
      </c>
      <c r="L103" s="186">
        <v>14348.75</v>
      </c>
      <c r="M103" s="186">
        <v>14348.75</v>
      </c>
      <c r="N103" s="186">
        <v>14348.75</v>
      </c>
      <c r="O103" s="186">
        <v>14348.75</v>
      </c>
      <c r="P103" s="186">
        <v>14348.75</v>
      </c>
      <c r="Q103" s="186">
        <v>14348.75</v>
      </c>
      <c r="R103" s="186">
        <v>14348.75</v>
      </c>
      <c r="S103" s="186">
        <v>14348.75</v>
      </c>
      <c r="T103" s="186">
        <v>14348.75</v>
      </c>
      <c r="U103" s="186">
        <v>14348.75</v>
      </c>
      <c r="V103" s="186">
        <v>14348.75</v>
      </c>
      <c r="W103" s="186">
        <v>14348.75</v>
      </c>
      <c r="X103" s="186">
        <v>14348.75</v>
      </c>
      <c r="Y103" s="186">
        <v>14348.75</v>
      </c>
      <c r="Z103" s="186">
        <v>14348.75</v>
      </c>
      <c r="AA103" s="186">
        <v>14348.75</v>
      </c>
      <c r="AB103" s="186">
        <v>14348.75</v>
      </c>
      <c r="AC103" s="186">
        <v>14348.75</v>
      </c>
    </row>
    <row r="104" spans="1:29" s="169" customFormat="1" x14ac:dyDescent="0.35">
      <c r="A104" s="168"/>
      <c r="B104" s="169" t="s">
        <v>160</v>
      </c>
      <c r="C104" s="184">
        <v>0.42030000000000001</v>
      </c>
      <c r="D104" s="184">
        <v>0.47749999999999998</v>
      </c>
      <c r="E104" s="184">
        <v>0.61309999999999998</v>
      </c>
      <c r="F104" s="184">
        <v>0.78900000000000003</v>
      </c>
      <c r="G104" s="184">
        <v>0.89480000000000004</v>
      </c>
      <c r="H104" s="184">
        <v>1.0077</v>
      </c>
      <c r="I104" s="184">
        <v>1.117</v>
      </c>
      <c r="J104" s="184">
        <v>1.2123999999999999</v>
      </c>
      <c r="K104" s="184">
        <v>1.2556</v>
      </c>
      <c r="L104" s="184">
        <v>1.3371999999999999</v>
      </c>
      <c r="M104" s="184">
        <v>1.3446</v>
      </c>
      <c r="N104" s="184">
        <v>1.3775999999999999</v>
      </c>
      <c r="O104" s="184">
        <v>1.4444999999999999</v>
      </c>
      <c r="P104" s="184">
        <v>1.4702999999999999</v>
      </c>
      <c r="Q104" s="184">
        <v>1.4766999999999999</v>
      </c>
      <c r="R104" s="184">
        <v>1.4963</v>
      </c>
      <c r="S104" s="184">
        <v>1.5206</v>
      </c>
      <c r="T104" s="184">
        <v>1.5111000000000001</v>
      </c>
      <c r="U104" s="184">
        <v>1.4953000000000001</v>
      </c>
      <c r="V104" s="184">
        <v>1.4766999999999999</v>
      </c>
      <c r="W104" s="184">
        <v>1.4603999999999999</v>
      </c>
      <c r="X104" s="184">
        <v>1.4533</v>
      </c>
      <c r="Y104" s="184">
        <v>1.4626999999999999</v>
      </c>
      <c r="Z104" s="184">
        <v>1.4697</v>
      </c>
      <c r="AA104" s="184">
        <v>1.4756</v>
      </c>
      <c r="AB104" s="184">
        <v>1.4841</v>
      </c>
      <c r="AC104" s="184">
        <v>1.5044999999999999</v>
      </c>
    </row>
    <row r="106" spans="1:29" s="69" customFormat="1" ht="17" x14ac:dyDescent="0.4">
      <c r="B106" s="53" t="s">
        <v>161</v>
      </c>
    </row>
    <row r="108" spans="1:29" s="167" customFormat="1" x14ac:dyDescent="0.35">
      <c r="A108" s="166"/>
      <c r="B108" s="187" t="s">
        <v>162</v>
      </c>
      <c r="C108" s="83">
        <v>2024</v>
      </c>
      <c r="D108" s="83">
        <v>2025</v>
      </c>
      <c r="E108" s="83">
        <v>2026</v>
      </c>
      <c r="F108" s="83">
        <v>2027</v>
      </c>
      <c r="G108" s="83">
        <v>2028</v>
      </c>
      <c r="H108" s="83">
        <v>2029</v>
      </c>
      <c r="I108" s="83">
        <v>2030</v>
      </c>
      <c r="J108" s="83">
        <v>2031</v>
      </c>
      <c r="K108" s="83">
        <v>2032</v>
      </c>
      <c r="L108" s="83">
        <v>2033</v>
      </c>
      <c r="M108" s="83">
        <v>2034</v>
      </c>
      <c r="N108" s="83">
        <v>2035</v>
      </c>
      <c r="O108" s="83">
        <v>2036</v>
      </c>
      <c r="P108" s="83">
        <v>2037</v>
      </c>
      <c r="Q108" s="83">
        <v>2038</v>
      </c>
      <c r="R108" s="83">
        <v>2039</v>
      </c>
      <c r="S108" s="83">
        <v>2040</v>
      </c>
      <c r="T108" s="83">
        <v>2041</v>
      </c>
      <c r="U108" s="83">
        <v>2042</v>
      </c>
      <c r="V108" s="83">
        <v>2043</v>
      </c>
      <c r="W108" s="83">
        <v>2044</v>
      </c>
      <c r="X108" s="83">
        <v>2045</v>
      </c>
      <c r="Y108" s="83">
        <v>2046</v>
      </c>
      <c r="Z108" s="83">
        <v>2047</v>
      </c>
      <c r="AA108" s="83">
        <v>2048</v>
      </c>
      <c r="AB108" s="83">
        <v>2049</v>
      </c>
      <c r="AC108" s="83">
        <v>2050</v>
      </c>
    </row>
    <row r="109" spans="1:29" s="169" customFormat="1" x14ac:dyDescent="0.35">
      <c r="A109" s="188"/>
      <c r="B109" s="169" t="s">
        <v>163</v>
      </c>
      <c r="C109" s="343">
        <v>87580</v>
      </c>
      <c r="D109" s="343">
        <v>87580.000000000015</v>
      </c>
      <c r="E109" s="343">
        <v>87580.000000000015</v>
      </c>
      <c r="F109" s="343">
        <v>87580.000000000015</v>
      </c>
      <c r="G109" s="343">
        <v>87580.000000000015</v>
      </c>
      <c r="H109" s="343">
        <v>87580.000000000015</v>
      </c>
      <c r="I109" s="343">
        <v>87580</v>
      </c>
      <c r="J109" s="343">
        <v>87580.000000000015</v>
      </c>
      <c r="K109" s="343">
        <v>87464.000000000015</v>
      </c>
      <c r="L109" s="343">
        <v>87348.000000000015</v>
      </c>
      <c r="M109" s="343">
        <v>87232.000000000015</v>
      </c>
      <c r="N109" s="343">
        <v>87116.000000000015</v>
      </c>
      <c r="O109" s="343">
        <v>87000</v>
      </c>
      <c r="P109" s="343">
        <v>86976.8</v>
      </c>
      <c r="Q109" s="343">
        <v>86953.599999999991</v>
      </c>
      <c r="R109" s="343">
        <v>86930.400000000009</v>
      </c>
      <c r="S109" s="343">
        <v>86907.200000000012</v>
      </c>
      <c r="T109" s="343">
        <v>86883.999999999985</v>
      </c>
      <c r="U109" s="343">
        <v>86860.800000000003</v>
      </c>
      <c r="V109" s="343">
        <v>86837.6</v>
      </c>
      <c r="W109" s="343">
        <v>86814.399999999994</v>
      </c>
      <c r="X109" s="343">
        <v>86791.2</v>
      </c>
      <c r="Y109" s="343">
        <v>86768</v>
      </c>
      <c r="Z109" s="343">
        <v>86744.8</v>
      </c>
      <c r="AA109" s="343">
        <v>86721.600000000006</v>
      </c>
      <c r="AB109" s="343">
        <v>86698.4</v>
      </c>
      <c r="AC109" s="343">
        <v>86675.199999999997</v>
      </c>
    </row>
    <row r="110" spans="1:29" s="169" customFormat="1" x14ac:dyDescent="0.35">
      <c r="A110" s="168"/>
      <c r="B110" s="189" t="s">
        <v>457</v>
      </c>
      <c r="C110" s="190"/>
      <c r="D110" s="190"/>
      <c r="E110" s="190"/>
      <c r="F110" s="190"/>
      <c r="G110" s="190"/>
      <c r="H110" s="190"/>
      <c r="I110" s="190"/>
      <c r="J110" s="190"/>
      <c r="K110" s="190"/>
      <c r="L110" s="190"/>
      <c r="M110" s="190"/>
      <c r="N110" s="190"/>
      <c r="O110" s="190"/>
      <c r="P110" s="190"/>
      <c r="Q110" s="190"/>
      <c r="R110" s="190"/>
      <c r="S110" s="190"/>
      <c r="T110" s="190"/>
    </row>
    <row r="112" spans="1:29" s="69" customFormat="1" ht="17" x14ac:dyDescent="0.4">
      <c r="B112" s="53" t="s">
        <v>164</v>
      </c>
    </row>
    <row r="114" spans="1:29" x14ac:dyDescent="0.35">
      <c r="B114" s="83" t="s">
        <v>3</v>
      </c>
      <c r="C114" s="83">
        <v>2024</v>
      </c>
      <c r="D114" s="83">
        <v>2025</v>
      </c>
      <c r="E114" s="83">
        <v>2026</v>
      </c>
      <c r="F114" s="83">
        <v>2027</v>
      </c>
      <c r="G114" s="83">
        <v>2028</v>
      </c>
      <c r="H114" s="83">
        <v>2029</v>
      </c>
      <c r="I114" s="83">
        <v>2030</v>
      </c>
      <c r="J114" s="83">
        <v>2031</v>
      </c>
      <c r="K114" s="83">
        <v>2032</v>
      </c>
      <c r="L114" s="83">
        <v>2033</v>
      </c>
      <c r="M114" s="83">
        <v>2034</v>
      </c>
      <c r="N114" s="83">
        <v>2035</v>
      </c>
      <c r="O114" s="83">
        <v>2036</v>
      </c>
      <c r="P114" s="83">
        <v>2037</v>
      </c>
      <c r="Q114" s="83">
        <v>2038</v>
      </c>
      <c r="R114" s="83">
        <v>2039</v>
      </c>
      <c r="S114" s="83">
        <v>2040</v>
      </c>
      <c r="T114" s="83">
        <v>2041</v>
      </c>
      <c r="U114" s="83">
        <v>2042</v>
      </c>
      <c r="V114" s="83">
        <v>2043</v>
      </c>
      <c r="W114" s="83">
        <v>2044</v>
      </c>
      <c r="X114" s="83">
        <v>2045</v>
      </c>
      <c r="Y114" s="83">
        <v>2046</v>
      </c>
      <c r="Z114" s="83">
        <v>2047</v>
      </c>
      <c r="AA114" s="83">
        <v>2048</v>
      </c>
      <c r="AB114" s="83">
        <v>2049</v>
      </c>
      <c r="AC114" s="83">
        <v>2050</v>
      </c>
    </row>
    <row r="115" spans="1:29" x14ac:dyDescent="0.35">
      <c r="B115" s="169" t="s">
        <v>400</v>
      </c>
      <c r="C115" s="192">
        <v>8282.08</v>
      </c>
      <c r="D115" s="192">
        <v>8953.9599999999991</v>
      </c>
      <c r="E115" s="192">
        <v>9941.08</v>
      </c>
      <c r="F115" s="192">
        <v>11322.74</v>
      </c>
      <c r="G115" s="192">
        <v>11852.36</v>
      </c>
      <c r="H115" s="192">
        <v>12406.35</v>
      </c>
      <c r="I115" s="192">
        <v>13231.3</v>
      </c>
      <c r="J115" s="192">
        <v>13534.95</v>
      </c>
      <c r="K115" s="192">
        <v>13767.13</v>
      </c>
      <c r="L115" s="192">
        <v>14348.75</v>
      </c>
      <c r="M115" s="192">
        <v>14348.75</v>
      </c>
      <c r="N115" s="192">
        <v>14348.75</v>
      </c>
      <c r="O115" s="192">
        <v>14348.75</v>
      </c>
      <c r="P115" s="192">
        <v>14348.75</v>
      </c>
      <c r="Q115" s="192">
        <v>14348.75</v>
      </c>
      <c r="R115" s="192">
        <v>14348.75</v>
      </c>
      <c r="S115" s="192">
        <v>14348.75</v>
      </c>
      <c r="T115" s="192">
        <v>14348.75</v>
      </c>
      <c r="U115" s="192">
        <v>14348.75</v>
      </c>
      <c r="V115" s="192">
        <v>14348.75</v>
      </c>
      <c r="W115" s="192">
        <v>14348.75</v>
      </c>
      <c r="X115" s="192">
        <v>14348.75</v>
      </c>
      <c r="Y115" s="192">
        <v>14348.75</v>
      </c>
      <c r="Z115" s="192">
        <v>14348.75</v>
      </c>
      <c r="AA115" s="192">
        <v>14348.75</v>
      </c>
      <c r="AB115" s="192">
        <v>14348.75</v>
      </c>
      <c r="AC115" s="192">
        <v>14348.75</v>
      </c>
    </row>
    <row r="116" spans="1:29" x14ac:dyDescent="0.35">
      <c r="B116" s="169" t="s">
        <v>20</v>
      </c>
      <c r="C116" s="192">
        <v>11421.109999999999</v>
      </c>
      <c r="D116" s="192">
        <v>9795.8299999999981</v>
      </c>
      <c r="E116" s="192">
        <v>6272.5700000000033</v>
      </c>
      <c r="F116" s="192">
        <v>3027.7599999999984</v>
      </c>
      <c r="G116" s="192">
        <v>1394.1999999999989</v>
      </c>
      <c r="H116" s="192">
        <v>0</v>
      </c>
      <c r="I116" s="192">
        <v>0</v>
      </c>
      <c r="J116" s="192">
        <v>0</v>
      </c>
      <c r="K116" s="192">
        <v>0</v>
      </c>
      <c r="L116" s="192">
        <v>0</v>
      </c>
      <c r="M116" s="192">
        <v>0</v>
      </c>
      <c r="N116" s="192">
        <v>0</v>
      </c>
      <c r="O116" s="192">
        <v>0</v>
      </c>
      <c r="P116" s="192">
        <v>0</v>
      </c>
      <c r="Q116" s="192">
        <v>0</v>
      </c>
      <c r="R116" s="192">
        <v>0</v>
      </c>
      <c r="S116" s="192">
        <v>0</v>
      </c>
      <c r="T116" s="192">
        <v>0</v>
      </c>
      <c r="U116" s="192">
        <v>0</v>
      </c>
      <c r="V116" s="192">
        <v>0</v>
      </c>
      <c r="W116" s="192">
        <v>0</v>
      </c>
      <c r="X116" s="192">
        <v>0</v>
      </c>
      <c r="Y116" s="192">
        <v>0</v>
      </c>
      <c r="Z116" s="192">
        <v>0</v>
      </c>
      <c r="AA116" s="192">
        <v>0</v>
      </c>
      <c r="AB116" s="192">
        <v>0</v>
      </c>
      <c r="AC116" s="192">
        <v>0</v>
      </c>
    </row>
    <row r="117" spans="1:29" x14ac:dyDescent="0.35">
      <c r="B117" s="169" t="s">
        <v>12</v>
      </c>
      <c r="C117" s="192">
        <v>19703.189999999999</v>
      </c>
      <c r="D117" s="192">
        <v>18749.789999999997</v>
      </c>
      <c r="E117" s="192">
        <v>16213.650000000003</v>
      </c>
      <c r="F117" s="192">
        <v>14350.499999999998</v>
      </c>
      <c r="G117" s="192">
        <v>13246.56</v>
      </c>
      <c r="H117" s="192">
        <v>12311.78</v>
      </c>
      <c r="I117" s="192">
        <v>11845.470000000003</v>
      </c>
      <c r="J117" s="192">
        <v>11163.93</v>
      </c>
      <c r="K117" s="192">
        <v>10965.000000000002</v>
      </c>
      <c r="L117" s="192">
        <v>10730.48</v>
      </c>
      <c r="M117" s="192">
        <v>10671.500000000002</v>
      </c>
      <c r="N117" s="192">
        <v>10415.5</v>
      </c>
      <c r="O117" s="192">
        <v>9933.3700000000008</v>
      </c>
      <c r="P117" s="192">
        <v>9759.34</v>
      </c>
      <c r="Q117" s="192">
        <v>9716.9</v>
      </c>
      <c r="R117" s="192">
        <v>9589.5499999999993</v>
      </c>
      <c r="S117" s="192">
        <v>9436.1400000000012</v>
      </c>
      <c r="T117" s="192">
        <v>9495.880000000001</v>
      </c>
      <c r="U117" s="192">
        <v>9596.07</v>
      </c>
      <c r="V117" s="192">
        <v>9716.5399999999991</v>
      </c>
      <c r="W117" s="192">
        <v>9825.14</v>
      </c>
      <c r="X117" s="192">
        <v>9873.1500000000015</v>
      </c>
      <c r="Y117" s="192">
        <v>9809.7800000000025</v>
      </c>
      <c r="Z117" s="192">
        <v>9762.7499999999982</v>
      </c>
      <c r="AA117" s="192">
        <v>9724.2000000000007</v>
      </c>
      <c r="AB117" s="192">
        <v>9668.4900000000016</v>
      </c>
      <c r="AC117" s="192">
        <v>9536.9200000000019</v>
      </c>
    </row>
    <row r="118" spans="1:29" x14ac:dyDescent="0.35">
      <c r="A118" s="3"/>
      <c r="B118" s="169"/>
    </row>
    <row r="119" spans="1:29" x14ac:dyDescent="0.35">
      <c r="A119" s="188"/>
      <c r="B119" s="169" t="s">
        <v>165</v>
      </c>
      <c r="C119" s="343">
        <v>6332.4919999999984</v>
      </c>
      <c r="D119" s="343">
        <v>5911.9579999999987</v>
      </c>
      <c r="E119" s="343">
        <v>5492.5729999999967</v>
      </c>
      <c r="F119" s="343">
        <v>5073.1880000000019</v>
      </c>
      <c r="G119" s="343">
        <v>4653.8029999999999</v>
      </c>
      <c r="H119" s="343">
        <v>4233.2690000000002</v>
      </c>
      <c r="I119" s="343">
        <v>3813.8839999999982</v>
      </c>
      <c r="J119" s="343">
        <v>3394.4989999999962</v>
      </c>
      <c r="K119" s="343">
        <v>2975.1140000000014</v>
      </c>
      <c r="L119" s="343">
        <v>2554.5800000000017</v>
      </c>
      <c r="M119" s="343">
        <v>2135.1949999999997</v>
      </c>
      <c r="N119" s="343">
        <v>1715.8099999999977</v>
      </c>
      <c r="O119" s="343">
        <v>1296.4249999999956</v>
      </c>
      <c r="P119" s="343">
        <v>875.89099999999598</v>
      </c>
      <c r="Q119" s="343">
        <v>456.50600000000122</v>
      </c>
      <c r="R119" s="343">
        <v>37.120999999999185</v>
      </c>
      <c r="S119" s="343">
        <v>0</v>
      </c>
      <c r="T119" s="343">
        <v>0</v>
      </c>
      <c r="U119" s="343">
        <v>0</v>
      </c>
      <c r="V119" s="343">
        <v>0</v>
      </c>
      <c r="W119" s="343">
        <v>0</v>
      </c>
      <c r="X119" s="343">
        <v>0</v>
      </c>
      <c r="Y119" s="343">
        <v>0</v>
      </c>
      <c r="Z119" s="343">
        <v>0</v>
      </c>
      <c r="AA119" s="343">
        <v>0</v>
      </c>
      <c r="AB119" s="343">
        <v>0</v>
      </c>
      <c r="AC119" s="343">
        <v>0</v>
      </c>
    </row>
    <row r="120" spans="1:29" x14ac:dyDescent="0.35">
      <c r="A120" s="3"/>
    </row>
    <row r="121" spans="1:29" x14ac:dyDescent="0.35">
      <c r="C121" s="192"/>
      <c r="D121" s="192"/>
      <c r="E121" s="192"/>
      <c r="F121" s="192"/>
      <c r="G121" s="192"/>
      <c r="H121" s="192"/>
      <c r="I121" s="192"/>
      <c r="J121" s="192"/>
      <c r="K121" s="192"/>
      <c r="L121" s="192"/>
      <c r="M121" s="192"/>
      <c r="N121" s="192"/>
      <c r="O121" s="192"/>
      <c r="P121" s="192"/>
      <c r="Q121" s="192"/>
      <c r="R121" s="192"/>
      <c r="S121" s="192"/>
      <c r="T121" s="192"/>
      <c r="U121" s="192"/>
      <c r="V121" s="192"/>
      <c r="W121" s="192"/>
      <c r="X121" s="192"/>
      <c r="Y121" s="192"/>
      <c r="Z121" s="192"/>
      <c r="AA121" s="192"/>
      <c r="AB121" s="192"/>
      <c r="AC121" s="192"/>
    </row>
    <row r="122" spans="1:29" x14ac:dyDescent="0.35">
      <c r="C122" s="192"/>
      <c r="D122" s="192"/>
      <c r="E122" s="192"/>
      <c r="F122" s="192"/>
      <c r="G122" s="192"/>
      <c r="H122" s="192"/>
      <c r="I122" s="192"/>
      <c r="J122" s="192"/>
      <c r="K122" s="192"/>
      <c r="L122" s="192"/>
      <c r="M122" s="192"/>
      <c r="N122" s="192"/>
      <c r="O122" s="192"/>
      <c r="P122" s="192"/>
      <c r="Q122" s="192"/>
      <c r="R122" s="192"/>
      <c r="S122" s="192"/>
      <c r="T122" s="192"/>
      <c r="U122" s="192"/>
      <c r="V122" s="192"/>
      <c r="W122" s="192"/>
      <c r="X122" s="192"/>
      <c r="Y122" s="192"/>
      <c r="Z122" s="192"/>
      <c r="AA122" s="192"/>
      <c r="AB122" s="192"/>
      <c r="AC122" s="192"/>
    </row>
    <row r="123" spans="1:29" x14ac:dyDescent="0.35">
      <c r="C123" s="192"/>
      <c r="D123" s="192"/>
      <c r="E123" s="192"/>
      <c r="F123" s="192"/>
      <c r="G123" s="192"/>
      <c r="H123" s="192"/>
      <c r="I123" s="192"/>
      <c r="J123" s="192"/>
      <c r="K123" s="192"/>
      <c r="L123" s="192"/>
      <c r="M123" s="192"/>
      <c r="N123" s="192"/>
      <c r="O123" s="192"/>
      <c r="P123" s="192"/>
      <c r="Q123" s="192"/>
      <c r="R123" s="192"/>
      <c r="S123" s="192"/>
      <c r="T123" s="192"/>
      <c r="U123" s="192"/>
      <c r="V123" s="192"/>
      <c r="W123" s="192"/>
      <c r="X123" s="192"/>
      <c r="Y123" s="192"/>
      <c r="Z123" s="192"/>
      <c r="AA123" s="192"/>
      <c r="AB123" s="192"/>
      <c r="AC123" s="192"/>
    </row>
    <row r="124" spans="1:29" x14ac:dyDescent="0.35">
      <c r="C124" s="192"/>
      <c r="D124" s="192"/>
      <c r="E124" s="192"/>
      <c r="F124" s="192"/>
      <c r="G124" s="192"/>
      <c r="H124" s="192"/>
      <c r="I124" s="192"/>
      <c r="J124" s="192"/>
      <c r="K124" s="192"/>
      <c r="L124" s="192"/>
      <c r="M124" s="192"/>
      <c r="N124" s="192"/>
      <c r="O124" s="192"/>
      <c r="P124" s="192"/>
      <c r="Q124" s="192"/>
      <c r="R124" s="192"/>
      <c r="S124" s="192"/>
      <c r="T124" s="192"/>
      <c r="U124" s="192"/>
      <c r="V124" s="192"/>
      <c r="W124" s="192"/>
      <c r="X124" s="192"/>
      <c r="Y124" s="192"/>
      <c r="Z124" s="192"/>
      <c r="AA124" s="192"/>
      <c r="AB124" s="192"/>
      <c r="AC124" s="192"/>
    </row>
    <row r="126" spans="1:29" x14ac:dyDescent="0.35">
      <c r="C126" s="192"/>
      <c r="D126" s="192"/>
      <c r="E126" s="192"/>
      <c r="F126" s="192"/>
      <c r="G126" s="192"/>
      <c r="H126" s="192"/>
      <c r="I126" s="192"/>
      <c r="J126" s="192"/>
      <c r="K126" s="192"/>
      <c r="L126" s="192"/>
      <c r="M126" s="192"/>
      <c r="N126" s="192"/>
      <c r="O126" s="192"/>
      <c r="P126" s="192"/>
      <c r="Q126" s="192"/>
      <c r="R126" s="192"/>
      <c r="S126" s="192"/>
      <c r="T126" s="192"/>
      <c r="U126" s="192"/>
      <c r="V126" s="192"/>
      <c r="W126" s="192"/>
      <c r="X126" s="192"/>
      <c r="Y126" s="192"/>
      <c r="Z126" s="192"/>
      <c r="AA126" s="192"/>
      <c r="AB126" s="192"/>
      <c r="AC126" s="192"/>
    </row>
    <row r="128" spans="1:29" x14ac:dyDescent="0.35">
      <c r="C128" s="192"/>
      <c r="D128" s="192"/>
      <c r="E128" s="192"/>
      <c r="F128" s="192"/>
      <c r="G128" s="192"/>
      <c r="H128" s="192"/>
      <c r="I128" s="192"/>
      <c r="J128" s="192"/>
      <c r="K128" s="192"/>
      <c r="L128" s="192"/>
      <c r="M128" s="192"/>
      <c r="N128" s="192"/>
      <c r="O128" s="192"/>
      <c r="P128" s="192"/>
      <c r="Q128" s="192"/>
      <c r="R128" s="192"/>
      <c r="S128" s="192"/>
      <c r="T128" s="192"/>
      <c r="U128" s="192"/>
      <c r="V128" s="192"/>
      <c r="W128" s="192"/>
      <c r="X128" s="192"/>
      <c r="Y128" s="192"/>
      <c r="Z128" s="192"/>
      <c r="AA128" s="192"/>
      <c r="AB128" s="192"/>
      <c r="AC128" s="192"/>
    </row>
    <row r="129" spans="3:29" x14ac:dyDescent="0.35">
      <c r="C129" s="192"/>
      <c r="D129" s="192"/>
      <c r="E129" s="192"/>
      <c r="F129" s="192"/>
      <c r="G129" s="192"/>
      <c r="H129" s="192"/>
      <c r="I129" s="192"/>
      <c r="J129" s="192"/>
      <c r="K129" s="192"/>
      <c r="L129" s="192"/>
      <c r="M129" s="192"/>
      <c r="N129" s="192"/>
      <c r="O129" s="192"/>
      <c r="P129" s="192"/>
      <c r="Q129" s="192"/>
      <c r="R129" s="192"/>
      <c r="S129" s="192"/>
      <c r="T129" s="192"/>
      <c r="U129" s="192"/>
      <c r="V129" s="192"/>
      <c r="W129" s="192"/>
      <c r="X129" s="192"/>
      <c r="Y129" s="192"/>
      <c r="Z129" s="192"/>
      <c r="AA129" s="192"/>
      <c r="AB129" s="192"/>
      <c r="AC129" s="192"/>
    </row>
    <row r="130" spans="3:29" x14ac:dyDescent="0.35">
      <c r="C130" s="192"/>
      <c r="D130" s="192"/>
      <c r="E130" s="192"/>
      <c r="F130" s="192"/>
      <c r="G130" s="192"/>
      <c r="H130" s="192"/>
      <c r="I130" s="192"/>
      <c r="J130" s="192"/>
      <c r="K130" s="192"/>
      <c r="L130" s="192"/>
      <c r="M130" s="192"/>
      <c r="N130" s="192"/>
      <c r="O130" s="192"/>
      <c r="P130" s="192"/>
      <c r="Q130" s="192"/>
      <c r="R130" s="192"/>
      <c r="S130" s="192"/>
      <c r="T130" s="192"/>
      <c r="U130" s="192"/>
      <c r="V130" s="192"/>
      <c r="W130" s="192"/>
      <c r="X130" s="192"/>
      <c r="Y130" s="192"/>
      <c r="Z130" s="192"/>
      <c r="AA130" s="192"/>
      <c r="AB130" s="192"/>
      <c r="AC130" s="192"/>
    </row>
    <row r="131" spans="3:29" x14ac:dyDescent="0.35">
      <c r="C131" s="192"/>
      <c r="D131" s="192"/>
      <c r="E131" s="192"/>
      <c r="F131" s="192"/>
      <c r="G131" s="192"/>
      <c r="H131" s="192"/>
      <c r="I131" s="192"/>
      <c r="J131" s="192"/>
      <c r="K131" s="192"/>
      <c r="L131" s="192"/>
      <c r="M131" s="192"/>
      <c r="N131" s="192"/>
      <c r="O131" s="192"/>
      <c r="P131" s="192"/>
      <c r="Q131" s="192"/>
      <c r="R131" s="192"/>
      <c r="S131" s="192"/>
      <c r="T131" s="192"/>
      <c r="U131" s="192"/>
      <c r="V131" s="192"/>
      <c r="W131" s="192"/>
      <c r="X131" s="192"/>
      <c r="Y131" s="192"/>
      <c r="Z131" s="192"/>
      <c r="AA131" s="192"/>
      <c r="AB131" s="192"/>
      <c r="AC131" s="192"/>
    </row>
    <row r="132" spans="3:29" x14ac:dyDescent="0.35">
      <c r="C132" s="192"/>
      <c r="D132" s="192"/>
      <c r="E132" s="192"/>
      <c r="F132" s="192"/>
      <c r="G132" s="192"/>
      <c r="H132" s="192"/>
      <c r="I132" s="192"/>
      <c r="J132" s="192"/>
      <c r="K132" s="192"/>
      <c r="L132" s="192"/>
      <c r="M132" s="192"/>
      <c r="N132" s="192"/>
      <c r="O132" s="192"/>
      <c r="P132" s="192"/>
      <c r="Q132" s="192"/>
      <c r="R132" s="192"/>
      <c r="S132" s="192"/>
      <c r="T132" s="192"/>
      <c r="U132" s="192"/>
      <c r="V132" s="192"/>
      <c r="W132" s="192"/>
      <c r="X132" s="192"/>
      <c r="Y132" s="192"/>
      <c r="Z132" s="192"/>
      <c r="AA132" s="192"/>
      <c r="AB132" s="192"/>
      <c r="AC132" s="192"/>
    </row>
  </sheetData>
  <conditionalFormatting sqref="C7 E7 G7 I7 K7 M7 O7 Q7 S7 U7 W7 Y7 AA7 AC7">
    <cfRule type="cellIs" dxfId="0" priority="6" stopIfTrue="1" operator="equal">
      <formula>#REF!</formula>
    </cfRule>
  </conditionalFormatting>
  <pageMargins left="0.7" right="0.7" top="0.75" bottom="0.75" header="0.3" footer="0.3"/>
  <pageSetup paperSize="9" orientation="portrait" r:id="rId1"/>
  <customProperties>
    <customPr name="GUID" r:id="rId2"/>
  </customPropertie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sheetPr>
  <dimension ref="A1:AD13"/>
  <sheetViews>
    <sheetView workbookViewId="0"/>
  </sheetViews>
  <sheetFormatPr defaultRowHeight="14.5" x14ac:dyDescent="0.35"/>
  <cols>
    <col min="1" max="1" width="3.7265625" customWidth="1"/>
    <col min="2" max="2" width="33.1796875" bestFit="1" customWidth="1"/>
    <col min="3" max="29" width="10.54296875" customWidth="1"/>
  </cols>
  <sheetData>
    <row r="1" spans="1:30" s="1" customFormat="1" ht="20.149999999999999" customHeight="1" x14ac:dyDescent="0.45">
      <c r="B1" s="1" t="s">
        <v>132</v>
      </c>
    </row>
    <row r="2" spans="1:30" s="3" customFormat="1" x14ac:dyDescent="0.35">
      <c r="B2" s="55"/>
    </row>
    <row r="3" spans="1:30" s="69" customFormat="1" x14ac:dyDescent="0.35">
      <c r="B3" s="69" t="s">
        <v>529</v>
      </c>
    </row>
    <row r="4" spans="1:30" x14ac:dyDescent="0.35">
      <c r="A4" s="147"/>
    </row>
    <row r="5" spans="1:30" x14ac:dyDescent="0.35">
      <c r="A5" s="147"/>
      <c r="B5" s="47" t="s">
        <v>528</v>
      </c>
      <c r="C5" s="56">
        <v>2024</v>
      </c>
      <c r="D5" s="56">
        <v>2025</v>
      </c>
      <c r="E5" s="56">
        <v>2026</v>
      </c>
      <c r="F5" s="56">
        <v>2027</v>
      </c>
      <c r="G5" s="56">
        <v>2028</v>
      </c>
      <c r="H5" s="56">
        <v>2029</v>
      </c>
      <c r="I5" s="56">
        <v>2030</v>
      </c>
      <c r="J5" s="56">
        <v>2031</v>
      </c>
      <c r="K5" s="56">
        <v>2032</v>
      </c>
      <c r="L5" s="56">
        <v>2033</v>
      </c>
      <c r="M5" s="56">
        <v>2034</v>
      </c>
      <c r="N5" s="56">
        <v>2035</v>
      </c>
      <c r="O5" s="56">
        <v>2036</v>
      </c>
      <c r="P5" s="56">
        <v>2037</v>
      </c>
      <c r="Q5" s="56">
        <v>2038</v>
      </c>
      <c r="R5" s="56">
        <v>2039</v>
      </c>
      <c r="S5" s="56">
        <v>2040</v>
      </c>
      <c r="T5" s="56">
        <v>2041</v>
      </c>
      <c r="U5" s="56">
        <v>2042</v>
      </c>
      <c r="V5" s="56">
        <v>2043</v>
      </c>
      <c r="W5" s="56">
        <v>2044</v>
      </c>
      <c r="X5" s="56">
        <v>2045</v>
      </c>
      <c r="Y5" s="56">
        <v>2046</v>
      </c>
      <c r="Z5" s="56">
        <v>2047</v>
      </c>
      <c r="AA5" s="56">
        <v>2048</v>
      </c>
      <c r="AB5" s="56">
        <v>2049</v>
      </c>
      <c r="AC5" s="56">
        <v>2050</v>
      </c>
    </row>
    <row r="6" spans="1:30" x14ac:dyDescent="0.35">
      <c r="A6" s="147"/>
      <c r="B6" s="12" t="s">
        <v>38</v>
      </c>
      <c r="C6" s="121">
        <v>31.1</v>
      </c>
      <c r="D6" s="121">
        <v>99.1</v>
      </c>
      <c r="E6" s="121">
        <v>199.1</v>
      </c>
      <c r="F6" s="121">
        <v>199.1</v>
      </c>
      <c r="G6" s="121">
        <v>211.79</v>
      </c>
      <c r="H6" s="121">
        <v>232.9</v>
      </c>
      <c r="I6" s="121">
        <v>249.43</v>
      </c>
      <c r="J6" s="121">
        <v>267.56</v>
      </c>
      <c r="K6" s="121">
        <v>283.18</v>
      </c>
      <c r="L6" s="121">
        <v>294.77</v>
      </c>
      <c r="M6" s="121">
        <v>300.2</v>
      </c>
      <c r="N6" s="121">
        <v>305.31</v>
      </c>
      <c r="O6" s="121">
        <v>310.87</v>
      </c>
      <c r="P6" s="121">
        <v>315.92</v>
      </c>
      <c r="Q6" s="121">
        <v>320.64999999999998</v>
      </c>
      <c r="R6" s="121">
        <v>324.82</v>
      </c>
      <c r="S6" s="121">
        <v>328.08</v>
      </c>
      <c r="T6" s="121">
        <v>331.56</v>
      </c>
      <c r="U6" s="121">
        <v>334.89</v>
      </c>
      <c r="V6" s="121">
        <v>338.08</v>
      </c>
      <c r="W6" s="121">
        <v>341.13</v>
      </c>
      <c r="X6" s="121">
        <v>344.1</v>
      </c>
      <c r="Y6" s="121">
        <v>347.15</v>
      </c>
      <c r="Z6" s="121">
        <v>350.1</v>
      </c>
      <c r="AA6" s="121">
        <v>352.99</v>
      </c>
      <c r="AB6" s="121">
        <v>355.77</v>
      </c>
      <c r="AC6" s="121">
        <v>358.51</v>
      </c>
    </row>
    <row r="7" spans="1:30" x14ac:dyDescent="0.35">
      <c r="A7" s="147"/>
      <c r="B7" s="12" t="s">
        <v>39</v>
      </c>
      <c r="C7" s="121">
        <v>10</v>
      </c>
      <c r="D7" s="121">
        <v>77</v>
      </c>
      <c r="E7" s="121">
        <v>188</v>
      </c>
      <c r="F7" s="121">
        <v>208.5</v>
      </c>
      <c r="G7" s="121">
        <v>225.42</v>
      </c>
      <c r="H7" s="121">
        <v>241.85</v>
      </c>
      <c r="I7" s="121">
        <v>257.87</v>
      </c>
      <c r="J7" s="121">
        <v>267.98</v>
      </c>
      <c r="K7" s="121">
        <v>277.12</v>
      </c>
      <c r="L7" s="121">
        <v>282.64</v>
      </c>
      <c r="M7" s="121">
        <v>288.24</v>
      </c>
      <c r="N7" s="121">
        <v>293.68</v>
      </c>
      <c r="O7" s="121">
        <v>298.60000000000002</v>
      </c>
      <c r="P7" s="121">
        <v>302.77</v>
      </c>
      <c r="Q7" s="121">
        <v>306.52</v>
      </c>
      <c r="R7" s="121">
        <v>309.97000000000003</v>
      </c>
      <c r="S7" s="121">
        <v>313.33999999999997</v>
      </c>
      <c r="T7" s="121">
        <v>315.82</v>
      </c>
      <c r="U7" s="121">
        <v>318.14999999999998</v>
      </c>
      <c r="V7" s="121">
        <v>320.31</v>
      </c>
      <c r="W7" s="121">
        <v>322.32</v>
      </c>
      <c r="X7" s="121">
        <v>324.27</v>
      </c>
      <c r="Y7" s="121">
        <v>326.49</v>
      </c>
      <c r="Z7" s="121">
        <v>328.61</v>
      </c>
      <c r="AA7" s="121">
        <v>330.62</v>
      </c>
      <c r="AB7" s="121">
        <v>332.55</v>
      </c>
      <c r="AC7" s="121">
        <v>334.48</v>
      </c>
    </row>
    <row r="8" spans="1:30" x14ac:dyDescent="0.35">
      <c r="B8" s="57" t="s">
        <v>40</v>
      </c>
      <c r="C8" s="152">
        <v>41.1</v>
      </c>
      <c r="D8" s="152">
        <v>176.1</v>
      </c>
      <c r="E8" s="152">
        <v>387.1</v>
      </c>
      <c r="F8" s="152">
        <v>407.6</v>
      </c>
      <c r="G8" s="152">
        <v>437.21</v>
      </c>
      <c r="H8" s="152">
        <v>474.75</v>
      </c>
      <c r="I8" s="152">
        <v>507.3</v>
      </c>
      <c r="J8" s="152">
        <v>535.54</v>
      </c>
      <c r="K8" s="152">
        <v>560.29999999999995</v>
      </c>
      <c r="L8" s="152">
        <v>577.41</v>
      </c>
      <c r="M8" s="152">
        <v>588.44000000000005</v>
      </c>
      <c r="N8" s="152">
        <v>598.99</v>
      </c>
      <c r="O8" s="152">
        <v>609.47</v>
      </c>
      <c r="P8" s="152">
        <v>618.69000000000005</v>
      </c>
      <c r="Q8" s="152">
        <v>627.16999999999996</v>
      </c>
      <c r="R8" s="152">
        <v>634.79</v>
      </c>
      <c r="S8" s="152">
        <v>641.41999999999996</v>
      </c>
      <c r="T8" s="152">
        <v>647.38</v>
      </c>
      <c r="U8" s="152">
        <v>653.04</v>
      </c>
      <c r="V8" s="152">
        <v>658.39</v>
      </c>
      <c r="W8" s="152">
        <v>663.45</v>
      </c>
      <c r="X8" s="152">
        <v>668.37</v>
      </c>
      <c r="Y8" s="152">
        <v>673.64</v>
      </c>
      <c r="Z8" s="152">
        <v>678.71</v>
      </c>
      <c r="AA8" s="152">
        <v>683.61</v>
      </c>
      <c r="AB8" s="152">
        <v>688.31999999999994</v>
      </c>
      <c r="AC8" s="152">
        <v>692.99</v>
      </c>
    </row>
    <row r="9" spans="1:30" x14ac:dyDescent="0.35">
      <c r="A9" s="147"/>
    </row>
    <row r="10" spans="1:30" x14ac:dyDescent="0.35">
      <c r="A10" s="147"/>
      <c r="B10" s="47" t="s">
        <v>519</v>
      </c>
      <c r="C10" s="56">
        <v>2024</v>
      </c>
      <c r="D10" s="56">
        <v>2025</v>
      </c>
      <c r="E10" s="56">
        <v>2026</v>
      </c>
      <c r="F10" s="56">
        <v>2027</v>
      </c>
      <c r="G10" s="56">
        <v>2028</v>
      </c>
      <c r="H10" s="56">
        <v>2029</v>
      </c>
      <c r="I10" s="56">
        <v>2030</v>
      </c>
      <c r="J10" s="56">
        <v>2031</v>
      </c>
      <c r="K10" s="56">
        <v>2032</v>
      </c>
      <c r="L10" s="56">
        <v>2033</v>
      </c>
      <c r="M10" s="56">
        <v>2034</v>
      </c>
      <c r="N10" s="56">
        <v>2035</v>
      </c>
      <c r="O10" s="56">
        <v>2036</v>
      </c>
      <c r="P10" s="56">
        <v>2037</v>
      </c>
      <c r="Q10" s="56">
        <v>2038</v>
      </c>
      <c r="R10" s="56">
        <v>2039</v>
      </c>
      <c r="S10" s="56">
        <v>2040</v>
      </c>
      <c r="T10" s="56">
        <v>2041</v>
      </c>
      <c r="U10" s="56">
        <v>2042</v>
      </c>
      <c r="V10" s="56">
        <v>2043</v>
      </c>
      <c r="W10" s="56">
        <v>2044</v>
      </c>
      <c r="X10" s="56">
        <v>2045</v>
      </c>
      <c r="Y10" s="56">
        <v>2046</v>
      </c>
      <c r="Z10" s="56">
        <v>2047</v>
      </c>
      <c r="AA10" s="56">
        <v>2048</v>
      </c>
      <c r="AB10" s="56">
        <v>2049</v>
      </c>
      <c r="AC10" s="56">
        <v>2050</v>
      </c>
    </row>
    <row r="11" spans="1:30" x14ac:dyDescent="0.35">
      <c r="A11" s="147"/>
      <c r="B11" s="12" t="s">
        <v>38</v>
      </c>
      <c r="C11" s="121">
        <v>78.400000000000006</v>
      </c>
      <c r="D11" s="121">
        <v>178.4</v>
      </c>
      <c r="E11" s="121">
        <v>378.4</v>
      </c>
      <c r="F11" s="121">
        <v>378.4</v>
      </c>
      <c r="G11" s="121">
        <v>403.77</v>
      </c>
      <c r="H11" s="121">
        <v>446.01</v>
      </c>
      <c r="I11" s="121">
        <v>479.06</v>
      </c>
      <c r="J11" s="121">
        <v>515.30999999999995</v>
      </c>
      <c r="K11" s="121">
        <v>546.55999999999995</v>
      </c>
      <c r="L11" s="121">
        <v>569.74</v>
      </c>
      <c r="M11" s="121">
        <v>580.61</v>
      </c>
      <c r="N11" s="121">
        <v>590.80999999999995</v>
      </c>
      <c r="O11" s="121">
        <v>601.95000000000005</v>
      </c>
      <c r="P11" s="121">
        <v>612.03</v>
      </c>
      <c r="Q11" s="121">
        <v>621.49</v>
      </c>
      <c r="R11" s="121">
        <v>629.83000000000004</v>
      </c>
      <c r="S11" s="121">
        <v>636.35</v>
      </c>
      <c r="T11" s="121">
        <v>643.32000000000005</v>
      </c>
      <c r="U11" s="121">
        <v>649.99</v>
      </c>
      <c r="V11" s="121">
        <v>656.35</v>
      </c>
      <c r="W11" s="121">
        <v>662.46</v>
      </c>
      <c r="X11" s="121">
        <v>668.4</v>
      </c>
      <c r="Y11" s="121">
        <v>674.5</v>
      </c>
      <c r="Z11" s="121">
        <v>680.39</v>
      </c>
      <c r="AA11" s="121">
        <v>686.17</v>
      </c>
      <c r="AB11" s="121">
        <v>691.75</v>
      </c>
      <c r="AC11" s="121">
        <v>697.23</v>
      </c>
      <c r="AD11" s="121"/>
    </row>
    <row r="12" spans="1:30" x14ac:dyDescent="0.35">
      <c r="A12" s="147"/>
      <c r="B12" s="12" t="s">
        <v>39</v>
      </c>
      <c r="C12" s="121">
        <v>86</v>
      </c>
      <c r="D12" s="121">
        <v>158</v>
      </c>
      <c r="E12" s="121">
        <v>358</v>
      </c>
      <c r="F12" s="121">
        <v>399</v>
      </c>
      <c r="G12" s="121">
        <v>432.83</v>
      </c>
      <c r="H12" s="121">
        <v>465.71</v>
      </c>
      <c r="I12" s="121">
        <v>497.73</v>
      </c>
      <c r="J12" s="121">
        <v>517.97</v>
      </c>
      <c r="K12" s="121">
        <v>536.24</v>
      </c>
      <c r="L12" s="121">
        <v>547.27</v>
      </c>
      <c r="M12" s="121">
        <v>558.48</v>
      </c>
      <c r="N12" s="121">
        <v>569.37</v>
      </c>
      <c r="O12" s="121">
        <v>579.21</v>
      </c>
      <c r="P12" s="121">
        <v>587.54999999999995</v>
      </c>
      <c r="Q12" s="121">
        <v>595.04</v>
      </c>
      <c r="R12" s="121">
        <v>601.95000000000005</v>
      </c>
      <c r="S12" s="121">
        <v>608.66999999999996</v>
      </c>
      <c r="T12" s="121">
        <v>613.64</v>
      </c>
      <c r="U12" s="121">
        <v>618.29999999999995</v>
      </c>
      <c r="V12" s="121">
        <v>622.62</v>
      </c>
      <c r="W12" s="121">
        <v>626.64</v>
      </c>
      <c r="X12" s="121">
        <v>630.54</v>
      </c>
      <c r="Y12" s="121">
        <v>634.98</v>
      </c>
      <c r="Z12" s="121">
        <v>639.21</v>
      </c>
      <c r="AA12" s="121">
        <v>643.24</v>
      </c>
      <c r="AB12" s="121">
        <v>647.1</v>
      </c>
      <c r="AC12" s="121">
        <v>650.96</v>
      </c>
      <c r="AD12" s="121"/>
    </row>
    <row r="13" spans="1:30" x14ac:dyDescent="0.35">
      <c r="B13" s="57" t="s">
        <v>40</v>
      </c>
      <c r="C13" s="152">
        <v>164.4</v>
      </c>
      <c r="D13" s="152">
        <v>336.4</v>
      </c>
      <c r="E13" s="152">
        <v>736.4</v>
      </c>
      <c r="F13" s="152">
        <v>777.4</v>
      </c>
      <c r="G13" s="152">
        <v>836.59999999999991</v>
      </c>
      <c r="H13" s="152">
        <v>911.72</v>
      </c>
      <c r="I13" s="152">
        <v>976.79</v>
      </c>
      <c r="J13" s="152">
        <v>1033.28</v>
      </c>
      <c r="K13" s="152">
        <v>1082.8</v>
      </c>
      <c r="L13" s="152">
        <v>1117.01</v>
      </c>
      <c r="M13" s="152">
        <v>1139.0900000000001</v>
      </c>
      <c r="N13" s="152">
        <v>1160.1799999999998</v>
      </c>
      <c r="O13" s="152">
        <v>1181.1600000000001</v>
      </c>
      <c r="P13" s="152">
        <v>1199.58</v>
      </c>
      <c r="Q13" s="152">
        <v>1216.53</v>
      </c>
      <c r="R13" s="152">
        <v>1231.7800000000002</v>
      </c>
      <c r="S13" s="152">
        <v>1245.02</v>
      </c>
      <c r="T13" s="152">
        <v>1256.96</v>
      </c>
      <c r="U13" s="152">
        <v>1268.29</v>
      </c>
      <c r="V13" s="152">
        <v>1278.97</v>
      </c>
      <c r="W13" s="152">
        <v>1289.0999999999999</v>
      </c>
      <c r="X13" s="152">
        <v>1298.94</v>
      </c>
      <c r="Y13" s="152">
        <v>1309.48</v>
      </c>
      <c r="Z13" s="152">
        <v>1319.6</v>
      </c>
      <c r="AA13" s="152">
        <v>1329.4099999999999</v>
      </c>
      <c r="AB13" s="152">
        <v>1338.85</v>
      </c>
      <c r="AC13" s="152">
        <v>1348.19</v>
      </c>
    </row>
  </sheetData>
  <pageMargins left="0.7" right="0.7" top="0.75" bottom="0.75" header="0.3" footer="0.3"/>
  <pageSetup paperSize="9" orientation="portrait" r:id="rId1"/>
  <customProperties>
    <customPr name="GUID" r:id="rId2"/>
  </customPropertie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sheetPr>
  <dimension ref="B1:U37"/>
  <sheetViews>
    <sheetView zoomScaleNormal="100" workbookViewId="0"/>
  </sheetViews>
  <sheetFormatPr defaultRowHeight="14.5" x14ac:dyDescent="0.35"/>
  <cols>
    <col min="1" max="1" width="3.7265625" customWidth="1"/>
  </cols>
  <sheetData>
    <row r="1" spans="2:2" s="156" customFormat="1" ht="20.149999999999999" customHeight="1" x14ac:dyDescent="0.45">
      <c r="B1" s="156" t="s">
        <v>134</v>
      </c>
    </row>
    <row r="37" spans="13:21" x14ac:dyDescent="0.35">
      <c r="M37" s="161"/>
      <c r="U37" s="161"/>
    </row>
  </sheetData>
  <pageMargins left="0.7" right="0.7" top="0.75" bottom="0.75" header="0.3" footer="0.3"/>
  <pageSetup paperSize="9" orientation="portrait" r:id="rId1"/>
  <customProperties>
    <customPr name="GUID" r:id="rId2"/>
  </customProperties>
  <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sheetPr>
  <dimension ref="A1:M50"/>
  <sheetViews>
    <sheetView zoomScaleNormal="100" workbookViewId="0"/>
  </sheetViews>
  <sheetFormatPr defaultRowHeight="14.5" x14ac:dyDescent="0.35"/>
  <cols>
    <col min="1" max="1" width="3.7265625" customWidth="1"/>
    <col min="2" max="2" width="44.1796875" bestFit="1" customWidth="1"/>
    <col min="3" max="3" width="9.54296875" bestFit="1" customWidth="1"/>
  </cols>
  <sheetData>
    <row r="1" spans="1:13" s="1" customFormat="1" ht="20.149999999999999" customHeight="1" x14ac:dyDescent="0.45">
      <c r="B1" s="1" t="s">
        <v>520</v>
      </c>
      <c r="D1" s="224"/>
    </row>
    <row r="3" spans="1:13" s="303" customFormat="1" ht="17" x14ac:dyDescent="0.4">
      <c r="A3" s="53"/>
      <c r="B3" s="53" t="s">
        <v>506</v>
      </c>
      <c r="C3" s="53"/>
      <c r="D3" s="53"/>
      <c r="E3" s="53"/>
      <c r="F3" s="53"/>
      <c r="G3" s="53"/>
      <c r="H3" s="53"/>
      <c r="I3" s="53"/>
      <c r="J3" s="53"/>
      <c r="K3" s="53"/>
      <c r="L3" s="53"/>
      <c r="M3" s="53"/>
    </row>
    <row r="4" spans="1:13" s="3" customFormat="1" x14ac:dyDescent="0.35">
      <c r="A4" s="140"/>
    </row>
    <row r="5" spans="1:13" s="3" customFormat="1" x14ac:dyDescent="0.35">
      <c r="A5" s="140"/>
      <c r="B5" s="47" t="s">
        <v>537</v>
      </c>
      <c r="C5" s="56">
        <v>2024</v>
      </c>
      <c r="D5" s="56">
        <v>2025</v>
      </c>
      <c r="E5" s="56">
        <v>2026</v>
      </c>
      <c r="F5" s="56">
        <v>2027</v>
      </c>
      <c r="G5" s="56">
        <v>2028</v>
      </c>
      <c r="H5" s="56">
        <v>2029</v>
      </c>
      <c r="I5" s="56">
        <v>2030</v>
      </c>
      <c r="J5" s="56">
        <v>2035</v>
      </c>
      <c r="K5" s="56">
        <v>2040</v>
      </c>
      <c r="L5" s="56">
        <v>2045</v>
      </c>
      <c r="M5" s="56">
        <v>2050</v>
      </c>
    </row>
    <row r="6" spans="1:13" s="3" customFormat="1" x14ac:dyDescent="0.35">
      <c r="A6" s="140"/>
      <c r="B6" t="s">
        <v>507</v>
      </c>
      <c r="C6" s="141">
        <v>1.79</v>
      </c>
      <c r="D6" s="141">
        <v>1.63</v>
      </c>
      <c r="E6" s="141">
        <v>1.64</v>
      </c>
      <c r="F6" s="141">
        <v>1.59</v>
      </c>
      <c r="G6" s="141">
        <v>1.6</v>
      </c>
      <c r="H6" s="141">
        <v>1.59</v>
      </c>
      <c r="I6" s="141">
        <v>1.58</v>
      </c>
      <c r="J6" s="141">
        <v>1.17</v>
      </c>
      <c r="K6" s="141">
        <v>1.18</v>
      </c>
      <c r="L6" s="141">
        <v>1.17</v>
      </c>
      <c r="M6" s="141">
        <v>1.1599999999999999</v>
      </c>
    </row>
    <row r="7" spans="1:13" s="3" customFormat="1" x14ac:dyDescent="0.35">
      <c r="A7" s="140"/>
      <c r="B7" t="s">
        <v>508</v>
      </c>
      <c r="C7" s="141">
        <v>0.61</v>
      </c>
      <c r="D7" s="141">
        <v>0.62</v>
      </c>
      <c r="E7" s="141">
        <v>0.56999999999999995</v>
      </c>
      <c r="F7" s="141">
        <v>0.48</v>
      </c>
      <c r="G7" s="141">
        <v>0.45</v>
      </c>
      <c r="H7" s="141">
        <v>0.45</v>
      </c>
      <c r="I7" s="141">
        <v>0.41</v>
      </c>
      <c r="J7" s="141">
        <v>0.3</v>
      </c>
      <c r="K7" s="141">
        <v>0.2</v>
      </c>
      <c r="L7" s="141">
        <v>0.13</v>
      </c>
      <c r="M7" s="141">
        <v>0</v>
      </c>
    </row>
    <row r="8" spans="1:13" s="3" customFormat="1" x14ac:dyDescent="0.35">
      <c r="A8" s="140"/>
      <c r="B8" t="s">
        <v>413</v>
      </c>
      <c r="C8" s="141">
        <v>7.12</v>
      </c>
      <c r="D8" s="141">
        <v>7.35</v>
      </c>
      <c r="E8" s="141">
        <v>8.15</v>
      </c>
      <c r="F8" s="141">
        <v>7.62</v>
      </c>
      <c r="G8" s="141">
        <v>7.22</v>
      </c>
      <c r="H8" s="141">
        <v>6</v>
      </c>
      <c r="I8" s="141">
        <v>4.9800000000000004</v>
      </c>
      <c r="J8" s="141">
        <v>2.56</v>
      </c>
      <c r="K8" s="141">
        <v>2.0499999999999998</v>
      </c>
      <c r="L8" s="141">
        <v>2.17</v>
      </c>
      <c r="M8" s="141">
        <v>2.0499999999999998</v>
      </c>
    </row>
    <row r="9" spans="1:13" s="3" customFormat="1" x14ac:dyDescent="0.35">
      <c r="A9" s="140"/>
      <c r="B9" t="s">
        <v>535</v>
      </c>
      <c r="C9" s="141">
        <v>11.147545000000001</v>
      </c>
      <c r="D9" s="141">
        <v>11.147545000000001</v>
      </c>
      <c r="E9" s="141">
        <v>11.147545000000001</v>
      </c>
      <c r="F9" s="141">
        <v>16.372945000000001</v>
      </c>
      <c r="G9" s="141">
        <v>18.2435075</v>
      </c>
      <c r="H9" s="141">
        <v>18.2435075</v>
      </c>
      <c r="I9" s="141">
        <v>18.2435075</v>
      </c>
      <c r="J9" s="141">
        <v>74.2602531</v>
      </c>
      <c r="K9" s="141">
        <v>127.75212189999999</v>
      </c>
      <c r="L9" s="141">
        <v>133.74399070000001</v>
      </c>
      <c r="M9" s="141">
        <v>139.73585950000003</v>
      </c>
    </row>
    <row r="10" spans="1:13" s="3" customFormat="1" x14ac:dyDescent="0.35">
      <c r="A10" s="140"/>
      <c r="B10" t="s">
        <v>509</v>
      </c>
      <c r="C10" s="358">
        <v>0.02</v>
      </c>
      <c r="D10" s="358">
        <v>0.02</v>
      </c>
      <c r="E10" s="358">
        <v>0.02</v>
      </c>
      <c r="F10" s="358">
        <v>0.02</v>
      </c>
      <c r="G10" s="358">
        <v>0.02</v>
      </c>
      <c r="H10" s="358">
        <v>0.02</v>
      </c>
      <c r="I10" s="358">
        <v>0.01</v>
      </c>
      <c r="J10" s="358">
        <v>0.01</v>
      </c>
      <c r="K10" s="358">
        <v>0.01</v>
      </c>
      <c r="L10" s="358">
        <v>0.01</v>
      </c>
      <c r="M10" s="358">
        <v>0.01</v>
      </c>
    </row>
    <row r="11" spans="1:13" s="3" customFormat="1" x14ac:dyDescent="0.35">
      <c r="A11" s="140"/>
      <c r="B11" t="s">
        <v>18</v>
      </c>
      <c r="C11" s="141">
        <v>1.94</v>
      </c>
      <c r="D11" s="141">
        <v>1.61</v>
      </c>
      <c r="E11" s="141">
        <v>0.91</v>
      </c>
      <c r="F11" s="141">
        <v>0.44</v>
      </c>
      <c r="G11" s="141">
        <v>0.34</v>
      </c>
      <c r="H11" s="141">
        <v>0</v>
      </c>
      <c r="I11" s="141">
        <v>0</v>
      </c>
      <c r="J11" s="141">
        <v>0</v>
      </c>
      <c r="K11" s="141">
        <v>0</v>
      </c>
      <c r="L11" s="141">
        <v>0</v>
      </c>
      <c r="M11" s="141">
        <v>0</v>
      </c>
    </row>
    <row r="12" spans="1:13" s="3" customFormat="1" x14ac:dyDescent="0.35">
      <c r="A12" s="140"/>
      <c r="B12" t="s">
        <v>533</v>
      </c>
      <c r="C12" s="141">
        <v>11.685000000000002</v>
      </c>
      <c r="D12" s="141">
        <v>12.233000000000002</v>
      </c>
      <c r="E12" s="141">
        <v>12.909000000000001</v>
      </c>
      <c r="F12" s="141">
        <v>13.637</v>
      </c>
      <c r="G12" s="141">
        <v>14.692</v>
      </c>
      <c r="H12" s="141">
        <v>16.189</v>
      </c>
      <c r="I12" s="141">
        <v>17.676999999999996</v>
      </c>
      <c r="J12" s="141">
        <v>20.430000000000003</v>
      </c>
      <c r="K12" s="141">
        <v>18.839000000000002</v>
      </c>
      <c r="L12" s="141">
        <v>18.114999999999998</v>
      </c>
      <c r="M12" s="141">
        <v>19.597000000000001</v>
      </c>
    </row>
    <row r="13" spans="1:13" s="3" customFormat="1" x14ac:dyDescent="0.35">
      <c r="A13" s="140"/>
      <c r="B13" t="s">
        <v>510</v>
      </c>
      <c r="C13" s="141">
        <v>0.73</v>
      </c>
      <c r="D13" s="141">
        <v>0.69</v>
      </c>
      <c r="E13" s="141">
        <v>0.42</v>
      </c>
      <c r="F13" s="141">
        <v>0.36</v>
      </c>
      <c r="G13" s="141">
        <v>0.33</v>
      </c>
      <c r="H13" s="141">
        <v>0.33</v>
      </c>
      <c r="I13" s="141">
        <v>0.32</v>
      </c>
      <c r="J13" s="141">
        <v>0.19</v>
      </c>
      <c r="K13" s="141">
        <v>0.14000000000000001</v>
      </c>
      <c r="L13" s="141">
        <v>0.17</v>
      </c>
      <c r="M13" s="141">
        <v>0.21</v>
      </c>
    </row>
    <row r="14" spans="1:13" s="3" customFormat="1" x14ac:dyDescent="0.35">
      <c r="A14" s="140"/>
      <c r="B14" t="s">
        <v>511</v>
      </c>
      <c r="C14" s="141">
        <v>0.21</v>
      </c>
      <c r="D14" s="141">
        <v>0.21</v>
      </c>
      <c r="E14" s="141">
        <v>0.19</v>
      </c>
      <c r="F14" s="141">
        <v>0.17</v>
      </c>
      <c r="G14" s="141">
        <v>0.19</v>
      </c>
      <c r="H14" s="141">
        <v>0.19</v>
      </c>
      <c r="I14" s="141">
        <v>0.19</v>
      </c>
      <c r="J14" s="141">
        <v>0.24</v>
      </c>
      <c r="K14" s="141">
        <v>0.18</v>
      </c>
      <c r="L14" s="141">
        <v>0.18</v>
      </c>
      <c r="M14" s="141">
        <v>0.18</v>
      </c>
    </row>
    <row r="15" spans="1:13" s="3" customFormat="1" x14ac:dyDescent="0.35">
      <c r="A15" s="140"/>
      <c r="B15" t="s">
        <v>534</v>
      </c>
      <c r="C15" s="141">
        <v>4.37</v>
      </c>
      <c r="D15" s="141">
        <v>5.6000000000000005</v>
      </c>
      <c r="E15" s="141">
        <v>9.129999999999999</v>
      </c>
      <c r="F15" s="141">
        <v>13.64</v>
      </c>
      <c r="G15" s="141">
        <v>18.850000000000001</v>
      </c>
      <c r="H15" s="141">
        <v>24.19</v>
      </c>
      <c r="I15" s="141">
        <v>29.63</v>
      </c>
      <c r="J15" s="141">
        <v>44.94</v>
      </c>
      <c r="K15" s="141">
        <v>53.08</v>
      </c>
      <c r="L15" s="141">
        <v>58.81</v>
      </c>
      <c r="M15" s="141">
        <v>64.25</v>
      </c>
    </row>
    <row r="16" spans="1:13" s="3" customFormat="1" x14ac:dyDescent="0.35">
      <c r="B16" s="359" t="s">
        <v>40</v>
      </c>
      <c r="C16" s="363">
        <v>39.622544999999995</v>
      </c>
      <c r="D16" s="363">
        <v>41.110545000000002</v>
      </c>
      <c r="E16" s="363">
        <v>45.086545000000001</v>
      </c>
      <c r="F16" s="363">
        <v>54.329945000000009</v>
      </c>
      <c r="G16" s="363">
        <v>61.935507499999993</v>
      </c>
      <c r="H16" s="363">
        <v>67.202507499999996</v>
      </c>
      <c r="I16" s="363">
        <v>73.04050749999999</v>
      </c>
      <c r="J16" s="363">
        <v>144.1002531</v>
      </c>
      <c r="K16" s="363">
        <v>203.43112189999999</v>
      </c>
      <c r="L16" s="363">
        <v>214.49899070000001</v>
      </c>
      <c r="M16" s="363">
        <v>227.19285950000005</v>
      </c>
    </row>
    <row r="17" spans="1:13" s="3" customFormat="1" x14ac:dyDescent="0.35">
      <c r="B17" s="15" t="s">
        <v>538</v>
      </c>
      <c r="C17" s="363"/>
      <c r="D17" s="363"/>
      <c r="E17" s="363"/>
      <c r="F17" s="363"/>
      <c r="G17" s="363"/>
      <c r="H17" s="363"/>
      <c r="I17" s="363"/>
      <c r="J17" s="363"/>
      <c r="K17" s="363"/>
      <c r="L17" s="363"/>
      <c r="M17" s="363"/>
    </row>
    <row r="19" spans="1:13" s="303" customFormat="1" ht="17" x14ac:dyDescent="0.4">
      <c r="A19" s="53"/>
      <c r="B19" s="53" t="s">
        <v>512</v>
      </c>
      <c r="C19" s="53"/>
      <c r="D19" s="53"/>
      <c r="E19" s="53"/>
      <c r="F19" s="53"/>
      <c r="G19" s="53"/>
      <c r="H19" s="53"/>
      <c r="I19" s="53"/>
      <c r="J19" s="53"/>
      <c r="K19" s="53"/>
      <c r="L19" s="53"/>
      <c r="M19" s="53"/>
    </row>
    <row r="20" spans="1:13" s="45" customFormat="1" x14ac:dyDescent="0.35"/>
    <row r="21" spans="1:13" s="45" customFormat="1" x14ac:dyDescent="0.35">
      <c r="A21" s="148"/>
      <c r="B21" s="47" t="s">
        <v>518</v>
      </c>
      <c r="C21" s="10">
        <v>2024</v>
      </c>
      <c r="D21" s="10">
        <v>2025</v>
      </c>
      <c r="E21" s="10">
        <v>2026</v>
      </c>
      <c r="F21" s="10">
        <v>2027</v>
      </c>
      <c r="G21" s="10">
        <v>2028</v>
      </c>
      <c r="H21" s="10">
        <v>2029</v>
      </c>
      <c r="I21" s="10">
        <v>2030</v>
      </c>
      <c r="J21" s="10">
        <v>2035</v>
      </c>
      <c r="K21" s="10">
        <v>2040</v>
      </c>
      <c r="L21" s="10">
        <v>2045</v>
      </c>
      <c r="M21" s="10">
        <v>2050</v>
      </c>
    </row>
    <row r="22" spans="1:13" s="45" customFormat="1" x14ac:dyDescent="0.35">
      <c r="A22" s="148"/>
      <c r="B22" t="s">
        <v>507</v>
      </c>
      <c r="C22" s="141">
        <v>20.93</v>
      </c>
      <c r="D22" s="141">
        <v>19.02</v>
      </c>
      <c r="E22" s="141">
        <v>18.93</v>
      </c>
      <c r="F22" s="141">
        <v>18</v>
      </c>
      <c r="G22" s="141">
        <v>18.04</v>
      </c>
      <c r="H22" s="141">
        <v>18.079999999999998</v>
      </c>
      <c r="I22" s="141">
        <v>18.010000000000002</v>
      </c>
      <c r="J22" s="141">
        <v>12.73</v>
      </c>
      <c r="K22" s="141">
        <v>12.75</v>
      </c>
      <c r="L22" s="141">
        <v>12.82</v>
      </c>
      <c r="M22" s="141">
        <v>12.89</v>
      </c>
    </row>
    <row r="23" spans="1:13" s="45" customFormat="1" x14ac:dyDescent="0.35">
      <c r="A23" s="148"/>
      <c r="B23" t="s">
        <v>508</v>
      </c>
      <c r="C23" s="141">
        <v>0.41</v>
      </c>
      <c r="D23" s="141">
        <v>0.41</v>
      </c>
      <c r="E23" s="141">
        <v>0.37</v>
      </c>
      <c r="F23" s="141">
        <v>0.24</v>
      </c>
      <c r="G23" s="141">
        <v>0.19</v>
      </c>
      <c r="H23" s="141">
        <v>0.18</v>
      </c>
      <c r="I23" s="141">
        <v>0.15</v>
      </c>
      <c r="J23" s="141">
        <v>0.13</v>
      </c>
      <c r="K23" s="141">
        <v>0.06</v>
      </c>
      <c r="L23" s="141">
        <v>7.0000000000000007E-2</v>
      </c>
      <c r="M23" s="141">
        <v>0</v>
      </c>
    </row>
    <row r="24" spans="1:13" s="45" customFormat="1" x14ac:dyDescent="0.35">
      <c r="A24" s="148"/>
      <c r="B24" t="s">
        <v>413</v>
      </c>
      <c r="C24" s="141">
        <v>54.28</v>
      </c>
      <c r="D24" s="141">
        <v>54.84</v>
      </c>
      <c r="E24" s="141">
        <v>56.05</v>
      </c>
      <c r="F24" s="141">
        <v>53.3</v>
      </c>
      <c r="G24" s="141">
        <v>51.09</v>
      </c>
      <c r="H24" s="141">
        <v>46.12</v>
      </c>
      <c r="I24" s="141">
        <v>38.75</v>
      </c>
      <c r="J24" s="141">
        <v>22.77</v>
      </c>
      <c r="K24" s="141">
        <v>17.260000000000002</v>
      </c>
      <c r="L24" s="141">
        <v>18.29</v>
      </c>
      <c r="M24" s="141">
        <v>17.170000000000002</v>
      </c>
    </row>
    <row r="25" spans="1:13" s="45" customFormat="1" x14ac:dyDescent="0.35">
      <c r="A25" s="148"/>
      <c r="B25" t="s">
        <v>105</v>
      </c>
      <c r="C25" s="141">
        <v>0.32</v>
      </c>
      <c r="D25" s="141">
        <v>0.95</v>
      </c>
      <c r="E25" s="141">
        <v>0.74</v>
      </c>
      <c r="F25" s="141">
        <v>0.66</v>
      </c>
      <c r="G25" s="141">
        <v>0.59</v>
      </c>
      <c r="H25" s="141">
        <v>0.74</v>
      </c>
      <c r="I25" s="141">
        <v>0.93</v>
      </c>
      <c r="J25" s="141">
        <v>2.42</v>
      </c>
      <c r="K25" s="141">
        <v>3.2</v>
      </c>
      <c r="L25" s="141">
        <v>3.61</v>
      </c>
      <c r="M25" s="141">
        <v>4.08</v>
      </c>
    </row>
    <row r="26" spans="1:13" s="45" customFormat="1" x14ac:dyDescent="0.35">
      <c r="A26" s="148"/>
      <c r="B26" t="s">
        <v>513</v>
      </c>
      <c r="C26" s="141">
        <v>0</v>
      </c>
      <c r="D26" s="141">
        <v>0</v>
      </c>
      <c r="E26" s="141">
        <v>0</v>
      </c>
      <c r="F26" s="141">
        <v>0</v>
      </c>
      <c r="G26" s="141">
        <v>0</v>
      </c>
      <c r="H26" s="141">
        <v>0</v>
      </c>
      <c r="I26" s="141">
        <v>1.26</v>
      </c>
      <c r="J26" s="141">
        <v>2.77</v>
      </c>
      <c r="K26" s="141">
        <v>2.82</v>
      </c>
      <c r="L26" s="141">
        <v>2.8</v>
      </c>
      <c r="M26" s="141">
        <v>2.82</v>
      </c>
    </row>
    <row r="27" spans="1:13" s="45" customFormat="1" x14ac:dyDescent="0.35">
      <c r="A27" s="148"/>
      <c r="B27" t="s">
        <v>514</v>
      </c>
      <c r="C27" s="141">
        <v>3.39</v>
      </c>
      <c r="D27" s="141">
        <v>3.29</v>
      </c>
      <c r="E27" s="141">
        <v>3.27</v>
      </c>
      <c r="F27" s="141">
        <v>4.2</v>
      </c>
      <c r="G27" s="141">
        <v>4.2</v>
      </c>
      <c r="H27" s="141">
        <v>4.33</v>
      </c>
      <c r="I27" s="141">
        <v>4.47</v>
      </c>
      <c r="J27" s="141">
        <v>4.45</v>
      </c>
      <c r="K27" s="141">
        <v>4.13</v>
      </c>
      <c r="L27" s="141">
        <v>4.01</v>
      </c>
      <c r="M27" s="141">
        <v>3.94</v>
      </c>
    </row>
    <row r="28" spans="1:13" s="45" customFormat="1" x14ac:dyDescent="0.35">
      <c r="A28" s="148"/>
      <c r="B28" t="s">
        <v>18</v>
      </c>
      <c r="C28" s="141">
        <v>3.93</v>
      </c>
      <c r="D28" s="141">
        <v>0.1</v>
      </c>
      <c r="E28" s="141">
        <v>0.08</v>
      </c>
      <c r="F28" s="141">
        <v>0.03</v>
      </c>
      <c r="G28" s="141">
        <v>0.02</v>
      </c>
      <c r="H28" s="141">
        <v>0</v>
      </c>
      <c r="I28" s="141">
        <v>0</v>
      </c>
      <c r="J28" s="141">
        <v>0</v>
      </c>
      <c r="K28" s="141">
        <v>0</v>
      </c>
      <c r="L28" s="141">
        <v>0</v>
      </c>
      <c r="M28" s="141">
        <v>0</v>
      </c>
    </row>
    <row r="29" spans="1:13" s="45" customFormat="1" x14ac:dyDescent="0.35">
      <c r="A29" s="148"/>
      <c r="B29" t="s">
        <v>510</v>
      </c>
      <c r="C29" s="141">
        <v>2.4300000000000002</v>
      </c>
      <c r="D29" s="141">
        <v>3.74</v>
      </c>
      <c r="E29" s="141">
        <v>3.3</v>
      </c>
      <c r="F29" s="141">
        <v>2.09</v>
      </c>
      <c r="G29" s="141">
        <v>1.35</v>
      </c>
      <c r="H29" s="141">
        <v>0.89</v>
      </c>
      <c r="I29" s="141">
        <v>0.63</v>
      </c>
      <c r="J29" s="141">
        <v>0.75</v>
      </c>
      <c r="K29" s="141">
        <v>0.42</v>
      </c>
      <c r="L29" s="141">
        <v>0.51</v>
      </c>
      <c r="M29" s="141">
        <v>0.43</v>
      </c>
    </row>
    <row r="30" spans="1:13" s="45" customFormat="1" x14ac:dyDescent="0.35">
      <c r="A30" s="148"/>
      <c r="B30" t="s">
        <v>511</v>
      </c>
      <c r="C30" s="141">
        <v>2.4</v>
      </c>
      <c r="D30" s="141">
        <v>0.99</v>
      </c>
      <c r="E30" s="141">
        <v>1.18</v>
      </c>
      <c r="F30" s="141">
        <v>0.59</v>
      </c>
      <c r="G30" s="141">
        <v>0.49</v>
      </c>
      <c r="H30" s="141">
        <v>0.46</v>
      </c>
      <c r="I30" s="141">
        <v>0.43</v>
      </c>
      <c r="J30" s="141">
        <v>0.4</v>
      </c>
      <c r="K30" s="141">
        <v>0.36</v>
      </c>
      <c r="L30" s="141">
        <v>0.38</v>
      </c>
      <c r="M30" s="141">
        <v>0.39</v>
      </c>
    </row>
    <row r="31" spans="1:13" s="45" customFormat="1" x14ac:dyDescent="0.35">
      <c r="A31" s="148"/>
      <c r="B31" t="s">
        <v>515</v>
      </c>
      <c r="C31" s="141">
        <v>0.05</v>
      </c>
      <c r="D31" s="141">
        <v>0.05</v>
      </c>
      <c r="E31" s="141">
        <v>0.05</v>
      </c>
      <c r="F31" s="141">
        <v>0.04</v>
      </c>
      <c r="G31" s="141">
        <v>0.05</v>
      </c>
      <c r="H31" s="141">
        <v>0.06</v>
      </c>
      <c r="I31" s="141">
        <v>0.06</v>
      </c>
      <c r="J31" s="141">
        <v>7.0000000000000007E-2</v>
      </c>
      <c r="K31" s="141">
        <v>7.0000000000000007E-2</v>
      </c>
      <c r="L31" s="141">
        <v>7.0000000000000007E-2</v>
      </c>
      <c r="M31" s="141">
        <v>0.21</v>
      </c>
    </row>
    <row r="32" spans="1:13" s="45" customFormat="1" x14ac:dyDescent="0.35">
      <c r="A32" s="148"/>
      <c r="B32" t="s">
        <v>516</v>
      </c>
      <c r="C32" s="141">
        <v>2.46</v>
      </c>
      <c r="D32" s="141">
        <v>7.28</v>
      </c>
      <c r="E32" s="141">
        <v>6.65</v>
      </c>
      <c r="F32" s="141">
        <v>11.17</v>
      </c>
      <c r="G32" s="141">
        <v>14.03</v>
      </c>
      <c r="H32" s="141">
        <v>18.54</v>
      </c>
      <c r="I32" s="141">
        <v>23.34</v>
      </c>
      <c r="J32" s="141">
        <v>39.81</v>
      </c>
      <c r="K32" s="141">
        <v>45.93</v>
      </c>
      <c r="L32" s="141">
        <v>48.15</v>
      </c>
      <c r="M32" s="141">
        <v>52.79</v>
      </c>
    </row>
    <row r="33" spans="1:13" s="45" customFormat="1" x14ac:dyDescent="0.35">
      <c r="A33" s="148"/>
      <c r="B33" t="s">
        <v>523</v>
      </c>
      <c r="C33" s="141">
        <v>1.65</v>
      </c>
      <c r="D33" s="141">
        <v>2.2999999999999998</v>
      </c>
      <c r="E33" s="141">
        <v>2.23</v>
      </c>
      <c r="F33" s="141">
        <v>2.5499999999999998</v>
      </c>
      <c r="G33" s="141">
        <v>2.92</v>
      </c>
      <c r="H33" s="141">
        <v>3.73</v>
      </c>
      <c r="I33" s="141">
        <v>4.78</v>
      </c>
      <c r="J33" s="141">
        <v>8.1</v>
      </c>
      <c r="K33" s="141">
        <v>9.9499999999999993</v>
      </c>
      <c r="L33" s="141">
        <v>9.9700000000000006</v>
      </c>
      <c r="M33" s="141">
        <v>10.48</v>
      </c>
    </row>
    <row r="34" spans="1:13" s="3" customFormat="1" x14ac:dyDescent="0.35">
      <c r="B34" s="359" t="s">
        <v>521</v>
      </c>
      <c r="C34" s="363">
        <v>92.250000000000014</v>
      </c>
      <c r="D34" s="363">
        <v>92.97</v>
      </c>
      <c r="E34" s="363">
        <v>92.85</v>
      </c>
      <c r="F34" s="363">
        <v>92.87</v>
      </c>
      <c r="G34" s="363">
        <v>92.97</v>
      </c>
      <c r="H34" s="363">
        <v>93.129999999999981</v>
      </c>
      <c r="I34" s="363">
        <v>92.81</v>
      </c>
      <c r="J34" s="363">
        <v>94.4</v>
      </c>
      <c r="K34" s="363">
        <v>96.95</v>
      </c>
      <c r="L34" s="363">
        <v>100.67999999999999</v>
      </c>
      <c r="M34" s="363">
        <v>105.2</v>
      </c>
    </row>
    <row r="35" spans="1:13" s="45" customFormat="1" x14ac:dyDescent="0.35">
      <c r="A35" s="148"/>
    </row>
    <row r="36" spans="1:13" s="45" customFormat="1" x14ac:dyDescent="0.35">
      <c r="A36" s="148"/>
      <c r="B36" s="47" t="s">
        <v>517</v>
      </c>
      <c r="C36" s="10">
        <v>2024</v>
      </c>
      <c r="D36" s="10">
        <v>2025</v>
      </c>
      <c r="E36" s="10">
        <v>2026</v>
      </c>
      <c r="F36" s="10">
        <v>2027</v>
      </c>
      <c r="G36" s="10">
        <v>2028</v>
      </c>
      <c r="H36" s="10">
        <v>2029</v>
      </c>
      <c r="I36" s="10">
        <v>2030</v>
      </c>
      <c r="J36" s="10">
        <v>2035</v>
      </c>
      <c r="K36" s="10">
        <v>2040</v>
      </c>
      <c r="L36" s="10">
        <v>2045</v>
      </c>
      <c r="M36" s="10">
        <v>2050</v>
      </c>
    </row>
    <row r="37" spans="1:13" s="45" customFormat="1" x14ac:dyDescent="0.35">
      <c r="A37" s="148"/>
      <c r="B37" t="s">
        <v>507</v>
      </c>
      <c r="C37" s="141">
        <v>7.28</v>
      </c>
      <c r="D37" s="141">
        <v>6.83</v>
      </c>
      <c r="E37" s="141">
        <v>6.69</v>
      </c>
      <c r="F37" s="141">
        <v>6.64</v>
      </c>
      <c r="G37" s="141">
        <v>6.82</v>
      </c>
      <c r="H37" s="141">
        <v>6.97</v>
      </c>
      <c r="I37" s="141">
        <v>6.89</v>
      </c>
      <c r="J37" s="141">
        <v>5.9</v>
      </c>
      <c r="K37" s="141">
        <v>5.72</v>
      </c>
      <c r="L37" s="141">
        <v>5.64</v>
      </c>
      <c r="M37" s="141">
        <v>5.59</v>
      </c>
    </row>
    <row r="38" spans="1:13" s="45" customFormat="1" x14ac:dyDescent="0.35">
      <c r="A38" s="148"/>
      <c r="B38" t="s">
        <v>508</v>
      </c>
      <c r="C38" s="141">
        <v>1.46</v>
      </c>
      <c r="D38" s="141">
        <v>1.43</v>
      </c>
      <c r="E38" s="141">
        <v>1.3</v>
      </c>
      <c r="F38" s="141">
        <v>1.06</v>
      </c>
      <c r="G38" s="141">
        <v>1.03</v>
      </c>
      <c r="H38" s="141">
        <v>1.03</v>
      </c>
      <c r="I38" s="141">
        <v>0.88</v>
      </c>
      <c r="J38" s="141">
        <v>0.65</v>
      </c>
      <c r="K38" s="141">
        <v>0.4</v>
      </c>
      <c r="L38" s="141">
        <v>0.28999999999999998</v>
      </c>
      <c r="M38" s="141">
        <v>0.06</v>
      </c>
    </row>
    <row r="39" spans="1:13" s="45" customFormat="1" x14ac:dyDescent="0.35">
      <c r="A39" s="148"/>
      <c r="B39" t="s">
        <v>413</v>
      </c>
      <c r="C39" s="141">
        <v>24.98</v>
      </c>
      <c r="D39" s="141">
        <v>25.39</v>
      </c>
      <c r="E39" s="141">
        <v>24.75</v>
      </c>
      <c r="F39" s="141">
        <v>23.7</v>
      </c>
      <c r="G39" s="141">
        <v>22.54</v>
      </c>
      <c r="H39" s="141">
        <v>21.19</v>
      </c>
      <c r="I39" s="141">
        <v>19.940000000000001</v>
      </c>
      <c r="J39" s="141">
        <v>17.79</v>
      </c>
      <c r="K39" s="141">
        <v>17.32</v>
      </c>
      <c r="L39" s="141">
        <v>16.95</v>
      </c>
      <c r="M39" s="141">
        <v>17.059999999999999</v>
      </c>
    </row>
    <row r="40" spans="1:13" s="45" customFormat="1" x14ac:dyDescent="0.35">
      <c r="A40" s="148"/>
      <c r="B40" t="s">
        <v>105</v>
      </c>
      <c r="C40" s="141">
        <v>0.55000000000000004</v>
      </c>
      <c r="D40" s="141">
        <v>0.66</v>
      </c>
      <c r="E40" s="141">
        <v>7.0000000000000007E-2</v>
      </c>
      <c r="F40" s="141">
        <v>0.08</v>
      </c>
      <c r="G40" s="141">
        <v>0.1</v>
      </c>
      <c r="H40" s="141">
        <v>0.15</v>
      </c>
      <c r="I40" s="141">
        <v>0.21</v>
      </c>
      <c r="J40" s="141">
        <v>0.66</v>
      </c>
      <c r="K40" s="141">
        <v>0.87</v>
      </c>
      <c r="L40" s="141">
        <v>1.03</v>
      </c>
      <c r="M40" s="141">
        <v>1.29</v>
      </c>
    </row>
    <row r="41" spans="1:13" s="45" customFormat="1" x14ac:dyDescent="0.35">
      <c r="A41" s="148"/>
      <c r="B41" t="s">
        <v>513</v>
      </c>
      <c r="C41" s="141">
        <v>7.0000000000000007E-2</v>
      </c>
      <c r="D41" s="141">
        <v>0.08</v>
      </c>
      <c r="E41" s="141">
        <v>7.0000000000000007E-2</v>
      </c>
      <c r="F41" s="141">
        <v>0.08</v>
      </c>
      <c r="G41" s="141">
        <v>0.08</v>
      </c>
      <c r="H41" s="141">
        <v>0.08</v>
      </c>
      <c r="I41" s="141">
        <v>0.08</v>
      </c>
      <c r="J41" s="141">
        <v>0.08</v>
      </c>
      <c r="K41" s="141">
        <v>0.08</v>
      </c>
      <c r="L41" s="141">
        <v>0.08</v>
      </c>
      <c r="M41" s="141">
        <v>0.08</v>
      </c>
    </row>
    <row r="42" spans="1:13" s="45" customFormat="1" x14ac:dyDescent="0.35">
      <c r="A42" s="148"/>
      <c r="B42" t="s">
        <v>514</v>
      </c>
      <c r="C42" s="141">
        <v>1.04</v>
      </c>
      <c r="D42" s="141">
        <v>1.05</v>
      </c>
      <c r="E42" s="141">
        <v>1.33</v>
      </c>
      <c r="F42" s="141">
        <v>1.32</v>
      </c>
      <c r="G42" s="141">
        <v>1.35</v>
      </c>
      <c r="H42" s="141">
        <v>1.37</v>
      </c>
      <c r="I42" s="141">
        <v>1.35</v>
      </c>
      <c r="J42" s="141">
        <v>1.28</v>
      </c>
      <c r="K42" s="141">
        <v>1.25</v>
      </c>
      <c r="L42" s="141">
        <v>1.22</v>
      </c>
      <c r="M42" s="141">
        <v>1.2</v>
      </c>
    </row>
    <row r="43" spans="1:13" s="45" customFormat="1" x14ac:dyDescent="0.35">
      <c r="A43" s="148"/>
      <c r="B43" t="s">
        <v>18</v>
      </c>
      <c r="C43" s="141">
        <v>0</v>
      </c>
      <c r="D43" s="141">
        <v>0</v>
      </c>
      <c r="E43" s="141">
        <v>0</v>
      </c>
      <c r="F43" s="141">
        <v>0</v>
      </c>
      <c r="G43" s="141">
        <v>0</v>
      </c>
      <c r="H43" s="141">
        <v>0</v>
      </c>
      <c r="I43" s="141">
        <v>0</v>
      </c>
      <c r="J43" s="141">
        <v>0</v>
      </c>
      <c r="K43" s="141">
        <v>0</v>
      </c>
      <c r="L43" s="141">
        <v>0</v>
      </c>
      <c r="M43" s="141">
        <v>0</v>
      </c>
    </row>
    <row r="44" spans="1:13" s="45" customFormat="1" x14ac:dyDescent="0.35">
      <c r="A44" s="148"/>
      <c r="B44" t="s">
        <v>510</v>
      </c>
      <c r="C44" s="141">
        <v>3.73</v>
      </c>
      <c r="D44" s="141">
        <v>3.29</v>
      </c>
      <c r="E44" s="141">
        <v>0.86</v>
      </c>
      <c r="F44" s="141">
        <v>0.46</v>
      </c>
      <c r="G44" s="141">
        <v>0.46</v>
      </c>
      <c r="H44" s="141">
        <v>0.6</v>
      </c>
      <c r="I44" s="141">
        <v>0.55000000000000004</v>
      </c>
      <c r="J44" s="141">
        <v>0.64</v>
      </c>
      <c r="K44" s="141">
        <v>0.34</v>
      </c>
      <c r="L44" s="141">
        <v>0.44</v>
      </c>
      <c r="M44" s="141">
        <v>0.57999999999999996</v>
      </c>
    </row>
    <row r="45" spans="1:13" s="45" customFormat="1" x14ac:dyDescent="0.35">
      <c r="A45" s="148"/>
      <c r="B45" t="s">
        <v>511</v>
      </c>
      <c r="C45" s="141">
        <v>0.17</v>
      </c>
      <c r="D45" s="141">
        <v>0.08</v>
      </c>
      <c r="E45" s="141">
        <v>0.06</v>
      </c>
      <c r="F45" s="141">
        <v>0.06</v>
      </c>
      <c r="G45" s="141">
        <v>0.06</v>
      </c>
      <c r="H45" s="141">
        <v>0.05</v>
      </c>
      <c r="I45" s="141">
        <v>0.05</v>
      </c>
      <c r="J45" s="141">
        <v>0.04</v>
      </c>
      <c r="K45" s="141">
        <v>0.04</v>
      </c>
      <c r="L45" s="141">
        <v>0.05</v>
      </c>
      <c r="M45" s="141">
        <v>0.05</v>
      </c>
    </row>
    <row r="46" spans="1:13" s="45" customFormat="1" x14ac:dyDescent="0.35">
      <c r="A46" s="148"/>
      <c r="B46" t="s">
        <v>515</v>
      </c>
      <c r="C46" s="141">
        <v>2.54</v>
      </c>
      <c r="D46" s="141">
        <v>2.54</v>
      </c>
      <c r="E46" s="141">
        <v>2.63</v>
      </c>
      <c r="F46" s="141">
        <v>2.64</v>
      </c>
      <c r="G46" s="141">
        <v>2.65</v>
      </c>
      <c r="H46" s="141">
        <v>2.66</v>
      </c>
      <c r="I46" s="141">
        <v>2.66</v>
      </c>
      <c r="J46" s="141">
        <v>2.84</v>
      </c>
      <c r="K46" s="141">
        <v>2.88</v>
      </c>
      <c r="L46" s="141">
        <v>2.98</v>
      </c>
      <c r="M46" s="141">
        <v>3.25</v>
      </c>
    </row>
    <row r="47" spans="1:13" s="45" customFormat="1" x14ac:dyDescent="0.35">
      <c r="A47" s="148"/>
      <c r="B47" t="s">
        <v>516</v>
      </c>
      <c r="C47" s="141">
        <v>8.19</v>
      </c>
      <c r="D47" s="141">
        <v>9.25</v>
      </c>
      <c r="E47" s="141">
        <v>13.45</v>
      </c>
      <c r="F47" s="141">
        <v>15.12</v>
      </c>
      <c r="G47" s="141">
        <v>16.05</v>
      </c>
      <c r="H47" s="141">
        <v>17.05</v>
      </c>
      <c r="I47" s="141">
        <v>18.2</v>
      </c>
      <c r="J47" s="141">
        <v>21.48</v>
      </c>
      <c r="K47" s="141">
        <v>22.97</v>
      </c>
      <c r="L47" s="141">
        <v>25.16</v>
      </c>
      <c r="M47" s="141">
        <v>26.92</v>
      </c>
    </row>
    <row r="48" spans="1:13" s="45" customFormat="1" x14ac:dyDescent="0.35">
      <c r="A48" s="148"/>
      <c r="B48" t="s">
        <v>523</v>
      </c>
      <c r="C48" s="141">
        <v>1.41</v>
      </c>
      <c r="D48" s="141">
        <v>1.76</v>
      </c>
      <c r="E48" s="141">
        <v>1.62</v>
      </c>
      <c r="F48" s="141">
        <v>1.7</v>
      </c>
      <c r="G48" s="141">
        <v>1.72</v>
      </c>
      <c r="H48" s="141">
        <v>1.73</v>
      </c>
      <c r="I48" s="141">
        <v>1.76</v>
      </c>
      <c r="J48" s="141">
        <v>2.08</v>
      </c>
      <c r="K48" s="141">
        <v>2.16</v>
      </c>
      <c r="L48" s="141">
        <v>2.17</v>
      </c>
      <c r="M48" s="141">
        <v>2.17</v>
      </c>
    </row>
    <row r="49" spans="2:13" s="3" customFormat="1" x14ac:dyDescent="0.35">
      <c r="B49" s="359" t="s">
        <v>522</v>
      </c>
      <c r="C49" s="363">
        <v>51.419999999999987</v>
      </c>
      <c r="D49" s="363">
        <v>52.359999999999985</v>
      </c>
      <c r="E49" s="363">
        <v>52.830000000000005</v>
      </c>
      <c r="F49" s="363">
        <v>52.86</v>
      </c>
      <c r="G49" s="363">
        <v>52.86</v>
      </c>
      <c r="H49" s="363">
        <v>52.88</v>
      </c>
      <c r="I49" s="363">
        <v>52.57</v>
      </c>
      <c r="J49" s="363">
        <v>53.44</v>
      </c>
      <c r="K49" s="363">
        <v>54.03</v>
      </c>
      <c r="L49" s="363">
        <v>56.010000000000005</v>
      </c>
      <c r="M49" s="363">
        <v>58.25</v>
      </c>
    </row>
    <row r="50" spans="2:13" s="3" customFormat="1" x14ac:dyDescent="0.35">
      <c r="B50" s="359" t="s">
        <v>40</v>
      </c>
      <c r="C50" s="363">
        <v>143.67000000000002</v>
      </c>
      <c r="D50" s="363">
        <v>145.32999999999998</v>
      </c>
      <c r="E50" s="363">
        <v>145.68</v>
      </c>
      <c r="F50" s="363">
        <v>145.73000000000002</v>
      </c>
      <c r="G50" s="363">
        <v>145.82999999999998</v>
      </c>
      <c r="H50" s="363">
        <v>146.01</v>
      </c>
      <c r="I50" s="363">
        <v>145.38</v>
      </c>
      <c r="J50" s="363">
        <v>147.84</v>
      </c>
      <c r="K50" s="363">
        <v>150.98000000000002</v>
      </c>
      <c r="L50" s="363">
        <v>156.69</v>
      </c>
      <c r="M50" s="363">
        <v>163.44999999999999</v>
      </c>
    </row>
  </sheetData>
  <pageMargins left="0.7" right="0.7" top="0.75" bottom="0.75" header="0.3" footer="0.3"/>
  <pageSetup paperSize="9" orientation="portrait" r:id="rId1"/>
  <customProperties>
    <customPr name="GUID" r:id="rId2"/>
  </customPropertie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sheetPr>
  <dimension ref="B1:Z82"/>
  <sheetViews>
    <sheetView workbookViewId="0"/>
  </sheetViews>
  <sheetFormatPr defaultColWidth="12.7265625" defaultRowHeight="14.5" x14ac:dyDescent="0.35"/>
  <cols>
    <col min="1" max="1" width="3.7265625" customWidth="1"/>
    <col min="2" max="2" width="12.7265625" style="219" customWidth="1"/>
    <col min="3" max="20" width="12.7265625" customWidth="1"/>
  </cols>
  <sheetData>
    <row r="1" spans="2:4" s="216" customFormat="1" ht="20.149999999999999" customHeight="1" x14ac:dyDescent="0.45">
      <c r="B1" s="215" t="s">
        <v>192</v>
      </c>
      <c r="D1" s="217"/>
    </row>
    <row r="3" spans="2:4" x14ac:dyDescent="0.35">
      <c r="B3" s="218" t="s">
        <v>193</v>
      </c>
    </row>
    <row r="4" spans="2:4" x14ac:dyDescent="0.35">
      <c r="B4" s="218" t="s">
        <v>194</v>
      </c>
    </row>
    <row r="5" spans="2:4" x14ac:dyDescent="0.35">
      <c r="B5" s="218" t="s">
        <v>195</v>
      </c>
    </row>
    <row r="7" spans="2:4" s="311" customFormat="1" ht="17" x14ac:dyDescent="0.4">
      <c r="B7" s="312" t="s">
        <v>134</v>
      </c>
      <c r="D7" s="313"/>
    </row>
    <row r="24" spans="2:26" s="311" customFormat="1" ht="17" x14ac:dyDescent="0.4">
      <c r="B24" s="312" t="s">
        <v>65</v>
      </c>
      <c r="D24" s="313"/>
      <c r="G24" s="312" t="s">
        <v>196</v>
      </c>
      <c r="N24" s="311" t="s">
        <v>197</v>
      </c>
    </row>
    <row r="25" spans="2:26" x14ac:dyDescent="0.35">
      <c r="B25" s="222"/>
      <c r="G25" s="222"/>
      <c r="H25" s="222"/>
      <c r="N25" s="222"/>
      <c r="O25" s="222"/>
    </row>
    <row r="26" spans="2:26" x14ac:dyDescent="0.35">
      <c r="B26" s="220" t="s">
        <v>198</v>
      </c>
      <c r="C26" s="147"/>
      <c r="D26" s="147"/>
      <c r="G26" s="220" t="s">
        <v>198</v>
      </c>
      <c r="H26" s="222"/>
      <c r="I26" s="147"/>
      <c r="J26" s="147"/>
      <c r="K26" s="147"/>
      <c r="N26" s="220" t="s">
        <v>198</v>
      </c>
      <c r="O26" s="218"/>
      <c r="P26" s="220"/>
      <c r="Q26" s="220"/>
      <c r="R26" s="220"/>
      <c r="S26" s="220"/>
      <c r="T26" s="220" t="s">
        <v>198</v>
      </c>
      <c r="U26" s="218"/>
    </row>
    <row r="27" spans="2:26" x14ac:dyDescent="0.35">
      <c r="B27" s="220" t="s">
        <v>199</v>
      </c>
      <c r="C27" s="221" t="s">
        <v>58</v>
      </c>
      <c r="D27" s="221" t="s">
        <v>59</v>
      </c>
      <c r="E27" s="221" t="s">
        <v>34</v>
      </c>
      <c r="G27" s="220" t="s">
        <v>199</v>
      </c>
      <c r="H27" s="221" t="s">
        <v>200</v>
      </c>
      <c r="I27" s="221" t="s">
        <v>201</v>
      </c>
      <c r="J27" s="221" t="s">
        <v>202</v>
      </c>
      <c r="K27" s="221" t="s">
        <v>203</v>
      </c>
      <c r="L27" s="221" t="s">
        <v>34</v>
      </c>
      <c r="N27" s="220"/>
      <c r="O27" s="221" t="s">
        <v>200</v>
      </c>
      <c r="P27" s="221" t="s">
        <v>201</v>
      </c>
      <c r="Q27" s="221" t="s">
        <v>182</v>
      </c>
      <c r="R27" s="221" t="s">
        <v>34</v>
      </c>
      <c r="S27" s="220"/>
      <c r="T27" s="220" t="s">
        <v>199</v>
      </c>
      <c r="U27" s="221" t="s">
        <v>200</v>
      </c>
      <c r="V27" s="221" t="s">
        <v>204</v>
      </c>
      <c r="W27" s="221" t="s">
        <v>205</v>
      </c>
      <c r="X27" s="221" t="s">
        <v>182</v>
      </c>
      <c r="Y27" s="221" t="s">
        <v>206</v>
      </c>
      <c r="Z27" s="221" t="s">
        <v>34</v>
      </c>
    </row>
    <row r="28" spans="2:26" x14ac:dyDescent="0.35">
      <c r="B28" s="219">
        <v>2024</v>
      </c>
      <c r="C28" s="121">
        <v>1435</v>
      </c>
      <c r="D28" s="121">
        <v>2956</v>
      </c>
      <c r="E28" s="214">
        <v>4391</v>
      </c>
      <c r="G28" s="219">
        <v>2024</v>
      </c>
      <c r="H28" s="121">
        <v>4660.4799999999996</v>
      </c>
      <c r="I28" s="121">
        <v>177.6</v>
      </c>
      <c r="J28" s="121">
        <v>22.3</v>
      </c>
      <c r="K28" s="121">
        <v>110</v>
      </c>
      <c r="L28" s="214">
        <v>4970.38</v>
      </c>
      <c r="N28" s="219">
        <v>2024</v>
      </c>
      <c r="O28" s="121">
        <v>2655.5999999999995</v>
      </c>
      <c r="P28" s="121">
        <v>0</v>
      </c>
      <c r="Q28" s="121">
        <v>0</v>
      </c>
      <c r="R28" s="214">
        <v>2655.5999999999995</v>
      </c>
      <c r="S28" s="219"/>
      <c r="T28" s="219">
        <v>2024</v>
      </c>
      <c r="U28" s="121">
        <v>2655.5999999999995</v>
      </c>
      <c r="V28" s="121">
        <v>0</v>
      </c>
      <c r="W28" s="121">
        <v>0</v>
      </c>
      <c r="X28" s="121">
        <v>0</v>
      </c>
      <c r="Y28" s="121">
        <v>0</v>
      </c>
      <c r="Z28" s="214">
        <v>2655.5999999999995</v>
      </c>
    </row>
    <row r="29" spans="2:26" x14ac:dyDescent="0.35">
      <c r="B29" s="219">
        <v>2025</v>
      </c>
      <c r="C29" s="121">
        <v>1751</v>
      </c>
      <c r="D29" s="121">
        <v>5105</v>
      </c>
      <c r="E29" s="214">
        <v>6856</v>
      </c>
      <c r="G29" s="219">
        <v>2025</v>
      </c>
      <c r="H29" s="121">
        <v>4605.1000000000004</v>
      </c>
      <c r="I29" s="121">
        <v>411</v>
      </c>
      <c r="J29" s="121">
        <v>22.4</v>
      </c>
      <c r="K29" s="121">
        <v>110</v>
      </c>
      <c r="L29" s="214">
        <v>5148.5</v>
      </c>
      <c r="N29" s="219">
        <v>2025</v>
      </c>
      <c r="O29" s="121">
        <v>2655.5999999999995</v>
      </c>
      <c r="P29" s="121">
        <v>0</v>
      </c>
      <c r="Q29" s="121">
        <v>0</v>
      </c>
      <c r="R29" s="214">
        <v>2655.5999999999995</v>
      </c>
      <c r="S29" s="219"/>
      <c r="T29" s="219">
        <v>2025</v>
      </c>
      <c r="U29" s="121">
        <v>2655.5999999999995</v>
      </c>
      <c r="V29" s="121">
        <v>0</v>
      </c>
      <c r="W29" s="121">
        <v>0</v>
      </c>
      <c r="X29" s="121">
        <v>0</v>
      </c>
      <c r="Y29" s="121">
        <v>0</v>
      </c>
      <c r="Z29" s="214">
        <v>2655.5999999999995</v>
      </c>
    </row>
    <row r="30" spans="2:26" x14ac:dyDescent="0.35">
      <c r="B30" s="219">
        <v>2026</v>
      </c>
      <c r="C30" s="121">
        <v>2124</v>
      </c>
      <c r="D30" s="121">
        <v>7855</v>
      </c>
      <c r="E30" s="214">
        <v>9979</v>
      </c>
      <c r="G30" s="219">
        <v>2026</v>
      </c>
      <c r="H30" s="121">
        <v>4558.57</v>
      </c>
      <c r="I30" s="121">
        <v>607.20000000000005</v>
      </c>
      <c r="J30" s="121">
        <v>22.5</v>
      </c>
      <c r="K30" s="121">
        <v>150</v>
      </c>
      <c r="L30" s="214">
        <v>5338.2699999999995</v>
      </c>
      <c r="N30" s="219">
        <v>2026</v>
      </c>
      <c r="O30" s="121">
        <v>2655.5999999999995</v>
      </c>
      <c r="P30" s="121">
        <v>1080</v>
      </c>
      <c r="Q30" s="121">
        <v>0</v>
      </c>
      <c r="R30" s="214">
        <v>3735.5999999999995</v>
      </c>
      <c r="S30" s="219"/>
      <c r="T30" s="219">
        <v>2026</v>
      </c>
      <c r="U30" s="121">
        <v>2655.5999999999995</v>
      </c>
      <c r="V30" s="121">
        <v>0</v>
      </c>
      <c r="W30" s="121">
        <v>1080</v>
      </c>
      <c r="X30" s="121">
        <v>0</v>
      </c>
      <c r="Y30" s="121">
        <v>0</v>
      </c>
      <c r="Z30" s="214">
        <v>3735.5999999999995</v>
      </c>
    </row>
    <row r="31" spans="2:26" x14ac:dyDescent="0.35">
      <c r="B31" s="219">
        <v>2027</v>
      </c>
      <c r="C31" s="121">
        <v>2551</v>
      </c>
      <c r="D31" s="121">
        <v>11004</v>
      </c>
      <c r="E31" s="214">
        <v>13555</v>
      </c>
      <c r="G31" s="219">
        <v>2027</v>
      </c>
      <c r="H31" s="121">
        <v>4440.72</v>
      </c>
      <c r="I31" s="121">
        <v>841.2</v>
      </c>
      <c r="J31" s="121">
        <v>22.6</v>
      </c>
      <c r="K31" s="121">
        <v>310</v>
      </c>
      <c r="L31" s="214">
        <v>5614.52</v>
      </c>
      <c r="N31" s="219">
        <v>2027</v>
      </c>
      <c r="O31" s="121">
        <v>2655.5999999999995</v>
      </c>
      <c r="P31" s="121">
        <v>1512.5</v>
      </c>
      <c r="Q31" s="121">
        <v>0</v>
      </c>
      <c r="R31" s="214">
        <v>4168.0999999999995</v>
      </c>
      <c r="S31" s="219"/>
      <c r="T31" s="219">
        <v>2027</v>
      </c>
      <c r="U31" s="121">
        <v>2655.5999999999995</v>
      </c>
      <c r="V31" s="121">
        <v>432.5</v>
      </c>
      <c r="W31" s="121">
        <v>1080</v>
      </c>
      <c r="X31" s="121">
        <v>0</v>
      </c>
      <c r="Y31" s="121">
        <v>0</v>
      </c>
      <c r="Z31" s="214">
        <v>4168.0999999999995</v>
      </c>
    </row>
    <row r="32" spans="2:26" x14ac:dyDescent="0.35">
      <c r="B32" s="219">
        <v>2028</v>
      </c>
      <c r="C32" s="121">
        <v>3035</v>
      </c>
      <c r="D32" s="121">
        <v>14155</v>
      </c>
      <c r="E32" s="214">
        <v>17190</v>
      </c>
      <c r="G32" s="219">
        <v>2028</v>
      </c>
      <c r="H32" s="121">
        <v>4420.29</v>
      </c>
      <c r="I32" s="121">
        <v>1281.2</v>
      </c>
      <c r="J32" s="121">
        <v>22.7</v>
      </c>
      <c r="K32" s="121">
        <v>310</v>
      </c>
      <c r="L32" s="214">
        <v>6034.19</v>
      </c>
      <c r="N32" s="219">
        <v>2028</v>
      </c>
      <c r="O32" s="121">
        <v>2655.5999999999995</v>
      </c>
      <c r="P32" s="121">
        <v>1512.5</v>
      </c>
      <c r="Q32" s="121">
        <v>0</v>
      </c>
      <c r="R32" s="214">
        <v>4168.0999999999995</v>
      </c>
      <c r="S32" s="219"/>
      <c r="T32" s="219">
        <v>2028</v>
      </c>
      <c r="U32" s="121">
        <v>2655.5999999999995</v>
      </c>
      <c r="V32" s="121">
        <v>432.5</v>
      </c>
      <c r="W32" s="121">
        <v>1080</v>
      </c>
      <c r="X32" s="121">
        <v>0</v>
      </c>
      <c r="Y32" s="121">
        <v>0</v>
      </c>
      <c r="Z32" s="214">
        <v>4168.0999999999995</v>
      </c>
    </row>
    <row r="33" spans="2:26" x14ac:dyDescent="0.35">
      <c r="B33" s="219">
        <v>2029</v>
      </c>
      <c r="C33" s="121">
        <v>3574</v>
      </c>
      <c r="D33" s="121">
        <v>17305</v>
      </c>
      <c r="E33" s="214">
        <v>20879</v>
      </c>
      <c r="G33" s="219">
        <v>2029</v>
      </c>
      <c r="H33" s="121">
        <v>4390.6400000000003</v>
      </c>
      <c r="I33" s="121">
        <v>1721.2</v>
      </c>
      <c r="J33" s="121">
        <v>22.8</v>
      </c>
      <c r="K33" s="121">
        <v>310</v>
      </c>
      <c r="L33" s="214">
        <v>6444.64</v>
      </c>
      <c r="N33" s="219">
        <v>2029</v>
      </c>
      <c r="O33" s="121">
        <v>2655.5999999999995</v>
      </c>
      <c r="P33" s="121">
        <v>1512.5</v>
      </c>
      <c r="Q33" s="121">
        <v>0</v>
      </c>
      <c r="R33" s="214">
        <v>4168.0999999999995</v>
      </c>
      <c r="S33" s="219"/>
      <c r="T33" s="219">
        <v>2029</v>
      </c>
      <c r="U33" s="121">
        <v>2655.5999999999995</v>
      </c>
      <c r="V33" s="121">
        <v>432.5</v>
      </c>
      <c r="W33" s="121">
        <v>1080</v>
      </c>
      <c r="X33" s="121">
        <v>0</v>
      </c>
      <c r="Y33" s="121">
        <v>0</v>
      </c>
      <c r="Z33" s="214">
        <v>4168.0999999999995</v>
      </c>
    </row>
    <row r="34" spans="2:26" x14ac:dyDescent="0.35">
      <c r="B34" s="219">
        <v>2030</v>
      </c>
      <c r="C34" s="121">
        <v>4168</v>
      </c>
      <c r="D34" s="121">
        <v>20455</v>
      </c>
      <c r="E34" s="214">
        <v>24623</v>
      </c>
      <c r="G34" s="219">
        <v>2030</v>
      </c>
      <c r="H34" s="121">
        <v>4350.6899999999996</v>
      </c>
      <c r="I34" s="121">
        <v>2161.1999999999998</v>
      </c>
      <c r="J34" s="121">
        <v>22.9</v>
      </c>
      <c r="K34" s="121">
        <v>350</v>
      </c>
      <c r="L34" s="214">
        <v>6884.7899999999991</v>
      </c>
      <c r="N34" s="219">
        <v>2030</v>
      </c>
      <c r="O34" s="121">
        <v>2655.5999999999995</v>
      </c>
      <c r="P34" s="121">
        <v>7612.5</v>
      </c>
      <c r="Q34" s="121">
        <v>3000</v>
      </c>
      <c r="R34" s="214">
        <v>13268.099999999999</v>
      </c>
      <c r="S34" s="219"/>
      <c r="T34" s="219">
        <v>2030</v>
      </c>
      <c r="U34" s="121">
        <v>2655.5999999999995</v>
      </c>
      <c r="V34" s="121">
        <v>432.5</v>
      </c>
      <c r="W34" s="121">
        <v>7180</v>
      </c>
      <c r="X34" s="121">
        <v>3000</v>
      </c>
      <c r="Y34" s="121">
        <v>0</v>
      </c>
      <c r="Z34" s="214">
        <v>13268.099999999999</v>
      </c>
    </row>
    <row r="35" spans="2:26" x14ac:dyDescent="0.35">
      <c r="B35" s="219">
        <v>2031</v>
      </c>
      <c r="C35" s="121">
        <v>4818</v>
      </c>
      <c r="D35" s="121">
        <v>21456</v>
      </c>
      <c r="E35" s="214">
        <v>26274</v>
      </c>
      <c r="G35" s="219">
        <v>2031</v>
      </c>
      <c r="H35" s="121">
        <v>4270.46</v>
      </c>
      <c r="I35" s="121">
        <v>2311.1999999999998</v>
      </c>
      <c r="J35" s="121">
        <v>23</v>
      </c>
      <c r="K35" s="121">
        <v>380</v>
      </c>
      <c r="L35" s="214">
        <v>6984.66</v>
      </c>
      <c r="N35" s="219">
        <v>2031</v>
      </c>
      <c r="O35" s="121">
        <v>2655.5999999999995</v>
      </c>
      <c r="P35" s="121">
        <v>7612.5</v>
      </c>
      <c r="Q35" s="121">
        <v>3000</v>
      </c>
      <c r="R35" s="214">
        <v>13268.099999999999</v>
      </c>
      <c r="S35" s="219"/>
      <c r="T35" s="219">
        <v>2031</v>
      </c>
      <c r="U35" s="121">
        <v>2655.5999999999995</v>
      </c>
      <c r="V35" s="121">
        <v>432.5</v>
      </c>
      <c r="W35" s="121">
        <v>7180</v>
      </c>
      <c r="X35" s="121">
        <v>3000</v>
      </c>
      <c r="Y35" s="121">
        <v>0</v>
      </c>
      <c r="Z35" s="214">
        <v>13268.099999999999</v>
      </c>
    </row>
    <row r="36" spans="2:26" x14ac:dyDescent="0.35">
      <c r="B36" s="219">
        <v>2032</v>
      </c>
      <c r="C36" s="121">
        <v>5524</v>
      </c>
      <c r="D36" s="121">
        <v>22455</v>
      </c>
      <c r="E36" s="214">
        <v>27979</v>
      </c>
      <c r="G36" s="219">
        <v>2032</v>
      </c>
      <c r="H36" s="121">
        <v>4170.09</v>
      </c>
      <c r="I36" s="121">
        <v>2461.1999999999998</v>
      </c>
      <c r="J36" s="121">
        <v>23.1</v>
      </c>
      <c r="K36" s="121">
        <v>380</v>
      </c>
      <c r="L36" s="214">
        <v>7034.39</v>
      </c>
      <c r="N36" s="219">
        <v>2032</v>
      </c>
      <c r="O36" s="121">
        <v>2655.5999999999995</v>
      </c>
      <c r="P36" s="121">
        <v>9612.5</v>
      </c>
      <c r="Q36" s="121">
        <v>3400</v>
      </c>
      <c r="R36" s="214">
        <v>15668.099999999999</v>
      </c>
      <c r="S36" s="219"/>
      <c r="T36" s="219">
        <v>2032</v>
      </c>
      <c r="U36" s="121">
        <v>2655.5999999999995</v>
      </c>
      <c r="V36" s="121">
        <v>432.5</v>
      </c>
      <c r="W36" s="121">
        <v>9180</v>
      </c>
      <c r="X36" s="121">
        <v>3400</v>
      </c>
      <c r="Y36" s="121">
        <v>0</v>
      </c>
      <c r="Z36" s="214">
        <v>15668.099999999999</v>
      </c>
    </row>
    <row r="37" spans="2:26" x14ac:dyDescent="0.35">
      <c r="B37" s="219">
        <v>2033</v>
      </c>
      <c r="C37" s="121">
        <v>6285</v>
      </c>
      <c r="D37" s="121">
        <v>23456</v>
      </c>
      <c r="E37" s="214">
        <v>29741</v>
      </c>
      <c r="G37" s="219">
        <v>2033</v>
      </c>
      <c r="H37" s="121">
        <v>4020.17</v>
      </c>
      <c r="I37" s="121">
        <v>2611.1999999999998</v>
      </c>
      <c r="J37" s="121">
        <v>23.2</v>
      </c>
      <c r="K37" s="121">
        <v>380</v>
      </c>
      <c r="L37" s="214">
        <v>7034.57</v>
      </c>
      <c r="N37" s="219">
        <v>2033</v>
      </c>
      <c r="O37" s="121">
        <v>2655.5999999999995</v>
      </c>
      <c r="P37" s="121">
        <v>10700.728999999999</v>
      </c>
      <c r="Q37" s="121">
        <v>3400</v>
      </c>
      <c r="R37" s="214">
        <v>16756.328999999998</v>
      </c>
      <c r="S37" s="219"/>
      <c r="T37" s="219">
        <v>2033</v>
      </c>
      <c r="U37" s="121">
        <v>2655.5999999999995</v>
      </c>
      <c r="V37" s="121">
        <v>432.5</v>
      </c>
      <c r="W37" s="121">
        <v>9180</v>
      </c>
      <c r="X37" s="121">
        <v>3400</v>
      </c>
      <c r="Y37" s="121">
        <v>1088.229</v>
      </c>
      <c r="Z37" s="214">
        <v>16756.328999999998</v>
      </c>
    </row>
    <row r="38" spans="2:26" x14ac:dyDescent="0.35">
      <c r="B38" s="219">
        <v>2034</v>
      </c>
      <c r="C38" s="121">
        <v>7101</v>
      </c>
      <c r="D38" s="121">
        <v>24455</v>
      </c>
      <c r="E38" s="214">
        <v>31556</v>
      </c>
      <c r="G38" s="219">
        <v>2034</v>
      </c>
      <c r="H38" s="121">
        <v>3819.59</v>
      </c>
      <c r="I38" s="121">
        <v>2761.2</v>
      </c>
      <c r="J38" s="121">
        <v>23.3</v>
      </c>
      <c r="K38" s="121">
        <v>380</v>
      </c>
      <c r="L38" s="214">
        <v>6984.09</v>
      </c>
      <c r="N38" s="219">
        <v>2034</v>
      </c>
      <c r="O38" s="121">
        <v>2655.5999999999995</v>
      </c>
      <c r="P38" s="121">
        <v>11788.958000000001</v>
      </c>
      <c r="Q38" s="121">
        <v>3400</v>
      </c>
      <c r="R38" s="214">
        <v>17844.558000000001</v>
      </c>
      <c r="S38" s="219"/>
      <c r="T38" s="219">
        <v>2034</v>
      </c>
      <c r="U38" s="121">
        <v>2655.5999999999995</v>
      </c>
      <c r="V38" s="121">
        <v>432.5</v>
      </c>
      <c r="W38" s="121">
        <v>9180</v>
      </c>
      <c r="X38" s="121">
        <v>3400</v>
      </c>
      <c r="Y38" s="121">
        <v>2176.4580000000001</v>
      </c>
      <c r="Z38" s="214">
        <v>17844.557999999997</v>
      </c>
    </row>
    <row r="39" spans="2:26" x14ac:dyDescent="0.35">
      <c r="B39" s="219">
        <v>2035</v>
      </c>
      <c r="C39" s="121">
        <v>7974</v>
      </c>
      <c r="D39" s="121">
        <v>25456</v>
      </c>
      <c r="E39" s="214">
        <v>33430</v>
      </c>
      <c r="G39" s="219">
        <v>2035</v>
      </c>
      <c r="H39" s="121">
        <v>3464.66</v>
      </c>
      <c r="I39" s="121">
        <v>2911.2</v>
      </c>
      <c r="J39" s="121">
        <v>23.4</v>
      </c>
      <c r="K39" s="121">
        <v>380</v>
      </c>
      <c r="L39" s="214">
        <v>6779.2599999999993</v>
      </c>
      <c r="N39" s="219">
        <v>2035</v>
      </c>
      <c r="O39" s="121">
        <v>2655.5999999999995</v>
      </c>
      <c r="P39" s="121">
        <v>12877.189</v>
      </c>
      <c r="Q39" s="121">
        <v>7400</v>
      </c>
      <c r="R39" s="214">
        <v>22932.789000000001</v>
      </c>
      <c r="S39" s="219"/>
      <c r="T39" s="219">
        <v>2035</v>
      </c>
      <c r="U39" s="121">
        <v>2655.5999999999995</v>
      </c>
      <c r="V39" s="121">
        <v>432.5</v>
      </c>
      <c r="W39" s="121">
        <v>9180</v>
      </c>
      <c r="X39" s="121">
        <v>7400</v>
      </c>
      <c r="Y39" s="121">
        <v>3264.6889999999999</v>
      </c>
      <c r="Z39" s="214">
        <v>22932.788999999997</v>
      </c>
    </row>
    <row r="40" spans="2:26" x14ac:dyDescent="0.35">
      <c r="B40" s="219">
        <v>2036</v>
      </c>
      <c r="C40" s="121">
        <v>8156</v>
      </c>
      <c r="D40" s="121">
        <v>26206</v>
      </c>
      <c r="E40" s="214">
        <v>34362</v>
      </c>
      <c r="G40" s="219">
        <v>2036</v>
      </c>
      <c r="H40" s="121">
        <v>3161.14</v>
      </c>
      <c r="I40" s="121">
        <v>3061.2</v>
      </c>
      <c r="J40" s="121">
        <v>23.5</v>
      </c>
      <c r="K40" s="121">
        <v>380</v>
      </c>
      <c r="L40" s="214">
        <v>6625.84</v>
      </c>
      <c r="N40" s="219">
        <v>2036</v>
      </c>
      <c r="O40" s="121">
        <v>2655.5999999999995</v>
      </c>
      <c r="P40" s="121">
        <v>13965.418</v>
      </c>
      <c r="Q40" s="121">
        <v>7400</v>
      </c>
      <c r="R40" s="214">
        <v>24021.018</v>
      </c>
      <c r="S40" s="219"/>
      <c r="T40" s="219">
        <v>2036</v>
      </c>
      <c r="U40" s="121">
        <v>2655.5999999999995</v>
      </c>
      <c r="V40" s="121">
        <v>432.5</v>
      </c>
      <c r="W40" s="121">
        <v>9180</v>
      </c>
      <c r="X40" s="121">
        <v>7400</v>
      </c>
      <c r="Y40" s="121">
        <v>4352.9179999999997</v>
      </c>
      <c r="Z40" s="214">
        <v>24021.017999999996</v>
      </c>
    </row>
    <row r="41" spans="2:26" x14ac:dyDescent="0.35">
      <c r="B41" s="219">
        <v>2037</v>
      </c>
      <c r="C41" s="121">
        <v>8339</v>
      </c>
      <c r="D41" s="121">
        <v>26955</v>
      </c>
      <c r="E41" s="214">
        <v>35294</v>
      </c>
      <c r="G41" s="219">
        <v>2037</v>
      </c>
      <c r="H41" s="121">
        <v>2817.04</v>
      </c>
      <c r="I41" s="121">
        <v>3211.2</v>
      </c>
      <c r="J41" s="121">
        <v>23.6</v>
      </c>
      <c r="K41" s="121">
        <v>380</v>
      </c>
      <c r="L41" s="214">
        <v>6431.84</v>
      </c>
      <c r="N41" s="219">
        <v>2037</v>
      </c>
      <c r="O41" s="121">
        <v>2655.5999999999995</v>
      </c>
      <c r="P41" s="121">
        <v>15053.647000000001</v>
      </c>
      <c r="Q41" s="121">
        <v>10400</v>
      </c>
      <c r="R41" s="214">
        <v>28109.246999999999</v>
      </c>
      <c r="S41" s="219"/>
      <c r="T41" s="219">
        <v>2037</v>
      </c>
      <c r="U41" s="121">
        <v>2655.5999999999995</v>
      </c>
      <c r="V41" s="121">
        <v>432.5</v>
      </c>
      <c r="W41" s="121">
        <v>9180</v>
      </c>
      <c r="X41" s="121">
        <v>10400</v>
      </c>
      <c r="Y41" s="121">
        <v>5441.1470000000008</v>
      </c>
      <c r="Z41" s="214">
        <v>28109.246999999999</v>
      </c>
    </row>
    <row r="42" spans="2:26" x14ac:dyDescent="0.35">
      <c r="B42" s="219">
        <v>2038</v>
      </c>
      <c r="C42" s="121">
        <v>8521</v>
      </c>
      <c r="D42" s="121">
        <v>27706</v>
      </c>
      <c r="E42" s="214">
        <v>36227</v>
      </c>
      <c r="G42" s="219">
        <v>2038</v>
      </c>
      <c r="H42" s="121">
        <v>2285.73</v>
      </c>
      <c r="I42" s="121">
        <v>3361.2</v>
      </c>
      <c r="J42" s="121">
        <v>23.7</v>
      </c>
      <c r="K42" s="121">
        <v>380</v>
      </c>
      <c r="L42" s="214">
        <v>6050.63</v>
      </c>
      <c r="N42" s="219">
        <v>2038</v>
      </c>
      <c r="O42" s="121">
        <v>2655.5999999999995</v>
      </c>
      <c r="P42" s="121">
        <v>16141.876</v>
      </c>
      <c r="Q42" s="121">
        <v>10400</v>
      </c>
      <c r="R42" s="214">
        <v>29197.475999999999</v>
      </c>
      <c r="S42" s="219"/>
      <c r="T42" s="219">
        <v>2038</v>
      </c>
      <c r="U42" s="121">
        <v>2655.5999999999995</v>
      </c>
      <c r="V42" s="121">
        <v>432.5</v>
      </c>
      <c r="W42" s="121">
        <v>9180</v>
      </c>
      <c r="X42" s="121">
        <v>10400</v>
      </c>
      <c r="Y42" s="121">
        <v>6529.3760000000002</v>
      </c>
      <c r="Z42" s="214">
        <v>29197.475999999999</v>
      </c>
    </row>
    <row r="43" spans="2:26" x14ac:dyDescent="0.35">
      <c r="B43" s="219">
        <v>2039</v>
      </c>
      <c r="C43" s="121">
        <v>8704</v>
      </c>
      <c r="D43" s="121">
        <v>28455</v>
      </c>
      <c r="E43" s="214">
        <v>37159</v>
      </c>
      <c r="G43" s="219">
        <v>2039</v>
      </c>
      <c r="H43" s="121">
        <v>1991.77</v>
      </c>
      <c r="I43" s="121">
        <v>3511.2</v>
      </c>
      <c r="J43" s="121">
        <v>23.8</v>
      </c>
      <c r="K43" s="121">
        <v>380</v>
      </c>
      <c r="L43" s="214">
        <v>5906.7699999999995</v>
      </c>
      <c r="N43" s="219">
        <v>2039</v>
      </c>
      <c r="O43" s="121">
        <v>2655.5999999999995</v>
      </c>
      <c r="P43" s="121">
        <v>17230.106</v>
      </c>
      <c r="Q43" s="121">
        <v>13400</v>
      </c>
      <c r="R43" s="214">
        <v>33285.705999999998</v>
      </c>
      <c r="S43" s="219"/>
      <c r="T43" s="219">
        <v>2039</v>
      </c>
      <c r="U43" s="121">
        <v>2655.5999999999995</v>
      </c>
      <c r="V43" s="121">
        <v>432.5</v>
      </c>
      <c r="W43" s="121">
        <v>9180</v>
      </c>
      <c r="X43" s="121">
        <v>13400</v>
      </c>
      <c r="Y43" s="121">
        <v>7617.6059999999998</v>
      </c>
      <c r="Z43" s="214">
        <v>33285.705999999998</v>
      </c>
    </row>
    <row r="44" spans="2:26" x14ac:dyDescent="0.35">
      <c r="B44" s="219">
        <v>2040</v>
      </c>
      <c r="C44" s="121">
        <v>8886</v>
      </c>
      <c r="D44" s="121">
        <v>29206</v>
      </c>
      <c r="E44" s="214">
        <v>38092</v>
      </c>
      <c r="G44" s="219">
        <v>2040</v>
      </c>
      <c r="H44" s="121">
        <v>1457.49</v>
      </c>
      <c r="I44" s="121">
        <v>3661.2</v>
      </c>
      <c r="J44" s="121">
        <v>23.9</v>
      </c>
      <c r="K44" s="121">
        <v>420</v>
      </c>
      <c r="L44" s="214">
        <v>5562.5899999999992</v>
      </c>
      <c r="N44" s="219">
        <v>2040</v>
      </c>
      <c r="O44" s="121">
        <v>2655.5999999999995</v>
      </c>
      <c r="P44" s="121">
        <v>18318.334999999999</v>
      </c>
      <c r="Q44" s="121">
        <v>13400</v>
      </c>
      <c r="R44" s="214">
        <v>34373.934999999998</v>
      </c>
      <c r="S44" s="219"/>
      <c r="T44" s="219">
        <v>2040</v>
      </c>
      <c r="U44" s="121">
        <v>2655.5999999999995</v>
      </c>
      <c r="V44" s="121">
        <v>432.5</v>
      </c>
      <c r="W44" s="121">
        <v>9180</v>
      </c>
      <c r="X44" s="121">
        <v>13400</v>
      </c>
      <c r="Y44" s="121">
        <v>8705.8350000000009</v>
      </c>
      <c r="Z44" s="214">
        <v>34373.934999999998</v>
      </c>
    </row>
    <row r="45" spans="2:26" x14ac:dyDescent="0.35">
      <c r="B45" s="219">
        <v>2041</v>
      </c>
      <c r="C45" s="121">
        <v>9069</v>
      </c>
      <c r="D45" s="121">
        <v>29756</v>
      </c>
      <c r="E45" s="214">
        <v>38825</v>
      </c>
      <c r="G45" s="219">
        <v>2041</v>
      </c>
      <c r="H45" s="121">
        <v>1194.8800000000001</v>
      </c>
      <c r="I45" s="121">
        <v>3811.2</v>
      </c>
      <c r="J45" s="121">
        <v>24</v>
      </c>
      <c r="K45" s="121">
        <v>420</v>
      </c>
      <c r="L45" s="214">
        <v>5450.08</v>
      </c>
      <c r="N45" s="219">
        <v>2041</v>
      </c>
      <c r="O45" s="121">
        <v>2655.5999999999995</v>
      </c>
      <c r="P45" s="121">
        <v>19406.564999999999</v>
      </c>
      <c r="Q45" s="121">
        <v>13400</v>
      </c>
      <c r="R45" s="214">
        <v>35462.164999999994</v>
      </c>
      <c r="S45" s="219"/>
      <c r="T45" s="219">
        <v>2041</v>
      </c>
      <c r="U45" s="121">
        <v>2655.5999999999995</v>
      </c>
      <c r="V45" s="121">
        <v>432.5</v>
      </c>
      <c r="W45" s="121">
        <v>9180</v>
      </c>
      <c r="X45" s="121">
        <v>13400</v>
      </c>
      <c r="Y45" s="121">
        <v>9794.0649999999987</v>
      </c>
      <c r="Z45" s="214">
        <v>35462.164999999994</v>
      </c>
    </row>
    <row r="46" spans="2:26" x14ac:dyDescent="0.35">
      <c r="B46" s="219">
        <v>2042</v>
      </c>
      <c r="C46" s="121">
        <v>9251</v>
      </c>
      <c r="D46" s="121">
        <v>30306</v>
      </c>
      <c r="E46" s="214">
        <v>39557</v>
      </c>
      <c r="G46" s="219">
        <v>2042</v>
      </c>
      <c r="H46" s="121">
        <v>735.72</v>
      </c>
      <c r="I46" s="121">
        <v>3961.2</v>
      </c>
      <c r="J46" s="121">
        <v>24.1</v>
      </c>
      <c r="K46" s="121">
        <v>420</v>
      </c>
      <c r="L46" s="214">
        <v>5141.0200000000004</v>
      </c>
      <c r="N46" s="219">
        <v>2042</v>
      </c>
      <c r="O46" s="121">
        <v>2655.5999999999995</v>
      </c>
      <c r="P46" s="121">
        <v>20494.794000000002</v>
      </c>
      <c r="Q46" s="121">
        <v>13400</v>
      </c>
      <c r="R46" s="214">
        <v>36550.394</v>
      </c>
      <c r="S46" s="219"/>
      <c r="T46" s="219">
        <v>2042</v>
      </c>
      <c r="U46" s="121">
        <v>2655.5999999999995</v>
      </c>
      <c r="V46" s="121">
        <v>432.5</v>
      </c>
      <c r="W46" s="121">
        <v>9180</v>
      </c>
      <c r="X46" s="121">
        <v>13400</v>
      </c>
      <c r="Y46" s="121">
        <v>10882.294000000002</v>
      </c>
      <c r="Z46" s="214">
        <v>36550.394</v>
      </c>
    </row>
    <row r="47" spans="2:26" x14ac:dyDescent="0.35">
      <c r="B47" s="219">
        <v>2043</v>
      </c>
      <c r="C47" s="121">
        <v>9434</v>
      </c>
      <c r="D47" s="121">
        <v>30856</v>
      </c>
      <c r="E47" s="214">
        <v>40290</v>
      </c>
      <c r="G47" s="219">
        <v>2043</v>
      </c>
      <c r="H47" s="121">
        <v>530.76</v>
      </c>
      <c r="I47" s="121">
        <v>4111.2</v>
      </c>
      <c r="J47" s="121">
        <v>24.2</v>
      </c>
      <c r="K47" s="121">
        <v>420</v>
      </c>
      <c r="L47" s="214">
        <v>5086.16</v>
      </c>
      <c r="N47" s="219">
        <v>2043</v>
      </c>
      <c r="O47" s="121">
        <v>2655.5999999999995</v>
      </c>
      <c r="P47" s="121">
        <v>21583.024000000001</v>
      </c>
      <c r="Q47" s="121">
        <v>13400</v>
      </c>
      <c r="R47" s="214">
        <v>37638.623999999996</v>
      </c>
      <c r="S47" s="219"/>
      <c r="T47" s="219">
        <v>2043</v>
      </c>
      <c r="U47" s="121">
        <v>2655.5999999999995</v>
      </c>
      <c r="V47" s="121">
        <v>432.5</v>
      </c>
      <c r="W47" s="121">
        <v>9180</v>
      </c>
      <c r="X47" s="121">
        <v>13400</v>
      </c>
      <c r="Y47" s="121">
        <v>11970.524000000001</v>
      </c>
      <c r="Z47" s="214">
        <v>37638.623999999996</v>
      </c>
    </row>
    <row r="48" spans="2:26" x14ac:dyDescent="0.35">
      <c r="B48" s="219">
        <v>2044</v>
      </c>
      <c r="C48" s="121">
        <v>9616</v>
      </c>
      <c r="D48" s="121">
        <v>31406</v>
      </c>
      <c r="E48" s="214">
        <v>41022</v>
      </c>
      <c r="G48" s="219">
        <v>2044</v>
      </c>
      <c r="H48" s="121">
        <v>526.29</v>
      </c>
      <c r="I48" s="121">
        <v>4261.2</v>
      </c>
      <c r="J48" s="121">
        <v>24.3</v>
      </c>
      <c r="K48" s="121">
        <v>420</v>
      </c>
      <c r="L48" s="214">
        <v>5231.79</v>
      </c>
      <c r="N48" s="219">
        <v>2044</v>
      </c>
      <c r="O48" s="121">
        <v>2655.5999999999995</v>
      </c>
      <c r="P48" s="121">
        <v>22671.253000000001</v>
      </c>
      <c r="Q48" s="121">
        <v>13400</v>
      </c>
      <c r="R48" s="214">
        <v>38726.853000000003</v>
      </c>
      <c r="S48" s="219"/>
      <c r="T48" s="219">
        <v>2044</v>
      </c>
      <c r="U48" s="121">
        <v>2655.5999999999995</v>
      </c>
      <c r="V48" s="121">
        <v>432.5</v>
      </c>
      <c r="W48" s="121">
        <v>9180</v>
      </c>
      <c r="X48" s="121">
        <v>13400</v>
      </c>
      <c r="Y48" s="121">
        <v>13058.753000000001</v>
      </c>
      <c r="Z48" s="214">
        <v>38726.853000000003</v>
      </c>
    </row>
    <row r="49" spans="2:26" x14ac:dyDescent="0.35">
      <c r="B49" s="219">
        <v>2045</v>
      </c>
      <c r="C49" s="121">
        <v>9799</v>
      </c>
      <c r="D49" s="121">
        <v>31956</v>
      </c>
      <c r="E49" s="214">
        <v>41755</v>
      </c>
      <c r="G49" s="219">
        <v>2045</v>
      </c>
      <c r="H49" s="121">
        <v>526.23</v>
      </c>
      <c r="I49" s="121">
        <v>4411.2</v>
      </c>
      <c r="J49" s="121">
        <v>24.4</v>
      </c>
      <c r="K49" s="121">
        <v>420</v>
      </c>
      <c r="L49" s="214">
        <v>5381.83</v>
      </c>
      <c r="N49" s="219">
        <v>2045</v>
      </c>
      <c r="O49" s="121">
        <v>2655.5999999999995</v>
      </c>
      <c r="P49" s="121">
        <v>23759.482</v>
      </c>
      <c r="Q49" s="121">
        <v>13400</v>
      </c>
      <c r="R49" s="214">
        <v>39815.081999999995</v>
      </c>
      <c r="S49" s="219"/>
      <c r="T49" s="219">
        <v>2045</v>
      </c>
      <c r="U49" s="121">
        <v>2655.5999999999995</v>
      </c>
      <c r="V49" s="121">
        <v>432.5</v>
      </c>
      <c r="W49" s="121">
        <v>9180</v>
      </c>
      <c r="X49" s="121">
        <v>13400</v>
      </c>
      <c r="Y49" s="121">
        <v>14146.982</v>
      </c>
      <c r="Z49" s="214">
        <v>39815.081999999995</v>
      </c>
    </row>
    <row r="50" spans="2:26" x14ac:dyDescent="0.35">
      <c r="B50" s="219">
        <v>2046</v>
      </c>
      <c r="C50" s="121">
        <v>9981</v>
      </c>
      <c r="D50" s="121">
        <v>32506</v>
      </c>
      <c r="E50" s="214">
        <v>42487</v>
      </c>
      <c r="G50" s="219">
        <v>2046</v>
      </c>
      <c r="H50" s="121">
        <v>509.18</v>
      </c>
      <c r="I50" s="121">
        <v>4561.2</v>
      </c>
      <c r="J50" s="121">
        <v>24.5</v>
      </c>
      <c r="K50" s="121">
        <v>420</v>
      </c>
      <c r="L50" s="214">
        <v>5514.88</v>
      </c>
      <c r="N50" s="219">
        <v>2046</v>
      </c>
      <c r="O50" s="121">
        <v>2655.5999999999995</v>
      </c>
      <c r="P50" s="121">
        <v>24847.710999999999</v>
      </c>
      <c r="Q50" s="121">
        <v>13400</v>
      </c>
      <c r="R50" s="214">
        <v>40903.311000000002</v>
      </c>
      <c r="S50" s="219"/>
      <c r="T50" s="219">
        <v>2046</v>
      </c>
      <c r="U50" s="121">
        <v>2655.5999999999995</v>
      </c>
      <c r="V50" s="121">
        <v>432.5</v>
      </c>
      <c r="W50" s="121">
        <v>9180</v>
      </c>
      <c r="X50" s="121">
        <v>13400</v>
      </c>
      <c r="Y50" s="121">
        <v>15235.210999999999</v>
      </c>
      <c r="Z50" s="214">
        <v>40903.311000000002</v>
      </c>
    </row>
    <row r="51" spans="2:26" x14ac:dyDescent="0.35">
      <c r="B51" s="219">
        <v>2047</v>
      </c>
      <c r="C51" s="121">
        <v>10164</v>
      </c>
      <c r="D51" s="121">
        <v>33056</v>
      </c>
      <c r="E51" s="214">
        <v>43220</v>
      </c>
      <c r="G51" s="219">
        <v>2047</v>
      </c>
      <c r="H51" s="121">
        <v>322.83</v>
      </c>
      <c r="I51" s="121">
        <v>4711.2</v>
      </c>
      <c r="J51" s="121">
        <v>24.6</v>
      </c>
      <c r="K51" s="121">
        <v>420</v>
      </c>
      <c r="L51" s="214">
        <v>5478.63</v>
      </c>
      <c r="N51" s="219">
        <v>2047</v>
      </c>
      <c r="O51" s="121">
        <v>2655.5999999999995</v>
      </c>
      <c r="P51" s="121">
        <v>25935.941999999999</v>
      </c>
      <c r="Q51" s="121">
        <v>13400</v>
      </c>
      <c r="R51" s="214">
        <v>41991.542000000001</v>
      </c>
      <c r="S51" s="219"/>
      <c r="T51" s="219">
        <v>2047</v>
      </c>
      <c r="U51" s="121">
        <v>2655.5999999999995</v>
      </c>
      <c r="V51" s="121">
        <v>432.5</v>
      </c>
      <c r="W51" s="121">
        <v>9180</v>
      </c>
      <c r="X51" s="121">
        <v>13400</v>
      </c>
      <c r="Y51" s="121">
        <v>16323.441999999999</v>
      </c>
      <c r="Z51" s="214">
        <v>41991.542000000001</v>
      </c>
    </row>
    <row r="52" spans="2:26" x14ac:dyDescent="0.35">
      <c r="B52" s="219">
        <v>2048</v>
      </c>
      <c r="C52" s="121">
        <v>10346</v>
      </c>
      <c r="D52" s="121">
        <v>33606</v>
      </c>
      <c r="E52" s="214">
        <v>43952</v>
      </c>
      <c r="G52" s="219">
        <v>2048</v>
      </c>
      <c r="H52" s="121">
        <v>166.98</v>
      </c>
      <c r="I52" s="121">
        <v>4861.2</v>
      </c>
      <c r="J52" s="121">
        <v>24.7</v>
      </c>
      <c r="K52" s="121">
        <v>420</v>
      </c>
      <c r="L52" s="214">
        <v>5472.8799999999992</v>
      </c>
      <c r="N52" s="219">
        <v>2048</v>
      </c>
      <c r="O52" s="121">
        <v>2655.5999999999995</v>
      </c>
      <c r="P52" s="121">
        <v>27024.171000000002</v>
      </c>
      <c r="Q52" s="121">
        <v>13400</v>
      </c>
      <c r="R52" s="214">
        <v>43079.771000000001</v>
      </c>
      <c r="S52" s="219"/>
      <c r="T52" s="219">
        <v>2048</v>
      </c>
      <c r="U52" s="121">
        <v>2655.5999999999995</v>
      </c>
      <c r="V52" s="121">
        <v>432.5</v>
      </c>
      <c r="W52" s="121">
        <v>9180</v>
      </c>
      <c r="X52" s="121">
        <v>13400</v>
      </c>
      <c r="Y52" s="121">
        <v>17411.671000000002</v>
      </c>
      <c r="Z52" s="214">
        <v>43079.771000000001</v>
      </c>
    </row>
    <row r="53" spans="2:26" x14ac:dyDescent="0.35">
      <c r="B53" s="219">
        <v>2049</v>
      </c>
      <c r="C53" s="121">
        <v>10529</v>
      </c>
      <c r="D53" s="121">
        <v>34156</v>
      </c>
      <c r="E53" s="214">
        <v>44685</v>
      </c>
      <c r="G53" s="219">
        <v>2049</v>
      </c>
      <c r="H53" s="121">
        <v>34.880000000000003</v>
      </c>
      <c r="I53" s="121">
        <v>5011.2</v>
      </c>
      <c r="J53" s="121">
        <v>24.8</v>
      </c>
      <c r="K53" s="121">
        <v>420</v>
      </c>
      <c r="L53" s="214">
        <v>5490.88</v>
      </c>
      <c r="N53" s="219">
        <v>2049</v>
      </c>
      <c r="O53" s="121">
        <v>2655.5999999999995</v>
      </c>
      <c r="P53" s="121">
        <v>28112.400000000001</v>
      </c>
      <c r="Q53" s="121">
        <v>13400</v>
      </c>
      <c r="R53" s="214">
        <v>44168</v>
      </c>
      <c r="S53" s="219"/>
      <c r="T53" s="219">
        <v>2049</v>
      </c>
      <c r="U53" s="121">
        <v>2655.5999999999995</v>
      </c>
      <c r="V53" s="121">
        <v>432.5</v>
      </c>
      <c r="W53" s="121">
        <v>9180</v>
      </c>
      <c r="X53" s="121">
        <v>13400</v>
      </c>
      <c r="Y53" s="121">
        <v>18499.900000000001</v>
      </c>
      <c r="Z53" s="214">
        <v>44168</v>
      </c>
    </row>
    <row r="54" spans="2:26" x14ac:dyDescent="0.35">
      <c r="C54" s="121"/>
      <c r="D54" s="121"/>
      <c r="E54" s="214"/>
      <c r="G54" s="219"/>
      <c r="H54" s="121"/>
      <c r="I54" s="121"/>
      <c r="J54" s="121"/>
      <c r="K54" s="121"/>
      <c r="L54" s="214"/>
      <c r="N54" s="219"/>
      <c r="O54" s="121"/>
      <c r="P54" s="121"/>
      <c r="Q54" s="121"/>
      <c r="R54" s="214"/>
      <c r="S54" s="219"/>
      <c r="T54" s="219"/>
      <c r="U54" s="121"/>
      <c r="V54" s="121"/>
      <c r="W54" s="121"/>
      <c r="X54" s="121"/>
      <c r="Y54" s="121"/>
      <c r="Z54" s="214"/>
    </row>
    <row r="56" spans="2:26" s="310" customFormat="1" ht="17" x14ac:dyDescent="0.4">
      <c r="B56" s="319"/>
      <c r="D56" s="320"/>
    </row>
    <row r="58" spans="2:26" x14ac:dyDescent="0.35">
      <c r="O58" s="147"/>
      <c r="P58" s="147"/>
      <c r="Q58" s="147"/>
      <c r="U58" s="192"/>
    </row>
    <row r="59" spans="2:26" x14ac:dyDescent="0.35">
      <c r="O59" s="147"/>
      <c r="P59" s="147"/>
      <c r="Q59" s="147"/>
    </row>
    <row r="60" spans="2:26" x14ac:dyDescent="0.35">
      <c r="O60" s="147"/>
      <c r="P60" s="147"/>
      <c r="Q60" s="147"/>
    </row>
    <row r="61" spans="2:26" x14ac:dyDescent="0.35">
      <c r="O61" s="147"/>
      <c r="P61" s="147"/>
      <c r="Q61" s="147"/>
    </row>
    <row r="62" spans="2:26" x14ac:dyDescent="0.35">
      <c r="O62" s="147"/>
      <c r="P62" s="147"/>
      <c r="Q62" s="147"/>
    </row>
    <row r="63" spans="2:26" x14ac:dyDescent="0.35">
      <c r="O63" s="147"/>
      <c r="P63" s="147"/>
    </row>
    <row r="64" spans="2:26" x14ac:dyDescent="0.35">
      <c r="O64" s="147"/>
      <c r="P64" s="147"/>
    </row>
    <row r="65" spans="15:16" x14ac:dyDescent="0.35">
      <c r="O65" s="147"/>
      <c r="P65" s="147"/>
    </row>
    <row r="66" spans="15:16" x14ac:dyDescent="0.35">
      <c r="O66" s="147"/>
      <c r="P66" s="147"/>
    </row>
    <row r="67" spans="15:16" x14ac:dyDescent="0.35">
      <c r="O67" s="147"/>
      <c r="P67" s="147"/>
    </row>
    <row r="68" spans="15:16" x14ac:dyDescent="0.35">
      <c r="O68" s="147"/>
      <c r="P68" s="147"/>
    </row>
    <row r="69" spans="15:16" x14ac:dyDescent="0.35">
      <c r="O69" s="147"/>
      <c r="P69" s="147"/>
    </row>
    <row r="70" spans="15:16" x14ac:dyDescent="0.35">
      <c r="O70" s="147"/>
      <c r="P70" s="147"/>
    </row>
    <row r="71" spans="15:16" x14ac:dyDescent="0.35">
      <c r="O71" s="147"/>
      <c r="P71" s="147"/>
    </row>
    <row r="72" spans="15:16" x14ac:dyDescent="0.35">
      <c r="O72" s="147"/>
      <c r="P72" s="147"/>
    </row>
    <row r="73" spans="15:16" x14ac:dyDescent="0.35">
      <c r="O73" s="147"/>
      <c r="P73" s="147"/>
    </row>
    <row r="74" spans="15:16" x14ac:dyDescent="0.35">
      <c r="P74" s="147"/>
    </row>
    <row r="75" spans="15:16" x14ac:dyDescent="0.35">
      <c r="P75" s="147"/>
    </row>
    <row r="76" spans="15:16" x14ac:dyDescent="0.35">
      <c r="P76" s="147"/>
    </row>
    <row r="77" spans="15:16" x14ac:dyDescent="0.35">
      <c r="P77" s="147"/>
    </row>
    <row r="78" spans="15:16" x14ac:dyDescent="0.35">
      <c r="P78" s="147"/>
    </row>
    <row r="79" spans="15:16" x14ac:dyDescent="0.35">
      <c r="P79" s="147"/>
    </row>
    <row r="80" spans="15:16" x14ac:dyDescent="0.35">
      <c r="P80" s="147"/>
    </row>
    <row r="81" spans="16:16" x14ac:dyDescent="0.35">
      <c r="P81" s="147"/>
    </row>
    <row r="82" spans="16:16" x14ac:dyDescent="0.35">
      <c r="P82" s="147"/>
    </row>
  </sheetData>
  <pageMargins left="0.7" right="0.7" top="0.75" bottom="0.75" header="0.3" footer="0.3"/>
  <pageSetup paperSize="9" orientation="portrait" r:id="rId1"/>
  <customProperties>
    <customPr name="GUID" r:id="rId2"/>
  </customProperties>
  <drawing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sheetPr>
  <dimension ref="A1:H55"/>
  <sheetViews>
    <sheetView workbookViewId="0"/>
  </sheetViews>
  <sheetFormatPr defaultColWidth="12.7265625" defaultRowHeight="14.5" x14ac:dyDescent="0.35"/>
  <cols>
    <col min="1" max="1" width="3.7265625" customWidth="1"/>
    <col min="3" max="3" width="19.1796875" bestFit="1" customWidth="1"/>
    <col min="4" max="4" width="18" bestFit="1" customWidth="1"/>
    <col min="5" max="5" width="18.453125" bestFit="1" customWidth="1"/>
    <col min="6" max="6" width="15.81640625" bestFit="1" customWidth="1"/>
    <col min="7" max="7" width="19.26953125" bestFit="1" customWidth="1"/>
  </cols>
  <sheetData>
    <row r="1" spans="2:4" s="216" customFormat="1" ht="20.149999999999999" customHeight="1" x14ac:dyDescent="0.45">
      <c r="B1" s="215" t="s">
        <v>207</v>
      </c>
      <c r="D1" s="217"/>
    </row>
    <row r="3" spans="2:4" x14ac:dyDescent="0.35">
      <c r="B3" s="218" t="s">
        <v>208</v>
      </c>
    </row>
    <row r="4" spans="2:4" x14ac:dyDescent="0.35">
      <c r="B4" s="218" t="s">
        <v>194</v>
      </c>
    </row>
    <row r="5" spans="2:4" x14ac:dyDescent="0.35">
      <c r="B5" s="218" t="s">
        <v>195</v>
      </c>
    </row>
    <row r="6" spans="2:4" x14ac:dyDescent="0.35">
      <c r="B6" s="219"/>
    </row>
    <row r="7" spans="2:4" s="311" customFormat="1" ht="17" x14ac:dyDescent="0.4">
      <c r="B7" s="312" t="s">
        <v>134</v>
      </c>
      <c r="D7" s="313"/>
    </row>
    <row r="24" spans="1:8" s="311" customFormat="1" ht="17" x14ac:dyDescent="0.4">
      <c r="A24" s="314"/>
      <c r="B24" s="312" t="s">
        <v>209</v>
      </c>
    </row>
    <row r="25" spans="1:8" x14ac:dyDescent="0.35">
      <c r="B25" s="223"/>
      <c r="C25" s="147"/>
      <c r="D25" s="147"/>
      <c r="E25" s="147"/>
      <c r="F25" s="147"/>
      <c r="G25" s="147"/>
    </row>
    <row r="26" spans="1:8" x14ac:dyDescent="0.35">
      <c r="B26" s="220" t="s">
        <v>198</v>
      </c>
      <c r="C26" s="147"/>
      <c r="D26" s="147"/>
      <c r="E26" s="147"/>
      <c r="F26" s="147"/>
    </row>
    <row r="27" spans="1:8" x14ac:dyDescent="0.35">
      <c r="B27" s="220" t="s">
        <v>199</v>
      </c>
      <c r="C27" s="68" t="s">
        <v>38</v>
      </c>
      <c r="D27" s="68" t="s">
        <v>39</v>
      </c>
      <c r="E27" s="68" t="s">
        <v>187</v>
      </c>
      <c r="F27" s="68" t="s">
        <v>421</v>
      </c>
      <c r="G27" s="68" t="s">
        <v>418</v>
      </c>
      <c r="H27" s="221" t="s">
        <v>34</v>
      </c>
    </row>
    <row r="28" spans="1:8" x14ac:dyDescent="0.35">
      <c r="B28" s="219">
        <v>2024</v>
      </c>
      <c r="C28" s="121">
        <v>77</v>
      </c>
      <c r="D28" s="121">
        <v>5.5</v>
      </c>
      <c r="E28" s="121">
        <v>0</v>
      </c>
      <c r="F28" s="121">
        <v>0</v>
      </c>
      <c r="G28" s="121">
        <v>0</v>
      </c>
      <c r="H28" s="214">
        <v>82.5</v>
      </c>
    </row>
    <row r="29" spans="1:8" x14ac:dyDescent="0.35">
      <c r="B29" s="219">
        <v>2025</v>
      </c>
      <c r="C29" s="121">
        <v>539</v>
      </c>
      <c r="D29" s="121">
        <v>15.5</v>
      </c>
      <c r="E29" s="121">
        <v>0</v>
      </c>
      <c r="F29" s="121">
        <v>0</v>
      </c>
      <c r="G29" s="121">
        <v>0</v>
      </c>
      <c r="H29" s="214">
        <v>554.5</v>
      </c>
    </row>
    <row r="30" spans="1:8" x14ac:dyDescent="0.35">
      <c r="B30" s="219">
        <v>2026</v>
      </c>
      <c r="C30" s="121">
        <v>638.5</v>
      </c>
      <c r="D30" s="121">
        <v>155.5</v>
      </c>
      <c r="E30" s="121">
        <v>0</v>
      </c>
      <c r="F30" s="121">
        <v>0</v>
      </c>
      <c r="G30" s="121">
        <v>0</v>
      </c>
      <c r="H30" s="214">
        <v>794</v>
      </c>
    </row>
    <row r="31" spans="1:8" x14ac:dyDescent="0.35">
      <c r="B31" s="219">
        <v>2027</v>
      </c>
      <c r="C31" s="121">
        <v>1752</v>
      </c>
      <c r="D31" s="121">
        <v>225.5</v>
      </c>
      <c r="E31" s="121">
        <v>0</v>
      </c>
      <c r="F31" s="121">
        <v>0</v>
      </c>
      <c r="G31" s="121">
        <v>0</v>
      </c>
      <c r="H31" s="214">
        <v>1977.5</v>
      </c>
    </row>
    <row r="32" spans="1:8" x14ac:dyDescent="0.35">
      <c r="B32" s="219">
        <v>2028</v>
      </c>
      <c r="C32" s="121">
        <v>2476.5</v>
      </c>
      <c r="D32" s="121">
        <v>225.5</v>
      </c>
      <c r="E32" s="121">
        <v>0</v>
      </c>
      <c r="F32" s="121">
        <v>0</v>
      </c>
      <c r="G32" s="121">
        <v>0</v>
      </c>
      <c r="H32" s="214">
        <v>2702</v>
      </c>
    </row>
    <row r="33" spans="2:8" x14ac:dyDescent="0.35">
      <c r="B33" s="219">
        <v>2029</v>
      </c>
      <c r="C33" s="121">
        <v>2476.5</v>
      </c>
      <c r="D33" s="121">
        <v>295.5</v>
      </c>
      <c r="E33" s="121">
        <v>0</v>
      </c>
      <c r="F33" s="121">
        <v>0</v>
      </c>
      <c r="G33" s="121">
        <v>0</v>
      </c>
      <c r="H33" s="214">
        <v>2772</v>
      </c>
    </row>
    <row r="34" spans="2:8" x14ac:dyDescent="0.35">
      <c r="B34" s="219">
        <v>2030</v>
      </c>
      <c r="C34" s="121">
        <v>4633.5</v>
      </c>
      <c r="D34" s="121">
        <v>395.5</v>
      </c>
      <c r="E34" s="121">
        <v>0</v>
      </c>
      <c r="F34" s="121">
        <v>0</v>
      </c>
      <c r="G34" s="121">
        <v>0</v>
      </c>
      <c r="H34" s="214">
        <v>5029</v>
      </c>
    </row>
    <row r="35" spans="2:8" x14ac:dyDescent="0.35">
      <c r="B35" s="219">
        <v>2031</v>
      </c>
      <c r="C35" s="121">
        <v>4633.5</v>
      </c>
      <c r="D35" s="121">
        <v>895.5</v>
      </c>
      <c r="E35" s="121">
        <v>0</v>
      </c>
      <c r="F35" s="121">
        <v>0</v>
      </c>
      <c r="G35" s="121">
        <v>0</v>
      </c>
      <c r="H35" s="214">
        <v>5529</v>
      </c>
    </row>
    <row r="36" spans="2:8" x14ac:dyDescent="0.35">
      <c r="B36" s="219">
        <v>2032</v>
      </c>
      <c r="C36" s="121">
        <v>6233.5</v>
      </c>
      <c r="D36" s="121">
        <v>1295.5</v>
      </c>
      <c r="E36" s="121">
        <v>0</v>
      </c>
      <c r="F36" s="121">
        <v>400</v>
      </c>
      <c r="G36" s="121">
        <v>0</v>
      </c>
      <c r="H36" s="214">
        <v>7929</v>
      </c>
    </row>
    <row r="37" spans="2:8" x14ac:dyDescent="0.35">
      <c r="B37" s="219">
        <v>2033</v>
      </c>
      <c r="C37" s="121">
        <v>6777.03</v>
      </c>
      <c r="D37" s="121">
        <v>1295.5</v>
      </c>
      <c r="E37" s="121">
        <v>0</v>
      </c>
      <c r="F37" s="121">
        <v>400</v>
      </c>
      <c r="G37" s="121">
        <v>528.19000000000005</v>
      </c>
      <c r="H37" s="214">
        <v>9000.7199999999993</v>
      </c>
    </row>
    <row r="38" spans="2:8" x14ac:dyDescent="0.35">
      <c r="B38" s="219">
        <v>2034</v>
      </c>
      <c r="C38" s="121">
        <v>7320.57</v>
      </c>
      <c r="D38" s="121">
        <v>1295.5</v>
      </c>
      <c r="E38" s="121">
        <v>0</v>
      </c>
      <c r="F38" s="121">
        <v>400</v>
      </c>
      <c r="G38" s="121">
        <v>1056.3900000000001</v>
      </c>
      <c r="H38" s="214">
        <v>10072.459999999999</v>
      </c>
    </row>
    <row r="39" spans="2:8" x14ac:dyDescent="0.35">
      <c r="B39" s="219">
        <v>2035</v>
      </c>
      <c r="C39" s="121">
        <v>7864.1</v>
      </c>
      <c r="D39" s="121">
        <v>1295.5</v>
      </c>
      <c r="E39" s="121">
        <v>0</v>
      </c>
      <c r="F39" s="121">
        <v>400</v>
      </c>
      <c r="G39" s="121">
        <v>1584.58</v>
      </c>
      <c r="H39" s="214">
        <v>11144.18</v>
      </c>
    </row>
    <row r="40" spans="2:8" x14ac:dyDescent="0.35">
      <c r="B40" s="219">
        <v>2036</v>
      </c>
      <c r="C40" s="121">
        <v>8407.64</v>
      </c>
      <c r="D40" s="121">
        <v>1295.5</v>
      </c>
      <c r="E40" s="121">
        <v>0</v>
      </c>
      <c r="F40" s="121">
        <v>400</v>
      </c>
      <c r="G40" s="121">
        <v>2112.7800000000002</v>
      </c>
      <c r="H40" s="214">
        <v>12215.92</v>
      </c>
    </row>
    <row r="41" spans="2:8" x14ac:dyDescent="0.35">
      <c r="B41" s="219">
        <v>2037</v>
      </c>
      <c r="C41" s="121">
        <v>8951.17</v>
      </c>
      <c r="D41" s="121">
        <v>1295.5</v>
      </c>
      <c r="E41" s="121">
        <v>3000</v>
      </c>
      <c r="F41" s="121">
        <v>400</v>
      </c>
      <c r="G41" s="121">
        <v>2640.97</v>
      </c>
      <c r="H41" s="214">
        <v>16287.64</v>
      </c>
    </row>
    <row r="42" spans="2:8" x14ac:dyDescent="0.35">
      <c r="B42" s="219">
        <v>2038</v>
      </c>
      <c r="C42" s="121">
        <v>9494.7000000000007</v>
      </c>
      <c r="D42" s="121">
        <v>1295.5</v>
      </c>
      <c r="E42" s="121">
        <v>3000</v>
      </c>
      <c r="F42" s="121">
        <v>400</v>
      </c>
      <c r="G42" s="121">
        <v>3169.16</v>
      </c>
      <c r="H42" s="214">
        <v>17359.36</v>
      </c>
    </row>
    <row r="43" spans="2:8" x14ac:dyDescent="0.35">
      <c r="B43" s="219">
        <v>2039</v>
      </c>
      <c r="C43" s="121">
        <v>10038.24</v>
      </c>
      <c r="D43" s="121">
        <v>1295.5</v>
      </c>
      <c r="E43" s="121">
        <v>6000</v>
      </c>
      <c r="F43" s="121">
        <v>400</v>
      </c>
      <c r="G43" s="121">
        <v>3697.36</v>
      </c>
      <c r="H43" s="214">
        <v>21431.1</v>
      </c>
    </row>
    <row r="44" spans="2:8" x14ac:dyDescent="0.35">
      <c r="B44" s="219">
        <v>2040</v>
      </c>
      <c r="C44" s="121">
        <v>10581.77</v>
      </c>
      <c r="D44" s="121">
        <v>1295.5</v>
      </c>
      <c r="E44" s="121">
        <v>6000</v>
      </c>
      <c r="F44" s="121">
        <v>400</v>
      </c>
      <c r="G44" s="121">
        <v>4225.55</v>
      </c>
      <c r="H44" s="214">
        <v>22502.82</v>
      </c>
    </row>
    <row r="45" spans="2:8" x14ac:dyDescent="0.35">
      <c r="B45" s="219">
        <v>2041</v>
      </c>
      <c r="C45" s="121">
        <v>11125.3</v>
      </c>
      <c r="D45" s="121">
        <v>1295.5</v>
      </c>
      <c r="E45" s="121">
        <v>6000</v>
      </c>
      <c r="F45" s="121">
        <v>400</v>
      </c>
      <c r="G45" s="121">
        <v>4753.74</v>
      </c>
      <c r="H45" s="214">
        <v>23574.54</v>
      </c>
    </row>
    <row r="46" spans="2:8" x14ac:dyDescent="0.35">
      <c r="B46" s="219">
        <v>2042</v>
      </c>
      <c r="C46" s="121">
        <v>11668.84</v>
      </c>
      <c r="D46" s="121">
        <v>1295.5</v>
      </c>
      <c r="E46" s="121">
        <v>6000</v>
      </c>
      <c r="F46" s="121">
        <v>400</v>
      </c>
      <c r="G46" s="121">
        <v>5281.94</v>
      </c>
      <c r="H46" s="214">
        <v>24646.28</v>
      </c>
    </row>
    <row r="47" spans="2:8" x14ac:dyDescent="0.35">
      <c r="B47" s="219">
        <v>2043</v>
      </c>
      <c r="C47" s="121">
        <v>12212.37</v>
      </c>
      <c r="D47" s="121">
        <v>1295.5</v>
      </c>
      <c r="E47" s="121">
        <v>6000</v>
      </c>
      <c r="F47" s="121">
        <v>400</v>
      </c>
      <c r="G47" s="121">
        <v>5810.13</v>
      </c>
      <c r="H47" s="214">
        <v>25718.000000000004</v>
      </c>
    </row>
    <row r="48" spans="2:8" x14ac:dyDescent="0.35">
      <c r="B48" s="219">
        <v>2044</v>
      </c>
      <c r="C48" s="121">
        <v>12755.91</v>
      </c>
      <c r="D48" s="121">
        <v>1295.5</v>
      </c>
      <c r="E48" s="121">
        <v>6000</v>
      </c>
      <c r="F48" s="121">
        <v>400</v>
      </c>
      <c r="G48" s="121">
        <v>6338.33</v>
      </c>
      <c r="H48" s="214">
        <v>26789.739999999998</v>
      </c>
    </row>
    <row r="49" spans="2:8" x14ac:dyDescent="0.35">
      <c r="B49" s="219">
        <v>2045</v>
      </c>
      <c r="C49" s="121">
        <v>13299.44</v>
      </c>
      <c r="D49" s="121">
        <v>1295.5</v>
      </c>
      <c r="E49" s="121">
        <v>6000</v>
      </c>
      <c r="F49" s="121">
        <v>400</v>
      </c>
      <c r="G49" s="121">
        <v>6866.52</v>
      </c>
      <c r="H49" s="214">
        <v>27861.460000000003</v>
      </c>
    </row>
    <row r="50" spans="2:8" x14ac:dyDescent="0.35">
      <c r="B50" s="219">
        <v>2046</v>
      </c>
      <c r="C50" s="121">
        <v>13842.97</v>
      </c>
      <c r="D50" s="121">
        <v>1295.5</v>
      </c>
      <c r="E50" s="121">
        <v>6000</v>
      </c>
      <c r="F50" s="121">
        <v>400</v>
      </c>
      <c r="G50" s="121">
        <v>7394.71</v>
      </c>
      <c r="H50" s="214">
        <v>28933.18</v>
      </c>
    </row>
    <row r="51" spans="2:8" x14ac:dyDescent="0.35">
      <c r="B51" s="219">
        <v>2047</v>
      </c>
      <c r="C51" s="121">
        <v>14386.51</v>
      </c>
      <c r="D51" s="121">
        <v>1295.5</v>
      </c>
      <c r="E51" s="121">
        <v>6000</v>
      </c>
      <c r="F51" s="121">
        <v>400</v>
      </c>
      <c r="G51" s="121">
        <v>7922.91</v>
      </c>
      <c r="H51" s="214">
        <v>30004.920000000002</v>
      </c>
    </row>
    <row r="52" spans="2:8" x14ac:dyDescent="0.35">
      <c r="B52" s="219">
        <v>2048</v>
      </c>
      <c r="C52" s="121">
        <v>14930.04</v>
      </c>
      <c r="D52" s="121">
        <v>1295.5</v>
      </c>
      <c r="E52" s="121">
        <v>6000</v>
      </c>
      <c r="F52" s="121">
        <v>400</v>
      </c>
      <c r="G52" s="121">
        <v>8451.1</v>
      </c>
      <c r="H52" s="214">
        <v>31076.639999999999</v>
      </c>
    </row>
    <row r="53" spans="2:8" x14ac:dyDescent="0.35">
      <c r="B53" s="219">
        <v>2049</v>
      </c>
      <c r="C53" s="121">
        <v>15473.58</v>
      </c>
      <c r="D53" s="121">
        <v>1295.5</v>
      </c>
      <c r="E53" s="121">
        <v>6000</v>
      </c>
      <c r="F53" s="121">
        <v>400</v>
      </c>
      <c r="G53" s="121">
        <v>8979.2999999999993</v>
      </c>
      <c r="H53" s="214">
        <v>32148.38</v>
      </c>
    </row>
    <row r="54" spans="2:8" x14ac:dyDescent="0.35">
      <c r="B54" s="341"/>
      <c r="C54" s="121"/>
      <c r="D54" s="121"/>
      <c r="E54" s="121"/>
      <c r="F54" s="121"/>
      <c r="G54" s="121"/>
      <c r="H54" s="214"/>
    </row>
    <row r="55" spans="2:8" s="310" customFormat="1" ht="17" x14ac:dyDescent="0.4">
      <c r="B55" s="319"/>
      <c r="D55" s="320"/>
    </row>
  </sheetData>
  <pageMargins left="0.7" right="0.7" top="0.75" bottom="0.75" header="0.3" footer="0.3"/>
  <pageSetup paperSize="9" orientation="portrait" r:id="rId1"/>
  <customProperties>
    <customPr name="GUID" r:id="rId2"/>
  </customPropertie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sheetPr>
  <dimension ref="A1:BG66"/>
  <sheetViews>
    <sheetView zoomScaleNormal="100" workbookViewId="0"/>
  </sheetViews>
  <sheetFormatPr defaultColWidth="10.54296875" defaultRowHeight="14.5" x14ac:dyDescent="0.35"/>
  <cols>
    <col min="1" max="1" width="3.7265625" customWidth="1"/>
    <col min="2" max="2" width="66.7265625" customWidth="1"/>
    <col min="3" max="3" width="10.54296875" customWidth="1"/>
    <col min="21" max="16384" width="10.54296875" style="3"/>
  </cols>
  <sheetData>
    <row r="1" spans="1:59" s="1" customFormat="1" ht="20.149999999999999" customHeight="1" x14ac:dyDescent="0.45">
      <c r="B1" s="1" t="s">
        <v>4</v>
      </c>
    </row>
    <row r="2" spans="1:59" x14ac:dyDescent="0.35">
      <c r="B2" s="2"/>
    </row>
    <row r="3" spans="1:59" s="316" customFormat="1" ht="17" x14ac:dyDescent="0.35">
      <c r="A3" s="4"/>
      <c r="B3" s="4" t="s">
        <v>17</v>
      </c>
      <c r="C3" s="4"/>
      <c r="D3" s="4"/>
      <c r="E3" s="4"/>
      <c r="F3" s="4"/>
      <c r="G3" s="4"/>
      <c r="H3" s="4"/>
      <c r="I3" s="4"/>
      <c r="J3" s="4"/>
      <c r="K3" s="4"/>
      <c r="L3" s="4"/>
      <c r="M3" s="4"/>
      <c r="N3" s="4"/>
      <c r="O3" s="4"/>
      <c r="P3" s="4"/>
      <c r="Q3" s="4"/>
      <c r="R3" s="4"/>
      <c r="S3" s="4"/>
      <c r="T3" s="4"/>
      <c r="U3" s="4"/>
      <c r="V3" s="4"/>
      <c r="W3" s="4"/>
      <c r="X3" s="4"/>
      <c r="Y3" s="4"/>
      <c r="Z3" s="4"/>
      <c r="AA3" s="4"/>
      <c r="AB3" s="4"/>
      <c r="AC3" s="4"/>
    </row>
    <row r="4" spans="1:59" x14ac:dyDescent="0.35">
      <c r="C4" s="6"/>
      <c r="D4" s="6"/>
      <c r="E4" s="6"/>
      <c r="F4" s="6"/>
      <c r="G4" s="6"/>
      <c r="H4" s="6"/>
      <c r="I4" s="6"/>
      <c r="J4" s="6"/>
      <c r="K4" s="6"/>
      <c r="L4" s="6"/>
      <c r="M4" s="6"/>
      <c r="N4" s="6"/>
      <c r="O4" s="6"/>
      <c r="P4" s="6"/>
      <c r="Q4" s="6"/>
      <c r="R4" s="6"/>
      <c r="S4" s="6"/>
      <c r="T4" s="6"/>
      <c r="U4" s="7"/>
    </row>
    <row r="5" spans="1:59" s="11" customFormat="1" x14ac:dyDescent="0.35">
      <c r="A5" s="8"/>
      <c r="B5" s="9" t="s">
        <v>539</v>
      </c>
      <c r="C5" s="10">
        <v>2024</v>
      </c>
      <c r="D5" s="10">
        <v>2025</v>
      </c>
      <c r="E5" s="10">
        <v>2026</v>
      </c>
      <c r="F5" s="10">
        <v>2027</v>
      </c>
      <c r="G5" s="10">
        <v>2028</v>
      </c>
      <c r="H5" s="10">
        <v>2029</v>
      </c>
      <c r="I5" s="10">
        <v>2030</v>
      </c>
      <c r="J5" s="10">
        <v>2031</v>
      </c>
      <c r="K5" s="10">
        <v>2032</v>
      </c>
      <c r="L5" s="10">
        <v>2033</v>
      </c>
      <c r="M5" s="10">
        <v>2034</v>
      </c>
      <c r="N5" s="10">
        <v>2035</v>
      </c>
      <c r="O5" s="10">
        <v>2036</v>
      </c>
      <c r="P5" s="10">
        <v>2037</v>
      </c>
      <c r="Q5" s="10">
        <v>2038</v>
      </c>
      <c r="R5" s="10">
        <v>2039</v>
      </c>
      <c r="S5" s="10">
        <v>2040</v>
      </c>
      <c r="T5" s="10">
        <v>2041</v>
      </c>
      <c r="U5" s="10">
        <v>2042</v>
      </c>
      <c r="V5" s="10">
        <v>2043</v>
      </c>
      <c r="W5" s="10">
        <v>2044</v>
      </c>
      <c r="X5" s="10">
        <v>2045</v>
      </c>
      <c r="Y5" s="10">
        <v>2046</v>
      </c>
      <c r="Z5" s="10">
        <v>2047</v>
      </c>
      <c r="AA5" s="10">
        <v>2048</v>
      </c>
      <c r="AB5" s="10">
        <v>2049</v>
      </c>
      <c r="AC5" s="10">
        <v>2050</v>
      </c>
    </row>
    <row r="6" spans="1:59" x14ac:dyDescent="0.35">
      <c r="A6" s="140"/>
      <c r="B6" s="12" t="s">
        <v>18</v>
      </c>
      <c r="C6" s="141">
        <v>32.19</v>
      </c>
      <c r="D6" s="141">
        <v>31.2</v>
      </c>
      <c r="E6" s="141">
        <v>40.72</v>
      </c>
      <c r="F6" s="141">
        <v>35.49</v>
      </c>
      <c r="G6" s="141">
        <v>31.36</v>
      </c>
      <c r="H6" s="141">
        <v>27.4</v>
      </c>
      <c r="I6" s="141">
        <v>23.57</v>
      </c>
      <c r="J6" s="141">
        <v>23.7</v>
      </c>
      <c r="K6" s="141">
        <v>23.82</v>
      </c>
      <c r="L6" s="141">
        <v>23.92</v>
      </c>
      <c r="M6" s="141">
        <v>24.01</v>
      </c>
      <c r="N6" s="141">
        <v>24.09</v>
      </c>
      <c r="O6" s="141">
        <v>24.15</v>
      </c>
      <c r="P6" s="141">
        <v>24.21</v>
      </c>
      <c r="Q6" s="141">
        <v>24.25</v>
      </c>
      <c r="R6" s="141">
        <v>24.28</v>
      </c>
      <c r="S6" s="141">
        <v>24.31</v>
      </c>
      <c r="T6" s="141">
        <v>24.32</v>
      </c>
      <c r="U6" s="141">
        <v>24.32</v>
      </c>
      <c r="V6" s="141">
        <v>24.31</v>
      </c>
      <c r="W6" s="141">
        <v>24.3</v>
      </c>
      <c r="X6" s="141">
        <v>24.28</v>
      </c>
      <c r="Y6" s="141">
        <v>24.25</v>
      </c>
      <c r="Z6" s="141">
        <v>24.21</v>
      </c>
      <c r="AA6" s="141">
        <v>24.17</v>
      </c>
      <c r="AB6" s="141">
        <v>24.12</v>
      </c>
      <c r="AC6" s="141">
        <v>24.06</v>
      </c>
      <c r="AE6" s="14"/>
      <c r="AF6" s="14"/>
      <c r="AG6" s="14"/>
      <c r="AH6" s="14"/>
      <c r="AI6" s="14"/>
      <c r="AJ6" s="14"/>
      <c r="AK6" s="14"/>
      <c r="AL6" s="14"/>
      <c r="AM6" s="14"/>
      <c r="AN6" s="14"/>
      <c r="AO6" s="14"/>
      <c r="AP6" s="14"/>
      <c r="AQ6" s="14"/>
      <c r="AR6" s="14"/>
      <c r="AS6" s="14"/>
      <c r="AT6" s="14"/>
      <c r="AU6" s="14"/>
      <c r="AV6" s="14"/>
      <c r="AW6" s="14"/>
      <c r="AX6" s="14"/>
      <c r="AY6" s="14"/>
      <c r="AZ6" s="14"/>
      <c r="BA6" s="14"/>
      <c r="BB6" s="14"/>
      <c r="BC6" s="14"/>
      <c r="BD6" s="14"/>
      <c r="BE6" s="14"/>
      <c r="BF6" s="14"/>
      <c r="BG6" s="14"/>
    </row>
    <row r="7" spans="1:59" x14ac:dyDescent="0.35">
      <c r="A7" s="140"/>
      <c r="B7" s="12" t="s">
        <v>19</v>
      </c>
      <c r="C7" s="141">
        <v>97.22</v>
      </c>
      <c r="D7" s="141">
        <v>95.77</v>
      </c>
      <c r="E7" s="141">
        <v>93.4</v>
      </c>
      <c r="F7" s="141">
        <v>91.5</v>
      </c>
      <c r="G7" s="141">
        <v>89.96</v>
      </c>
      <c r="H7" s="141">
        <v>88.73</v>
      </c>
      <c r="I7" s="141">
        <v>86.08</v>
      </c>
      <c r="J7" s="141">
        <v>86.91</v>
      </c>
      <c r="K7" s="141">
        <v>86.75</v>
      </c>
      <c r="L7" s="141">
        <v>86.55</v>
      </c>
      <c r="M7" s="141">
        <v>86.34</v>
      </c>
      <c r="N7" s="141">
        <v>86.11</v>
      </c>
      <c r="O7" s="141">
        <v>85.86</v>
      </c>
      <c r="P7" s="141">
        <v>85.58</v>
      </c>
      <c r="Q7" s="141">
        <v>85.28</v>
      </c>
      <c r="R7" s="141">
        <v>84.95</v>
      </c>
      <c r="S7" s="141">
        <v>84.61</v>
      </c>
      <c r="T7" s="141">
        <v>84.46</v>
      </c>
      <c r="U7" s="141">
        <v>84.45</v>
      </c>
      <c r="V7" s="141">
        <v>84.41</v>
      </c>
      <c r="W7" s="141">
        <v>84.35</v>
      </c>
      <c r="X7" s="141">
        <v>84.26</v>
      </c>
      <c r="Y7" s="141">
        <v>84.14</v>
      </c>
      <c r="Z7" s="141">
        <v>84</v>
      </c>
      <c r="AA7" s="141">
        <v>83.83</v>
      </c>
      <c r="AB7" s="141">
        <v>83.64</v>
      </c>
      <c r="AC7" s="141">
        <v>83.42</v>
      </c>
      <c r="AE7" s="14"/>
      <c r="AF7" s="14"/>
      <c r="AG7" s="14"/>
      <c r="AH7" s="14"/>
      <c r="AI7" s="14"/>
      <c r="AJ7" s="14"/>
      <c r="AK7" s="14"/>
      <c r="AL7" s="14"/>
      <c r="AM7" s="14"/>
      <c r="AN7" s="14"/>
      <c r="AO7" s="14"/>
      <c r="AP7" s="14"/>
      <c r="AQ7" s="14"/>
      <c r="AR7" s="14"/>
      <c r="AS7" s="14"/>
      <c r="AT7" s="14"/>
      <c r="AU7" s="14"/>
      <c r="AV7" s="14"/>
      <c r="AW7" s="14"/>
      <c r="AX7" s="14"/>
      <c r="AY7" s="14"/>
      <c r="AZ7" s="14"/>
      <c r="BA7" s="14"/>
      <c r="BB7" s="14"/>
      <c r="BC7" s="14"/>
      <c r="BD7" s="14"/>
      <c r="BE7" s="14"/>
      <c r="BF7" s="14"/>
      <c r="BG7" s="14"/>
    </row>
    <row r="8" spans="1:59" x14ac:dyDescent="0.35">
      <c r="A8" s="140"/>
      <c r="B8" s="12" t="s">
        <v>20</v>
      </c>
      <c r="C8" s="141">
        <v>113.59</v>
      </c>
      <c r="D8" s="141">
        <v>104.47</v>
      </c>
      <c r="E8" s="141">
        <v>106.1</v>
      </c>
      <c r="F8" s="141">
        <v>93.8</v>
      </c>
      <c r="G8" s="141">
        <v>82.02</v>
      </c>
      <c r="H8" s="141">
        <v>70.72</v>
      </c>
      <c r="I8" s="141">
        <v>59.81</v>
      </c>
      <c r="J8" s="141">
        <v>60.29</v>
      </c>
      <c r="K8" s="141">
        <v>60.74</v>
      </c>
      <c r="L8" s="141">
        <v>61.12</v>
      </c>
      <c r="M8" s="141">
        <v>61.46</v>
      </c>
      <c r="N8" s="141">
        <v>61.76</v>
      </c>
      <c r="O8" s="141">
        <v>62.01</v>
      </c>
      <c r="P8" s="141">
        <v>62.21</v>
      </c>
      <c r="Q8" s="141">
        <v>62.38</v>
      </c>
      <c r="R8" s="141">
        <v>62.5</v>
      </c>
      <c r="S8" s="141">
        <v>62.58</v>
      </c>
      <c r="T8" s="141">
        <v>62.63</v>
      </c>
      <c r="U8" s="141">
        <v>62.63</v>
      </c>
      <c r="V8" s="141">
        <v>62.6</v>
      </c>
      <c r="W8" s="141">
        <v>62.54</v>
      </c>
      <c r="X8" s="141">
        <v>62.46</v>
      </c>
      <c r="Y8" s="141">
        <v>62.35</v>
      </c>
      <c r="Z8" s="141">
        <v>62.2</v>
      </c>
      <c r="AA8" s="141">
        <v>62.03</v>
      </c>
      <c r="AB8" s="141">
        <v>61.83</v>
      </c>
      <c r="AC8" s="141">
        <v>61.61</v>
      </c>
      <c r="AE8" s="14"/>
      <c r="AF8" s="14"/>
      <c r="AG8" s="14"/>
      <c r="AH8" s="14"/>
      <c r="AI8" s="14"/>
      <c r="AJ8" s="14"/>
      <c r="AK8" s="14"/>
      <c r="AL8" s="14"/>
      <c r="AM8" s="14"/>
      <c r="AN8" s="14"/>
      <c r="AO8" s="14"/>
      <c r="AP8" s="14"/>
      <c r="AQ8" s="14"/>
      <c r="AR8" s="14"/>
      <c r="AS8" s="14"/>
      <c r="AT8" s="14"/>
      <c r="AU8" s="14"/>
      <c r="AV8" s="14"/>
      <c r="AW8" s="14"/>
      <c r="AX8" s="14"/>
      <c r="AY8" s="14"/>
      <c r="AZ8" s="14"/>
      <c r="BA8" s="14"/>
      <c r="BB8" s="14"/>
      <c r="BC8" s="14"/>
      <c r="BD8" s="14"/>
      <c r="BE8" s="14"/>
      <c r="BF8" s="14"/>
      <c r="BG8" s="14"/>
    </row>
    <row r="9" spans="1:59" x14ac:dyDescent="0.35">
      <c r="A9" s="3"/>
      <c r="B9" s="15" t="s">
        <v>493</v>
      </c>
      <c r="C9" s="16"/>
      <c r="D9" s="16"/>
      <c r="E9" s="16"/>
      <c r="F9" s="16"/>
      <c r="G9" s="16"/>
      <c r="H9" s="16"/>
      <c r="I9" s="16"/>
      <c r="J9" s="16"/>
      <c r="K9" s="16"/>
      <c r="L9" s="16"/>
      <c r="M9" s="16"/>
      <c r="N9" s="16"/>
      <c r="O9" s="16"/>
      <c r="P9" s="16"/>
      <c r="Q9" s="16"/>
      <c r="R9" s="16"/>
      <c r="S9" s="16"/>
      <c r="T9" s="16"/>
    </row>
    <row r="10" spans="1:59" x14ac:dyDescent="0.35">
      <c r="A10" s="3"/>
      <c r="B10" s="3"/>
      <c r="C10" s="17"/>
      <c r="D10" s="17"/>
      <c r="E10" s="17"/>
      <c r="F10" s="17"/>
      <c r="G10" s="17"/>
      <c r="H10" s="17"/>
      <c r="I10" s="17"/>
      <c r="J10" s="17"/>
      <c r="K10" s="17"/>
      <c r="L10" s="17"/>
      <c r="M10" s="17"/>
      <c r="N10" s="17"/>
      <c r="O10" s="17"/>
      <c r="P10" s="17"/>
      <c r="Q10" s="17"/>
      <c r="R10" s="17"/>
      <c r="S10" s="17"/>
      <c r="T10" s="17"/>
    </row>
    <row r="11" spans="1:59" s="11" customFormat="1" x14ac:dyDescent="0.35">
      <c r="A11" s="8"/>
      <c r="B11" s="9" t="s">
        <v>540</v>
      </c>
      <c r="C11" s="10"/>
      <c r="D11" s="10"/>
      <c r="E11" s="10"/>
      <c r="F11" s="10"/>
      <c r="G11" s="10"/>
      <c r="H11" s="10"/>
      <c r="I11" s="10"/>
      <c r="J11" s="10"/>
      <c r="K11" s="10"/>
      <c r="L11" s="10"/>
      <c r="M11" s="10"/>
      <c r="N11" s="10"/>
      <c r="O11" s="10"/>
      <c r="P11" s="10"/>
      <c r="Q11" s="10"/>
      <c r="R11" s="10"/>
      <c r="S11" s="10"/>
      <c r="T11" s="10"/>
      <c r="U11" s="10"/>
      <c r="V11" s="10"/>
      <c r="W11" s="10"/>
      <c r="X11" s="10"/>
      <c r="Y11" s="10"/>
      <c r="Z11" s="10"/>
      <c r="AA11" s="10"/>
      <c r="AB11" s="10"/>
      <c r="AC11" s="10"/>
    </row>
    <row r="12" spans="1:59" x14ac:dyDescent="0.35">
      <c r="A12" s="3"/>
      <c r="B12" s="18" t="s">
        <v>21</v>
      </c>
      <c r="C12" s="10">
        <v>2024</v>
      </c>
      <c r="D12" s="10">
        <v>2025</v>
      </c>
      <c r="E12" s="10">
        <v>2026</v>
      </c>
      <c r="F12" s="10">
        <v>2027</v>
      </c>
      <c r="G12" s="10">
        <v>2028</v>
      </c>
      <c r="H12" s="10">
        <v>2029</v>
      </c>
      <c r="I12" s="10">
        <v>2030</v>
      </c>
      <c r="J12" s="10">
        <v>2031</v>
      </c>
      <c r="K12" s="10">
        <v>2032</v>
      </c>
      <c r="L12" s="10">
        <v>2033</v>
      </c>
      <c r="M12" s="10">
        <v>2034</v>
      </c>
      <c r="N12" s="10">
        <v>2035</v>
      </c>
      <c r="O12" s="10">
        <v>2036</v>
      </c>
      <c r="P12" s="10">
        <v>2037</v>
      </c>
      <c r="Q12" s="10">
        <v>2038</v>
      </c>
      <c r="R12" s="10">
        <v>2039</v>
      </c>
      <c r="S12" s="10">
        <v>2040</v>
      </c>
      <c r="T12" s="10">
        <v>2041</v>
      </c>
      <c r="U12" s="10">
        <v>2042</v>
      </c>
      <c r="V12" s="10">
        <v>2043</v>
      </c>
      <c r="W12" s="10">
        <v>2044</v>
      </c>
      <c r="X12" s="10">
        <v>2045</v>
      </c>
      <c r="Y12" s="10">
        <v>2046</v>
      </c>
      <c r="Z12" s="10">
        <v>2047</v>
      </c>
      <c r="AA12" s="10">
        <v>2048</v>
      </c>
      <c r="AB12" s="10">
        <v>2049</v>
      </c>
      <c r="AC12" s="10">
        <v>2050</v>
      </c>
    </row>
    <row r="13" spans="1:59" x14ac:dyDescent="0.35">
      <c r="A13" s="140"/>
      <c r="B13" s="12" t="s">
        <v>18</v>
      </c>
      <c r="C13" s="141">
        <v>33.700000000000003</v>
      </c>
      <c r="D13" s="141">
        <v>32.71</v>
      </c>
      <c r="E13" s="141">
        <v>42.24</v>
      </c>
      <c r="F13" s="141">
        <v>37</v>
      </c>
      <c r="G13" s="141">
        <v>32.869999999999997</v>
      </c>
      <c r="H13" s="141">
        <v>28.91</v>
      </c>
      <c r="I13" s="141">
        <v>25.09</v>
      </c>
      <c r="J13" s="141">
        <v>25.21</v>
      </c>
      <c r="K13" s="141">
        <v>25.33</v>
      </c>
      <c r="L13" s="141">
        <v>25.43</v>
      </c>
      <c r="M13" s="141">
        <v>25.52</v>
      </c>
      <c r="N13" s="141">
        <v>25.6</v>
      </c>
      <c r="O13" s="141">
        <v>25.67</v>
      </c>
      <c r="P13" s="141">
        <v>25.72</v>
      </c>
      <c r="Q13" s="141">
        <v>25.76</v>
      </c>
      <c r="R13" s="141">
        <v>25.8</v>
      </c>
      <c r="S13" s="141">
        <v>25.82</v>
      </c>
      <c r="T13" s="141">
        <v>25.83</v>
      </c>
      <c r="U13" s="141">
        <v>25.83</v>
      </c>
      <c r="V13" s="141">
        <v>25.83</v>
      </c>
      <c r="W13" s="141">
        <v>25.81</v>
      </c>
      <c r="X13" s="141">
        <v>25.79</v>
      </c>
      <c r="Y13" s="141">
        <v>25.76</v>
      </c>
      <c r="Z13" s="141">
        <v>25.73</v>
      </c>
      <c r="AA13" s="141">
        <v>25.68</v>
      </c>
      <c r="AB13" s="141">
        <v>25.63</v>
      </c>
      <c r="AC13" s="141">
        <v>25.57</v>
      </c>
    </row>
    <row r="14" spans="1:59" x14ac:dyDescent="0.35">
      <c r="A14" s="140"/>
      <c r="B14" s="12" t="s">
        <v>22</v>
      </c>
      <c r="C14" s="141">
        <v>89.27</v>
      </c>
      <c r="D14" s="141">
        <v>87.82</v>
      </c>
      <c r="E14" s="141">
        <v>85.45</v>
      </c>
      <c r="F14" s="141">
        <v>83.55</v>
      </c>
      <c r="G14" s="141">
        <v>82.01</v>
      </c>
      <c r="H14" s="141">
        <v>80.78</v>
      </c>
      <c r="I14" s="141">
        <v>78.13</v>
      </c>
      <c r="J14" s="141">
        <v>78.959999999999994</v>
      </c>
      <c r="K14" s="141">
        <v>78.8</v>
      </c>
      <c r="L14" s="141">
        <v>78.599999999999994</v>
      </c>
      <c r="M14" s="141">
        <v>78.39</v>
      </c>
      <c r="N14" s="141">
        <v>78.16</v>
      </c>
      <c r="O14" s="141">
        <v>77.91</v>
      </c>
      <c r="P14" s="141">
        <v>77.63</v>
      </c>
      <c r="Q14" s="141">
        <v>77.319999999999993</v>
      </c>
      <c r="R14" s="141">
        <v>77</v>
      </c>
      <c r="S14" s="141">
        <v>76.66</v>
      </c>
      <c r="T14" s="141">
        <v>76.510000000000005</v>
      </c>
      <c r="U14" s="141">
        <v>76.5</v>
      </c>
      <c r="V14" s="141">
        <v>76.459999999999994</v>
      </c>
      <c r="W14" s="141">
        <v>76.400000000000006</v>
      </c>
      <c r="X14" s="141">
        <v>76.31</v>
      </c>
      <c r="Y14" s="141">
        <v>76.19</v>
      </c>
      <c r="Z14" s="141">
        <v>76.05</v>
      </c>
      <c r="AA14" s="141">
        <v>75.88</v>
      </c>
      <c r="AB14" s="141">
        <v>75.69</v>
      </c>
      <c r="AC14" s="141">
        <v>75.47</v>
      </c>
    </row>
    <row r="15" spans="1:59" x14ac:dyDescent="0.35">
      <c r="A15" s="140"/>
      <c r="B15" s="12" t="s">
        <v>23</v>
      </c>
      <c r="C15" s="141">
        <v>124.73</v>
      </c>
      <c r="D15" s="141">
        <v>123.28</v>
      </c>
      <c r="E15" s="141">
        <v>120.91</v>
      </c>
      <c r="F15" s="141">
        <v>119.01</v>
      </c>
      <c r="G15" s="141">
        <v>117.47</v>
      </c>
      <c r="H15" s="141">
        <v>116.24</v>
      </c>
      <c r="I15" s="141">
        <v>113.59</v>
      </c>
      <c r="J15" s="141">
        <v>114.42</v>
      </c>
      <c r="K15" s="141">
        <v>114.26</v>
      </c>
      <c r="L15" s="141">
        <v>114.07</v>
      </c>
      <c r="M15" s="141">
        <v>113.85</v>
      </c>
      <c r="N15" s="141">
        <v>113.62</v>
      </c>
      <c r="O15" s="141">
        <v>113.37</v>
      </c>
      <c r="P15" s="141">
        <v>113.09</v>
      </c>
      <c r="Q15" s="141">
        <v>112.79</v>
      </c>
      <c r="R15" s="141">
        <v>112.46</v>
      </c>
      <c r="S15" s="141">
        <v>112.13</v>
      </c>
      <c r="T15" s="141">
        <v>111.97</v>
      </c>
      <c r="U15" s="141">
        <v>111.96</v>
      </c>
      <c r="V15" s="141">
        <v>111.92</v>
      </c>
      <c r="W15" s="141">
        <v>111.86</v>
      </c>
      <c r="X15" s="141">
        <v>111.77</v>
      </c>
      <c r="Y15" s="141">
        <v>111.65</v>
      </c>
      <c r="Z15" s="141">
        <v>111.51</v>
      </c>
      <c r="AA15" s="141">
        <v>111.34</v>
      </c>
      <c r="AB15" s="141">
        <v>111.15</v>
      </c>
      <c r="AC15" s="141">
        <v>110.93</v>
      </c>
    </row>
    <row r="16" spans="1:59" x14ac:dyDescent="0.35">
      <c r="A16" s="140"/>
      <c r="B16" s="12" t="s">
        <v>20</v>
      </c>
      <c r="C16" s="141">
        <v>119.53</v>
      </c>
      <c r="D16" s="141">
        <v>110.42</v>
      </c>
      <c r="E16" s="141">
        <v>112.04</v>
      </c>
      <c r="F16" s="141">
        <v>99.74</v>
      </c>
      <c r="G16" s="141">
        <v>87.96</v>
      </c>
      <c r="H16" s="141">
        <v>76.66</v>
      </c>
      <c r="I16" s="141">
        <v>65.75</v>
      </c>
      <c r="J16" s="141">
        <v>66.239999999999995</v>
      </c>
      <c r="K16" s="141">
        <v>66.680000000000007</v>
      </c>
      <c r="L16" s="141">
        <v>67.06</v>
      </c>
      <c r="M16" s="141">
        <v>67.400000000000006</v>
      </c>
      <c r="N16" s="141">
        <v>67.7</v>
      </c>
      <c r="O16" s="141">
        <v>67.95</v>
      </c>
      <c r="P16" s="141">
        <v>68.16</v>
      </c>
      <c r="Q16" s="141">
        <v>68.319999999999993</v>
      </c>
      <c r="R16" s="141">
        <v>68.44</v>
      </c>
      <c r="S16" s="141">
        <v>68.52</v>
      </c>
      <c r="T16" s="141">
        <v>68.569999999999993</v>
      </c>
      <c r="U16" s="141">
        <v>68.569999999999993</v>
      </c>
      <c r="V16" s="141">
        <v>68.540000000000006</v>
      </c>
      <c r="W16" s="141">
        <v>68.48</v>
      </c>
      <c r="X16" s="141">
        <v>68.400000000000006</v>
      </c>
      <c r="Y16" s="141">
        <v>68.290000000000006</v>
      </c>
      <c r="Z16" s="141">
        <v>68.150000000000006</v>
      </c>
      <c r="AA16" s="141">
        <v>67.97</v>
      </c>
      <c r="AB16" s="141">
        <v>67.77</v>
      </c>
      <c r="AC16" s="141">
        <v>67.55</v>
      </c>
    </row>
    <row r="17" spans="1:29" x14ac:dyDescent="0.35">
      <c r="A17" s="3"/>
      <c r="B17" s="3"/>
      <c r="C17" s="13"/>
      <c r="D17" s="13"/>
      <c r="E17" s="13"/>
      <c r="F17" s="13"/>
      <c r="G17" s="13"/>
      <c r="H17" s="13"/>
      <c r="I17" s="13"/>
      <c r="J17" s="13"/>
      <c r="K17" s="13"/>
      <c r="L17" s="13"/>
      <c r="M17" s="13"/>
      <c r="N17" s="13"/>
      <c r="O17" s="13"/>
      <c r="P17" s="13"/>
      <c r="Q17" s="13"/>
      <c r="R17" s="13"/>
      <c r="S17" s="13"/>
      <c r="T17" s="13"/>
    </row>
    <row r="18" spans="1:29" x14ac:dyDescent="0.35">
      <c r="A18" s="3"/>
      <c r="B18" s="18" t="s">
        <v>24</v>
      </c>
      <c r="C18" s="10">
        <v>2024</v>
      </c>
      <c r="D18" s="10">
        <v>2025</v>
      </c>
      <c r="E18" s="10">
        <v>2026</v>
      </c>
      <c r="F18" s="10">
        <v>2027</v>
      </c>
      <c r="G18" s="10">
        <v>2028</v>
      </c>
      <c r="H18" s="10">
        <v>2029</v>
      </c>
      <c r="I18" s="10">
        <v>2030</v>
      </c>
      <c r="J18" s="10">
        <v>2031</v>
      </c>
      <c r="K18" s="10">
        <v>2032</v>
      </c>
      <c r="L18" s="10">
        <v>2033</v>
      </c>
      <c r="M18" s="10">
        <v>2034</v>
      </c>
      <c r="N18" s="10">
        <v>2035</v>
      </c>
      <c r="O18" s="10">
        <v>2036</v>
      </c>
      <c r="P18" s="10">
        <v>2037</v>
      </c>
      <c r="Q18" s="10">
        <v>2038</v>
      </c>
      <c r="R18" s="10">
        <v>2039</v>
      </c>
      <c r="S18" s="10">
        <v>2040</v>
      </c>
      <c r="T18" s="10">
        <v>2041</v>
      </c>
      <c r="U18" s="10">
        <v>2042</v>
      </c>
      <c r="V18" s="10">
        <v>2043</v>
      </c>
      <c r="W18" s="10">
        <v>2044</v>
      </c>
      <c r="X18" s="10">
        <v>2045</v>
      </c>
      <c r="Y18" s="10">
        <v>2046</v>
      </c>
      <c r="Z18" s="10">
        <v>2047</v>
      </c>
      <c r="AA18" s="10">
        <v>2048</v>
      </c>
      <c r="AB18" s="10">
        <v>2049</v>
      </c>
      <c r="AC18" s="10">
        <v>2050</v>
      </c>
    </row>
    <row r="19" spans="1:29" x14ac:dyDescent="0.35">
      <c r="A19" s="140"/>
      <c r="B19" s="3" t="s">
        <v>23</v>
      </c>
      <c r="C19" s="141">
        <v>130.35</v>
      </c>
      <c r="D19" s="141">
        <v>128.9</v>
      </c>
      <c r="E19" s="141">
        <v>126.53</v>
      </c>
      <c r="F19" s="141">
        <v>124.62</v>
      </c>
      <c r="G19" s="141">
        <v>123.09</v>
      </c>
      <c r="H19" s="141">
        <v>121.86</v>
      </c>
      <c r="I19" s="141">
        <v>119.21</v>
      </c>
      <c r="J19" s="141">
        <v>120.03</v>
      </c>
      <c r="K19" s="141">
        <v>119.87</v>
      </c>
      <c r="L19" s="141">
        <v>119.68</v>
      </c>
      <c r="M19" s="141">
        <v>119.47</v>
      </c>
      <c r="N19" s="141">
        <v>119.24</v>
      </c>
      <c r="O19" s="141">
        <v>118.98</v>
      </c>
      <c r="P19" s="141">
        <v>118.7</v>
      </c>
      <c r="Q19" s="141">
        <v>118.4</v>
      </c>
      <c r="R19" s="141">
        <v>118.08</v>
      </c>
      <c r="S19" s="141">
        <v>117.74</v>
      </c>
      <c r="T19" s="141">
        <v>117.59</v>
      </c>
      <c r="U19" s="141">
        <v>117.58</v>
      </c>
      <c r="V19" s="141">
        <v>117.54</v>
      </c>
      <c r="W19" s="141">
        <v>117.48</v>
      </c>
      <c r="X19" s="141">
        <v>117.39</v>
      </c>
      <c r="Y19" s="141">
        <v>117.27</v>
      </c>
      <c r="Z19" s="141">
        <v>117.13</v>
      </c>
      <c r="AA19" s="141">
        <v>116.96</v>
      </c>
      <c r="AB19" s="141">
        <v>116.76</v>
      </c>
      <c r="AC19" s="141">
        <v>116.55</v>
      </c>
    </row>
    <row r="20" spans="1:29" x14ac:dyDescent="0.35">
      <c r="A20" s="140"/>
      <c r="B20" s="3" t="s">
        <v>20</v>
      </c>
      <c r="C20" s="141">
        <v>132.91</v>
      </c>
      <c r="D20" s="141">
        <v>123.76</v>
      </c>
      <c r="E20" s="141">
        <v>125.72</v>
      </c>
      <c r="F20" s="141">
        <v>113.89</v>
      </c>
      <c r="G20" s="141">
        <v>102.68</v>
      </c>
      <c r="H20" s="141">
        <v>91.81</v>
      </c>
      <c r="I20" s="141">
        <v>81.290000000000006</v>
      </c>
      <c r="J20" s="141">
        <v>81.99</v>
      </c>
      <c r="K20" s="141">
        <v>82.55</v>
      </c>
      <c r="L20" s="141">
        <v>83.02</v>
      </c>
      <c r="M20" s="141">
        <v>83.44</v>
      </c>
      <c r="N20" s="141">
        <v>83.84</v>
      </c>
      <c r="O20" s="141">
        <v>84.15</v>
      </c>
      <c r="P20" s="141">
        <v>84.34</v>
      </c>
      <c r="Q20" s="141">
        <v>84.47</v>
      </c>
      <c r="R20" s="141">
        <v>84.58</v>
      </c>
      <c r="S20" s="141">
        <v>84.68</v>
      </c>
      <c r="T20" s="141">
        <v>84.74</v>
      </c>
      <c r="U20" s="141">
        <v>84.72</v>
      </c>
      <c r="V20" s="141">
        <v>84.69</v>
      </c>
      <c r="W20" s="141">
        <v>84.61</v>
      </c>
      <c r="X20" s="141">
        <v>84.5</v>
      </c>
      <c r="Y20" s="141">
        <v>84.33</v>
      </c>
      <c r="Z20" s="141">
        <v>84.15</v>
      </c>
      <c r="AA20" s="141">
        <v>83.93</v>
      </c>
      <c r="AB20" s="141">
        <v>83.69</v>
      </c>
      <c r="AC20" s="141">
        <v>83.43</v>
      </c>
    </row>
    <row r="21" spans="1:29" x14ac:dyDescent="0.35">
      <c r="A21" s="3"/>
      <c r="B21" s="15" t="s">
        <v>494</v>
      </c>
      <c r="C21" s="16"/>
      <c r="D21" s="16"/>
      <c r="E21" s="16"/>
      <c r="F21" s="16"/>
      <c r="G21" s="16"/>
      <c r="H21" s="16"/>
      <c r="I21" s="16"/>
      <c r="J21" s="16"/>
      <c r="K21" s="16"/>
      <c r="L21" s="16"/>
      <c r="M21" s="16"/>
      <c r="N21" s="16"/>
      <c r="O21" s="16"/>
      <c r="P21" s="16"/>
      <c r="Q21" s="16"/>
      <c r="R21" s="16"/>
      <c r="S21" s="16"/>
      <c r="T21" s="16"/>
      <c r="U21" s="16"/>
    </row>
    <row r="22" spans="1:29" x14ac:dyDescent="0.35">
      <c r="C22" s="19"/>
      <c r="D22" s="19"/>
      <c r="E22" s="19"/>
      <c r="F22" s="19"/>
      <c r="G22" s="19"/>
      <c r="H22" s="19"/>
      <c r="I22" s="19"/>
      <c r="J22" s="19"/>
      <c r="K22" s="19"/>
      <c r="L22" s="19"/>
      <c r="M22" s="19"/>
      <c r="N22" s="19"/>
      <c r="O22" s="19"/>
      <c r="P22" s="19"/>
      <c r="Q22" s="19"/>
      <c r="R22" s="19"/>
      <c r="S22" s="19"/>
      <c r="T22" s="19"/>
      <c r="U22" s="20"/>
    </row>
    <row r="23" spans="1:29" s="316" customFormat="1" ht="17" x14ac:dyDescent="0.35">
      <c r="A23" s="4"/>
      <c r="B23" s="4" t="s">
        <v>25</v>
      </c>
      <c r="C23" s="4"/>
      <c r="D23" s="4"/>
      <c r="E23" s="4"/>
      <c r="F23" s="4"/>
      <c r="G23" s="4"/>
      <c r="H23" s="4"/>
      <c r="I23" s="4"/>
      <c r="J23" s="4"/>
      <c r="K23" s="4"/>
      <c r="L23" s="4"/>
      <c r="M23" s="4"/>
      <c r="N23" s="4"/>
      <c r="O23" s="4"/>
      <c r="P23" s="4"/>
      <c r="Q23" s="4"/>
      <c r="R23" s="4"/>
      <c r="S23" s="4"/>
      <c r="T23" s="4"/>
      <c r="U23" s="4"/>
      <c r="V23" s="4"/>
      <c r="W23" s="4"/>
      <c r="X23" s="4"/>
      <c r="Y23" s="4"/>
      <c r="Z23" s="4"/>
      <c r="AA23" s="4"/>
      <c r="AB23" s="4"/>
      <c r="AC23" s="4"/>
    </row>
    <row r="24" spans="1:29" x14ac:dyDescent="0.35">
      <c r="C24" s="21"/>
      <c r="D24" s="21"/>
      <c r="E24" s="21"/>
      <c r="F24" s="21"/>
      <c r="G24" s="21"/>
      <c r="H24" s="21"/>
      <c r="I24" s="21"/>
      <c r="J24" s="21"/>
      <c r="K24" s="21"/>
      <c r="L24" s="21"/>
      <c r="M24" s="21"/>
      <c r="N24" s="21"/>
      <c r="O24" s="21"/>
      <c r="P24" s="21"/>
      <c r="Q24" s="21"/>
      <c r="R24" s="21"/>
      <c r="S24" s="21"/>
      <c r="T24" s="21"/>
      <c r="U24" s="7"/>
    </row>
    <row r="25" spans="1:29" s="11" customFormat="1" x14ac:dyDescent="0.35">
      <c r="A25" s="8"/>
      <c r="B25" s="9" t="s">
        <v>539</v>
      </c>
      <c r="C25" s="10">
        <v>2024</v>
      </c>
      <c r="D25" s="10">
        <v>2025</v>
      </c>
      <c r="E25" s="10">
        <v>2026</v>
      </c>
      <c r="F25" s="10">
        <v>2027</v>
      </c>
      <c r="G25" s="10">
        <v>2028</v>
      </c>
      <c r="H25" s="10">
        <v>2029</v>
      </c>
      <c r="I25" s="10">
        <v>2030</v>
      </c>
      <c r="J25" s="10">
        <v>2031</v>
      </c>
      <c r="K25" s="10">
        <v>2032</v>
      </c>
      <c r="L25" s="10">
        <v>2033</v>
      </c>
      <c r="M25" s="10">
        <v>2034</v>
      </c>
      <c r="N25" s="10">
        <v>2035</v>
      </c>
      <c r="O25" s="10">
        <v>2036</v>
      </c>
      <c r="P25" s="10">
        <v>2037</v>
      </c>
      <c r="Q25" s="10">
        <v>2038</v>
      </c>
      <c r="R25" s="10">
        <v>2039</v>
      </c>
      <c r="S25" s="10">
        <v>2040</v>
      </c>
      <c r="T25" s="10">
        <v>2041</v>
      </c>
      <c r="U25" s="10">
        <v>2042</v>
      </c>
      <c r="V25" s="10">
        <v>2043</v>
      </c>
      <c r="W25" s="10">
        <v>2044</v>
      </c>
      <c r="X25" s="10">
        <v>2045</v>
      </c>
      <c r="Y25" s="10">
        <v>2046</v>
      </c>
      <c r="Z25" s="10">
        <v>2047</v>
      </c>
      <c r="AA25" s="10">
        <v>2048</v>
      </c>
      <c r="AB25" s="10">
        <v>2049</v>
      </c>
      <c r="AC25" s="10">
        <v>2050</v>
      </c>
    </row>
    <row r="26" spans="1:29" x14ac:dyDescent="0.35">
      <c r="A26" s="140"/>
      <c r="B26" s="3" t="s">
        <v>26</v>
      </c>
      <c r="C26" s="141">
        <v>76.42</v>
      </c>
      <c r="D26" s="141">
        <v>78.02</v>
      </c>
      <c r="E26" s="141">
        <v>66.510000000000005</v>
      </c>
      <c r="F26" s="141">
        <v>66.59</v>
      </c>
      <c r="G26" s="141">
        <v>66.680000000000007</v>
      </c>
      <c r="H26" s="141">
        <v>66.78</v>
      </c>
      <c r="I26" s="141">
        <v>66.83</v>
      </c>
      <c r="J26" s="141">
        <v>67.09</v>
      </c>
      <c r="K26" s="141">
        <v>67.3</v>
      </c>
      <c r="L26" s="141">
        <v>67.5</v>
      </c>
      <c r="M26" s="141">
        <v>67.7</v>
      </c>
      <c r="N26" s="141">
        <v>67.900000000000006</v>
      </c>
      <c r="O26" s="141">
        <v>68.099999999999994</v>
      </c>
      <c r="P26" s="141">
        <v>68.3</v>
      </c>
      <c r="Q26" s="141">
        <v>68.489999999999995</v>
      </c>
      <c r="R26" s="141">
        <v>68.680000000000007</v>
      </c>
      <c r="S26" s="141">
        <v>68.87</v>
      </c>
      <c r="T26" s="141">
        <v>69.099999999999994</v>
      </c>
      <c r="U26" s="141">
        <v>69.33</v>
      </c>
      <c r="V26" s="141">
        <v>69.55</v>
      </c>
      <c r="W26" s="141">
        <v>69.78</v>
      </c>
      <c r="X26" s="141">
        <v>70</v>
      </c>
      <c r="Y26" s="141">
        <v>70.3</v>
      </c>
      <c r="Z26" s="141">
        <v>70.59</v>
      </c>
      <c r="AA26" s="141">
        <v>70.88</v>
      </c>
      <c r="AB26" s="141">
        <v>71.17</v>
      </c>
      <c r="AC26" s="141">
        <v>71.45</v>
      </c>
    </row>
    <row r="27" spans="1:29" x14ac:dyDescent="0.35">
      <c r="A27" s="140"/>
      <c r="B27" s="3" t="s">
        <v>27</v>
      </c>
      <c r="C27" s="141">
        <v>92.94</v>
      </c>
      <c r="D27" s="141">
        <v>92.04</v>
      </c>
      <c r="E27" s="141">
        <v>82.51</v>
      </c>
      <c r="F27" s="141">
        <v>82.52</v>
      </c>
      <c r="G27" s="141">
        <v>82.54</v>
      </c>
      <c r="H27" s="141">
        <v>82.56</v>
      </c>
      <c r="I27" s="141">
        <v>82.52</v>
      </c>
      <c r="J27" s="141">
        <v>82.66</v>
      </c>
      <c r="K27" s="141">
        <v>82.72</v>
      </c>
      <c r="L27" s="141">
        <v>82.77</v>
      </c>
      <c r="M27" s="141">
        <v>82.83</v>
      </c>
      <c r="N27" s="141">
        <v>82.87</v>
      </c>
      <c r="O27" s="141">
        <v>82.92</v>
      </c>
      <c r="P27" s="141">
        <v>82.96</v>
      </c>
      <c r="Q27" s="141">
        <v>82.99</v>
      </c>
      <c r="R27" s="141">
        <v>83.03</v>
      </c>
      <c r="S27" s="141">
        <v>83.06</v>
      </c>
      <c r="T27" s="141">
        <v>83.13</v>
      </c>
      <c r="U27" s="141">
        <v>83.2</v>
      </c>
      <c r="V27" s="141">
        <v>83.28</v>
      </c>
      <c r="W27" s="141">
        <v>83.35</v>
      </c>
      <c r="X27" s="141">
        <v>83.42</v>
      </c>
      <c r="Y27" s="141">
        <v>83.54</v>
      </c>
      <c r="Z27" s="141">
        <v>83.66</v>
      </c>
      <c r="AA27" s="141">
        <v>83.77</v>
      </c>
      <c r="AB27" s="141">
        <v>83.88</v>
      </c>
      <c r="AC27" s="141">
        <v>83.99</v>
      </c>
    </row>
    <row r="28" spans="1:29" x14ac:dyDescent="0.35">
      <c r="A28" s="3"/>
      <c r="B28" s="15" t="s">
        <v>28</v>
      </c>
      <c r="C28" s="13"/>
      <c r="D28" s="13"/>
      <c r="E28" s="13"/>
      <c r="F28" s="13"/>
      <c r="G28" s="13"/>
      <c r="H28" s="13"/>
      <c r="I28" s="13"/>
      <c r="J28" s="13"/>
      <c r="K28" s="13"/>
      <c r="L28" s="13"/>
      <c r="M28" s="13"/>
      <c r="N28" s="13"/>
      <c r="O28" s="13"/>
      <c r="P28" s="13"/>
      <c r="Q28" s="13"/>
      <c r="R28" s="13"/>
      <c r="S28" s="13"/>
      <c r="T28" s="13"/>
    </row>
    <row r="29" spans="1:29" x14ac:dyDescent="0.35">
      <c r="A29" s="3"/>
      <c r="B29" s="3"/>
      <c r="C29" s="13"/>
      <c r="D29" s="13"/>
      <c r="E29" s="13"/>
      <c r="F29" s="13"/>
      <c r="G29" s="13"/>
      <c r="H29" s="13"/>
      <c r="I29" s="13"/>
      <c r="J29" s="13"/>
      <c r="K29" s="13"/>
      <c r="L29" s="13"/>
      <c r="M29" s="13"/>
      <c r="N29" s="13"/>
      <c r="O29" s="13"/>
      <c r="P29" s="13"/>
      <c r="Q29" s="13"/>
      <c r="R29" s="13"/>
      <c r="S29" s="13"/>
      <c r="T29" s="13"/>
    </row>
    <row r="30" spans="1:29" s="11" customFormat="1" x14ac:dyDescent="0.35">
      <c r="A30" s="8"/>
      <c r="B30" s="9" t="s">
        <v>540</v>
      </c>
      <c r="C30" s="10"/>
      <c r="D30" s="10"/>
      <c r="E30" s="10"/>
      <c r="F30" s="10"/>
      <c r="G30" s="10"/>
      <c r="H30" s="10"/>
      <c r="I30" s="10"/>
      <c r="J30" s="10"/>
      <c r="K30" s="10"/>
      <c r="L30" s="10"/>
      <c r="M30" s="10"/>
      <c r="N30" s="10"/>
      <c r="O30" s="10"/>
      <c r="P30" s="10"/>
      <c r="Q30" s="10"/>
      <c r="R30" s="10"/>
      <c r="S30" s="10"/>
      <c r="T30" s="10"/>
      <c r="U30" s="10"/>
      <c r="V30" s="10"/>
      <c r="W30" s="10"/>
      <c r="X30" s="10"/>
      <c r="Y30" s="10"/>
      <c r="Z30" s="10"/>
      <c r="AA30" s="10"/>
      <c r="AB30" s="10"/>
      <c r="AC30" s="10"/>
    </row>
    <row r="31" spans="1:29" x14ac:dyDescent="0.35">
      <c r="A31" s="3"/>
      <c r="B31" s="18" t="s">
        <v>21</v>
      </c>
      <c r="C31" s="10">
        <v>2024</v>
      </c>
      <c r="D31" s="10">
        <v>2025</v>
      </c>
      <c r="E31" s="10">
        <v>2026</v>
      </c>
      <c r="F31" s="10">
        <v>2027</v>
      </c>
      <c r="G31" s="10">
        <v>2028</v>
      </c>
      <c r="H31" s="10">
        <v>2029</v>
      </c>
      <c r="I31" s="10">
        <v>2030</v>
      </c>
      <c r="J31" s="10">
        <v>2031</v>
      </c>
      <c r="K31" s="10">
        <v>2032</v>
      </c>
      <c r="L31" s="10">
        <v>2033</v>
      </c>
      <c r="M31" s="10">
        <v>2034</v>
      </c>
      <c r="N31" s="10">
        <v>2035</v>
      </c>
      <c r="O31" s="10">
        <v>2036</v>
      </c>
      <c r="P31" s="10">
        <v>2037</v>
      </c>
      <c r="Q31" s="10">
        <v>2038</v>
      </c>
      <c r="R31" s="10">
        <v>2039</v>
      </c>
      <c r="S31" s="10">
        <v>2040</v>
      </c>
      <c r="T31" s="10">
        <v>2041</v>
      </c>
      <c r="U31" s="10">
        <v>2042</v>
      </c>
      <c r="V31" s="10">
        <v>2043</v>
      </c>
      <c r="W31" s="10">
        <v>2044</v>
      </c>
      <c r="X31" s="10">
        <v>2045</v>
      </c>
      <c r="Y31" s="10">
        <v>2046</v>
      </c>
      <c r="Z31" s="10">
        <v>2047</v>
      </c>
      <c r="AA31" s="10">
        <v>2048</v>
      </c>
      <c r="AB31" s="10">
        <v>2049</v>
      </c>
      <c r="AC31" s="10">
        <v>2050</v>
      </c>
    </row>
    <row r="32" spans="1:29" x14ac:dyDescent="0.35">
      <c r="A32" s="140"/>
      <c r="B32" s="3" t="s">
        <v>29</v>
      </c>
      <c r="C32" s="141">
        <v>67.52</v>
      </c>
      <c r="D32" s="141">
        <v>68.88</v>
      </c>
      <c r="E32" s="141">
        <v>59.02</v>
      </c>
      <c r="F32" s="141">
        <v>59.09</v>
      </c>
      <c r="G32" s="141">
        <v>59.16</v>
      </c>
      <c r="H32" s="141">
        <v>59.24</v>
      </c>
      <c r="I32" s="141">
        <v>59.28</v>
      </c>
      <c r="J32" s="141">
        <v>59.5</v>
      </c>
      <c r="K32" s="141">
        <v>59.68</v>
      </c>
      <c r="L32" s="141">
        <v>59.85</v>
      </c>
      <c r="M32" s="141">
        <v>60.02</v>
      </c>
      <c r="N32" s="141">
        <v>60.19</v>
      </c>
      <c r="O32" s="141">
        <v>60.36</v>
      </c>
      <c r="P32" s="141">
        <v>60.53</v>
      </c>
      <c r="Q32" s="141">
        <v>60.69</v>
      </c>
      <c r="R32" s="141">
        <v>60.85</v>
      </c>
      <c r="S32" s="141">
        <v>61.01</v>
      </c>
      <c r="T32" s="141">
        <v>61.2</v>
      </c>
      <c r="U32" s="141">
        <v>61.39</v>
      </c>
      <c r="V32" s="141">
        <v>61.59</v>
      </c>
      <c r="W32" s="141">
        <v>61.78</v>
      </c>
      <c r="X32" s="141">
        <v>61.96</v>
      </c>
      <c r="Y32" s="141">
        <v>62.21</v>
      </c>
      <c r="Z32" s="141">
        <v>62.46</v>
      </c>
      <c r="AA32" s="141">
        <v>62.71</v>
      </c>
      <c r="AB32" s="141">
        <v>62.95</v>
      </c>
      <c r="AC32" s="141">
        <v>63.19</v>
      </c>
    </row>
    <row r="33" spans="1:40" x14ac:dyDescent="0.35">
      <c r="A33" s="140"/>
      <c r="B33" s="3" t="s">
        <v>26</v>
      </c>
      <c r="C33" s="141">
        <v>79.3</v>
      </c>
      <c r="D33" s="141">
        <v>80.89</v>
      </c>
      <c r="E33" s="141">
        <v>69.37</v>
      </c>
      <c r="F33" s="141">
        <v>69.45</v>
      </c>
      <c r="G33" s="141">
        <v>69.53</v>
      </c>
      <c r="H33" s="141">
        <v>69.62</v>
      </c>
      <c r="I33" s="141">
        <v>69.67</v>
      </c>
      <c r="J33" s="141">
        <v>69.930000000000007</v>
      </c>
      <c r="K33" s="141">
        <v>70.14</v>
      </c>
      <c r="L33" s="141">
        <v>70.34</v>
      </c>
      <c r="M33" s="141">
        <v>70.540000000000006</v>
      </c>
      <c r="N33" s="141">
        <v>70.739999999999995</v>
      </c>
      <c r="O33" s="141">
        <v>70.930000000000007</v>
      </c>
      <c r="P33" s="141">
        <v>71.12</v>
      </c>
      <c r="Q33" s="141">
        <v>71.319999999999993</v>
      </c>
      <c r="R33" s="141">
        <v>71.5</v>
      </c>
      <c r="S33" s="141">
        <v>71.69</v>
      </c>
      <c r="T33" s="141">
        <v>71.91</v>
      </c>
      <c r="U33" s="141">
        <v>72.14</v>
      </c>
      <c r="V33" s="141">
        <v>72.36</v>
      </c>
      <c r="W33" s="141">
        <v>72.59</v>
      </c>
      <c r="X33" s="141">
        <v>72.81</v>
      </c>
      <c r="Y33" s="141">
        <v>73.099999999999994</v>
      </c>
      <c r="Z33" s="141">
        <v>73.39</v>
      </c>
      <c r="AA33" s="141">
        <v>73.67</v>
      </c>
      <c r="AB33" s="141">
        <v>73.959999999999994</v>
      </c>
      <c r="AC33" s="141">
        <v>74.239999999999995</v>
      </c>
    </row>
    <row r="34" spans="1:40" x14ac:dyDescent="0.35">
      <c r="A34" s="140"/>
      <c r="B34" s="3" t="s">
        <v>27</v>
      </c>
      <c r="C34" s="141">
        <v>95.46</v>
      </c>
      <c r="D34" s="141">
        <v>94.55</v>
      </c>
      <c r="E34" s="141">
        <v>85.02</v>
      </c>
      <c r="F34" s="141">
        <v>85.02</v>
      </c>
      <c r="G34" s="141">
        <v>85.03</v>
      </c>
      <c r="H34" s="141">
        <v>85.04</v>
      </c>
      <c r="I34" s="141">
        <v>85</v>
      </c>
      <c r="J34" s="141">
        <v>85.12</v>
      </c>
      <c r="K34" s="141">
        <v>85.18</v>
      </c>
      <c r="L34" s="141">
        <v>85.23</v>
      </c>
      <c r="M34" s="141">
        <v>85.27</v>
      </c>
      <c r="N34" s="141">
        <v>85.32</v>
      </c>
      <c r="O34" s="141">
        <v>85.35</v>
      </c>
      <c r="P34" s="141">
        <v>85.39</v>
      </c>
      <c r="Q34" s="141">
        <v>85.42</v>
      </c>
      <c r="R34" s="141">
        <v>85.44</v>
      </c>
      <c r="S34" s="141">
        <v>85.47</v>
      </c>
      <c r="T34" s="141">
        <v>85.53</v>
      </c>
      <c r="U34" s="141">
        <v>85.61</v>
      </c>
      <c r="V34" s="141">
        <v>85.68</v>
      </c>
      <c r="W34" s="141">
        <v>85.74</v>
      </c>
      <c r="X34" s="141">
        <v>85.81</v>
      </c>
      <c r="Y34" s="141">
        <v>85.93</v>
      </c>
      <c r="Z34" s="141">
        <v>86.04</v>
      </c>
      <c r="AA34" s="141">
        <v>86.15</v>
      </c>
      <c r="AB34" s="141">
        <v>86.25</v>
      </c>
      <c r="AC34" s="141">
        <v>86.36</v>
      </c>
    </row>
    <row r="35" spans="1:40" x14ac:dyDescent="0.35">
      <c r="A35" s="3"/>
      <c r="B35" s="3"/>
      <c r="C35" s="13"/>
      <c r="D35" s="13"/>
      <c r="E35" s="13"/>
      <c r="F35" s="13"/>
      <c r="G35" s="13"/>
      <c r="H35" s="13"/>
      <c r="I35" s="13"/>
      <c r="J35" s="13"/>
      <c r="K35" s="13"/>
      <c r="L35" s="13"/>
      <c r="M35" s="13"/>
      <c r="N35" s="13"/>
      <c r="O35" s="13"/>
      <c r="P35" s="13"/>
      <c r="Q35" s="13"/>
      <c r="R35" s="13"/>
      <c r="S35" s="13"/>
      <c r="T35" s="13"/>
    </row>
    <row r="36" spans="1:40" x14ac:dyDescent="0.35">
      <c r="A36" s="3"/>
      <c r="B36" s="18" t="s">
        <v>24</v>
      </c>
      <c r="C36" s="10">
        <v>2024</v>
      </c>
      <c r="D36" s="10">
        <v>2025</v>
      </c>
      <c r="E36" s="10">
        <v>2026</v>
      </c>
      <c r="F36" s="10">
        <v>2027</v>
      </c>
      <c r="G36" s="10">
        <v>2028</v>
      </c>
      <c r="H36" s="10">
        <v>2029</v>
      </c>
      <c r="I36" s="10">
        <v>2030</v>
      </c>
      <c r="J36" s="10">
        <v>2031</v>
      </c>
      <c r="K36" s="10">
        <v>2032</v>
      </c>
      <c r="L36" s="10">
        <v>2033</v>
      </c>
      <c r="M36" s="10">
        <v>2034</v>
      </c>
      <c r="N36" s="10">
        <v>2035</v>
      </c>
      <c r="O36" s="10">
        <v>2036</v>
      </c>
      <c r="P36" s="10">
        <v>2037</v>
      </c>
      <c r="Q36" s="10">
        <v>2038</v>
      </c>
      <c r="R36" s="10">
        <v>2039</v>
      </c>
      <c r="S36" s="10">
        <v>2040</v>
      </c>
      <c r="T36" s="10">
        <v>2041</v>
      </c>
      <c r="U36" s="10">
        <v>2042</v>
      </c>
      <c r="V36" s="10">
        <v>2043</v>
      </c>
      <c r="W36" s="10">
        <v>2044</v>
      </c>
      <c r="X36" s="10">
        <v>2045</v>
      </c>
      <c r="Y36" s="10">
        <v>2046</v>
      </c>
      <c r="Z36" s="10">
        <v>2047</v>
      </c>
      <c r="AA36" s="10">
        <v>2048</v>
      </c>
      <c r="AB36" s="10">
        <v>2049</v>
      </c>
      <c r="AC36" s="10">
        <v>2050</v>
      </c>
    </row>
    <row r="37" spans="1:40" x14ac:dyDescent="0.35">
      <c r="A37" s="140"/>
      <c r="B37" s="3" t="s">
        <v>29</v>
      </c>
      <c r="C37" s="141">
        <v>62.81</v>
      </c>
      <c r="D37" s="141">
        <v>64.08</v>
      </c>
      <c r="E37" s="141">
        <v>54.9</v>
      </c>
      <c r="F37" s="141">
        <v>54.97</v>
      </c>
      <c r="G37" s="141">
        <v>55.04</v>
      </c>
      <c r="H37" s="141">
        <v>55.11</v>
      </c>
      <c r="I37" s="141">
        <v>55.15</v>
      </c>
      <c r="J37" s="141">
        <v>55.35</v>
      </c>
      <c r="K37" s="141">
        <v>55.51</v>
      </c>
      <c r="L37" s="141">
        <v>55.68</v>
      </c>
      <c r="M37" s="141">
        <v>55.84</v>
      </c>
      <c r="N37" s="141">
        <v>55.99</v>
      </c>
      <c r="O37" s="141">
        <v>56.15</v>
      </c>
      <c r="P37" s="141">
        <v>56.3</v>
      </c>
      <c r="Q37" s="141">
        <v>56.45</v>
      </c>
      <c r="R37" s="141">
        <v>56.61</v>
      </c>
      <c r="S37" s="141">
        <v>56.75</v>
      </c>
      <c r="T37" s="141">
        <v>56.93</v>
      </c>
      <c r="U37" s="141">
        <v>57.11</v>
      </c>
      <c r="V37" s="141">
        <v>57.29</v>
      </c>
      <c r="W37" s="141">
        <v>57.47</v>
      </c>
      <c r="X37" s="141">
        <v>57.64</v>
      </c>
      <c r="Y37" s="141">
        <v>57.87</v>
      </c>
      <c r="Z37" s="141">
        <v>58.1</v>
      </c>
      <c r="AA37" s="141">
        <v>58.33</v>
      </c>
      <c r="AB37" s="141">
        <v>58.56</v>
      </c>
      <c r="AC37" s="141">
        <v>58.78</v>
      </c>
    </row>
    <row r="38" spans="1:40" x14ac:dyDescent="0.35">
      <c r="A38" s="140"/>
      <c r="B38" s="3" t="s">
        <v>26</v>
      </c>
      <c r="C38" s="141">
        <v>73.790000000000006</v>
      </c>
      <c r="D38" s="141">
        <v>75.27</v>
      </c>
      <c r="E38" s="141">
        <v>64.56</v>
      </c>
      <c r="F38" s="141">
        <v>64.63</v>
      </c>
      <c r="G38" s="141">
        <v>64.709999999999994</v>
      </c>
      <c r="H38" s="141">
        <v>64.790000000000006</v>
      </c>
      <c r="I38" s="141">
        <v>64.84</v>
      </c>
      <c r="J38" s="141">
        <v>65.08</v>
      </c>
      <c r="K38" s="141">
        <v>65.27</v>
      </c>
      <c r="L38" s="141">
        <v>65.459999999999994</v>
      </c>
      <c r="M38" s="141">
        <v>65.650000000000006</v>
      </c>
      <c r="N38" s="141">
        <v>65.83</v>
      </c>
      <c r="O38" s="141">
        <v>66.010000000000005</v>
      </c>
      <c r="P38" s="141">
        <v>66.19</v>
      </c>
      <c r="Q38" s="141">
        <v>66.37</v>
      </c>
      <c r="R38" s="141">
        <v>66.540000000000006</v>
      </c>
      <c r="S38" s="141">
        <v>66.72</v>
      </c>
      <c r="T38" s="141">
        <v>66.92</v>
      </c>
      <c r="U38" s="141">
        <v>67.14</v>
      </c>
      <c r="V38" s="141">
        <v>67.349999999999994</v>
      </c>
      <c r="W38" s="141">
        <v>67.55</v>
      </c>
      <c r="X38" s="141">
        <v>67.760000000000005</v>
      </c>
      <c r="Y38" s="141">
        <v>68.03</v>
      </c>
      <c r="Z38" s="141">
        <v>68.3</v>
      </c>
      <c r="AA38" s="141">
        <v>68.56</v>
      </c>
      <c r="AB38" s="141">
        <v>68.83</v>
      </c>
      <c r="AC38" s="141">
        <v>69.09</v>
      </c>
    </row>
    <row r="39" spans="1:40" x14ac:dyDescent="0.35">
      <c r="A39" s="140"/>
      <c r="B39" s="3" t="s">
        <v>27</v>
      </c>
      <c r="C39" s="141">
        <v>100.76</v>
      </c>
      <c r="D39" s="141">
        <v>99.85</v>
      </c>
      <c r="E39" s="141">
        <v>90.3</v>
      </c>
      <c r="F39" s="141">
        <v>90.29</v>
      </c>
      <c r="G39" s="141">
        <v>90.28</v>
      </c>
      <c r="H39" s="141">
        <v>90.28</v>
      </c>
      <c r="I39" s="141">
        <v>90.21</v>
      </c>
      <c r="J39" s="141">
        <v>90.35</v>
      </c>
      <c r="K39" s="141">
        <v>90.4</v>
      </c>
      <c r="L39" s="141">
        <v>90.45</v>
      </c>
      <c r="M39" s="141">
        <v>90.49</v>
      </c>
      <c r="N39" s="141">
        <v>90.54</v>
      </c>
      <c r="O39" s="141">
        <v>90.57</v>
      </c>
      <c r="P39" s="141">
        <v>90.6</v>
      </c>
      <c r="Q39" s="141">
        <v>90.63</v>
      </c>
      <c r="R39" s="141">
        <v>90.66</v>
      </c>
      <c r="S39" s="141">
        <v>90.68</v>
      </c>
      <c r="T39" s="141">
        <v>90.74</v>
      </c>
      <c r="U39" s="141">
        <v>90.82</v>
      </c>
      <c r="V39" s="141">
        <v>90.89</v>
      </c>
      <c r="W39" s="141">
        <v>90.95</v>
      </c>
      <c r="X39" s="141">
        <v>91.02</v>
      </c>
      <c r="Y39" s="141">
        <v>91.13</v>
      </c>
      <c r="Z39" s="141">
        <v>91.25</v>
      </c>
      <c r="AA39" s="141">
        <v>91.35</v>
      </c>
      <c r="AB39" s="141">
        <v>91.46</v>
      </c>
      <c r="AC39" s="141">
        <v>91.56</v>
      </c>
    </row>
    <row r="40" spans="1:40" x14ac:dyDescent="0.35">
      <c r="A40" s="3"/>
      <c r="B40" s="15" t="s">
        <v>494</v>
      </c>
      <c r="C40" s="22"/>
      <c r="D40" s="22"/>
      <c r="E40" s="22"/>
      <c r="F40" s="22"/>
      <c r="G40" s="22"/>
      <c r="H40" s="22"/>
      <c r="I40" s="22"/>
      <c r="J40" s="22"/>
      <c r="K40" s="22"/>
      <c r="L40" s="22"/>
      <c r="M40" s="22"/>
      <c r="N40" s="22"/>
      <c r="O40" s="22"/>
      <c r="P40" s="22"/>
      <c r="Q40" s="22"/>
      <c r="R40" s="22"/>
      <c r="S40" s="22"/>
      <c r="T40" s="22"/>
      <c r="U40" s="22"/>
    </row>
    <row r="41" spans="1:40" x14ac:dyDescent="0.35">
      <c r="C41" s="21"/>
      <c r="D41" s="21"/>
      <c r="E41" s="21"/>
      <c r="F41" s="21"/>
      <c r="G41" s="21"/>
      <c r="H41" s="21"/>
      <c r="I41" s="21"/>
      <c r="J41" s="21"/>
      <c r="K41" s="21"/>
      <c r="L41" s="21"/>
      <c r="M41" s="21"/>
      <c r="N41" s="21"/>
      <c r="O41" s="21"/>
      <c r="P41" s="21"/>
      <c r="Q41" s="21"/>
      <c r="R41" s="21"/>
      <c r="S41" s="21"/>
      <c r="T41" s="21"/>
      <c r="U41" s="7"/>
    </row>
    <row r="42" spans="1:40" s="316" customFormat="1" ht="17" x14ac:dyDescent="0.35">
      <c r="A42" s="4"/>
      <c r="B42" s="23" t="s">
        <v>410</v>
      </c>
      <c r="C42" s="4"/>
      <c r="D42" s="4"/>
      <c r="E42" s="4"/>
      <c r="F42" s="4"/>
      <c r="G42" s="4"/>
      <c r="H42" s="4"/>
      <c r="I42" s="4"/>
      <c r="J42" s="4"/>
      <c r="K42" s="4"/>
      <c r="L42" s="4"/>
      <c r="M42" s="4"/>
      <c r="N42" s="4"/>
      <c r="O42" s="4"/>
      <c r="P42" s="4"/>
      <c r="Q42" s="4"/>
      <c r="R42" s="4"/>
      <c r="S42" s="4"/>
      <c r="T42" s="4"/>
      <c r="U42" s="4"/>
      <c r="V42" s="4"/>
      <c r="W42" s="4"/>
      <c r="X42" s="4"/>
      <c r="Y42" s="4"/>
      <c r="Z42" s="4"/>
      <c r="AA42" s="4"/>
      <c r="AB42" s="4"/>
      <c r="AC42" s="4"/>
    </row>
    <row r="43" spans="1:40" s="28" customFormat="1" x14ac:dyDescent="0.35">
      <c r="A43" s="24"/>
      <c r="B43" s="25" t="s">
        <v>541</v>
      </c>
      <c r="C43" s="26">
        <v>2024</v>
      </c>
      <c r="D43" s="26">
        <v>2025</v>
      </c>
      <c r="E43" s="26">
        <v>2026</v>
      </c>
      <c r="F43" s="26">
        <v>2027</v>
      </c>
      <c r="G43" s="26">
        <v>2028</v>
      </c>
      <c r="H43" s="26">
        <v>2029</v>
      </c>
      <c r="I43" s="26">
        <v>2030</v>
      </c>
      <c r="J43" s="26">
        <v>2031</v>
      </c>
      <c r="K43" s="26">
        <v>2032</v>
      </c>
      <c r="L43" s="26">
        <v>2033</v>
      </c>
      <c r="M43" s="26">
        <v>2034</v>
      </c>
      <c r="N43" s="26">
        <v>2035</v>
      </c>
      <c r="O43" s="26">
        <v>2036</v>
      </c>
      <c r="P43" s="26">
        <v>2037</v>
      </c>
      <c r="Q43" s="26">
        <v>2038</v>
      </c>
      <c r="R43" s="26">
        <v>2039</v>
      </c>
      <c r="S43" s="26">
        <v>2040</v>
      </c>
      <c r="T43" s="26">
        <v>2041</v>
      </c>
      <c r="U43" s="26">
        <v>2042</v>
      </c>
      <c r="V43" s="26">
        <v>2043</v>
      </c>
      <c r="W43" s="26">
        <v>2044</v>
      </c>
      <c r="X43" s="26">
        <v>2045</v>
      </c>
      <c r="Y43" s="26">
        <v>2046</v>
      </c>
      <c r="Z43" s="26">
        <v>2047</v>
      </c>
      <c r="AA43" s="26">
        <v>2048</v>
      </c>
      <c r="AB43" s="26">
        <v>2049</v>
      </c>
      <c r="AC43" s="26">
        <v>2050</v>
      </c>
    </row>
    <row r="44" spans="1:40" x14ac:dyDescent="0.35">
      <c r="A44" s="140"/>
      <c r="B44" s="29" t="s">
        <v>18</v>
      </c>
      <c r="C44" s="154">
        <v>58.89</v>
      </c>
      <c r="D44" s="154">
        <v>39.31</v>
      </c>
      <c r="E44" s="154">
        <v>38.49</v>
      </c>
      <c r="F44" s="154">
        <v>37.68</v>
      </c>
      <c r="G44" s="154">
        <v>36.89</v>
      </c>
      <c r="H44" s="154">
        <v>36.159999999999997</v>
      </c>
      <c r="I44" s="154">
        <v>35.450000000000003</v>
      </c>
      <c r="J44" s="154">
        <v>35.83</v>
      </c>
      <c r="K44" s="154">
        <v>36.17</v>
      </c>
      <c r="L44" s="154">
        <v>36.49</v>
      </c>
      <c r="M44" s="154">
        <v>36.78</v>
      </c>
      <c r="N44" s="154">
        <v>37.06</v>
      </c>
      <c r="O44" s="154">
        <v>37.26</v>
      </c>
      <c r="P44" s="154">
        <v>37.44</v>
      </c>
      <c r="Q44" s="154">
        <v>37.61</v>
      </c>
      <c r="R44" s="154">
        <v>37.75</v>
      </c>
      <c r="S44" s="154">
        <v>37.89</v>
      </c>
      <c r="T44" s="154">
        <v>38</v>
      </c>
      <c r="U44" s="154">
        <v>38.090000000000003</v>
      </c>
      <c r="V44" s="154">
        <v>38.17</v>
      </c>
      <c r="W44" s="154">
        <v>38.229999999999997</v>
      </c>
      <c r="X44" s="154">
        <v>38.29</v>
      </c>
      <c r="Y44" s="154">
        <v>38.32</v>
      </c>
      <c r="Z44" s="154">
        <v>38.340000000000003</v>
      </c>
      <c r="AA44" s="154">
        <v>38.35</v>
      </c>
      <c r="AB44" s="154">
        <v>38.35</v>
      </c>
      <c r="AC44" s="154">
        <v>38.33</v>
      </c>
      <c r="AD44" s="20"/>
      <c r="AE44" s="20"/>
      <c r="AF44" s="20"/>
      <c r="AG44" s="20"/>
      <c r="AH44" s="20"/>
      <c r="AI44" s="20"/>
      <c r="AJ44" s="20"/>
      <c r="AK44" s="20"/>
      <c r="AL44" s="20"/>
      <c r="AM44" s="20"/>
      <c r="AN44" s="20"/>
    </row>
    <row r="45" spans="1:40" x14ac:dyDescent="0.35">
      <c r="A45" s="140"/>
      <c r="B45" s="29" t="s">
        <v>19</v>
      </c>
      <c r="C45" s="154">
        <v>103.51</v>
      </c>
      <c r="D45" s="154">
        <v>98.67</v>
      </c>
      <c r="E45" s="154">
        <v>94.1</v>
      </c>
      <c r="F45" s="154">
        <v>90.03</v>
      </c>
      <c r="G45" s="154">
        <v>86.26</v>
      </c>
      <c r="H45" s="154">
        <v>83.07</v>
      </c>
      <c r="I45" s="154">
        <v>79.83</v>
      </c>
      <c r="J45" s="154">
        <v>80.290000000000006</v>
      </c>
      <c r="K45" s="154">
        <v>81.290000000000006</v>
      </c>
      <c r="L45" s="154">
        <v>82.21</v>
      </c>
      <c r="M45" s="154">
        <v>83.07</v>
      </c>
      <c r="N45" s="154">
        <v>83.9</v>
      </c>
      <c r="O45" s="154">
        <v>84.54</v>
      </c>
      <c r="P45" s="154">
        <v>85.12</v>
      </c>
      <c r="Q45" s="154">
        <v>85.65</v>
      </c>
      <c r="R45" s="154">
        <v>86.13</v>
      </c>
      <c r="S45" s="154">
        <v>86.62</v>
      </c>
      <c r="T45" s="154">
        <v>87.34</v>
      </c>
      <c r="U45" s="154">
        <v>88.26</v>
      </c>
      <c r="V45" s="154">
        <v>89.13</v>
      </c>
      <c r="W45" s="154">
        <v>89.93</v>
      </c>
      <c r="X45" s="154">
        <v>90.71</v>
      </c>
      <c r="Y45" s="154">
        <v>91.41</v>
      </c>
      <c r="Z45" s="154">
        <v>92.04</v>
      </c>
      <c r="AA45" s="154">
        <v>92.62</v>
      </c>
      <c r="AB45" s="154">
        <v>93.16</v>
      </c>
      <c r="AC45" s="154">
        <v>93.65</v>
      </c>
      <c r="AD45" s="20"/>
      <c r="AE45" s="20"/>
      <c r="AF45" s="20"/>
      <c r="AG45" s="20"/>
      <c r="AH45" s="20"/>
      <c r="AI45" s="20"/>
      <c r="AJ45" s="20"/>
      <c r="AK45" s="20"/>
      <c r="AL45" s="20"/>
      <c r="AM45" s="20"/>
      <c r="AN45" s="20"/>
    </row>
    <row r="46" spans="1:40" x14ac:dyDescent="0.35">
      <c r="A46" s="140"/>
      <c r="B46" s="29" t="s">
        <v>20</v>
      </c>
      <c r="C46" s="154">
        <v>225.79</v>
      </c>
      <c r="D46" s="154">
        <v>102.08</v>
      </c>
      <c r="E46" s="154">
        <v>70.489999999999995</v>
      </c>
      <c r="F46" s="154">
        <v>70.34</v>
      </c>
      <c r="G46" s="154">
        <v>70.16</v>
      </c>
      <c r="H46" s="154">
        <v>70.09</v>
      </c>
      <c r="I46" s="154">
        <v>69.989999999999995</v>
      </c>
      <c r="J46" s="154">
        <v>71.13</v>
      </c>
      <c r="K46" s="154">
        <v>72.180000000000007</v>
      </c>
      <c r="L46" s="154">
        <v>73.14</v>
      </c>
      <c r="M46" s="154">
        <v>74.040000000000006</v>
      </c>
      <c r="N46" s="154">
        <v>74.92</v>
      </c>
      <c r="O46" s="154">
        <v>75.56</v>
      </c>
      <c r="P46" s="154">
        <v>76.14</v>
      </c>
      <c r="Q46" s="154">
        <v>76.66</v>
      </c>
      <c r="R46" s="154">
        <v>77.13</v>
      </c>
      <c r="S46" s="154">
        <v>77.61</v>
      </c>
      <c r="T46" s="154">
        <v>77.98</v>
      </c>
      <c r="U46" s="154">
        <v>78.290000000000006</v>
      </c>
      <c r="V46" s="154">
        <v>78.569999999999993</v>
      </c>
      <c r="W46" s="154">
        <v>78.790000000000006</v>
      </c>
      <c r="X46" s="154">
        <v>79.03</v>
      </c>
      <c r="Y46" s="154">
        <v>79.180000000000007</v>
      </c>
      <c r="Z46" s="154">
        <v>79.290000000000006</v>
      </c>
      <c r="AA46" s="154">
        <v>79.36</v>
      </c>
      <c r="AB46" s="154">
        <v>79.400000000000006</v>
      </c>
      <c r="AC46" s="154">
        <v>79.42</v>
      </c>
      <c r="AD46" s="20"/>
      <c r="AE46" s="20"/>
      <c r="AF46" s="20"/>
      <c r="AG46" s="20"/>
      <c r="AH46" s="20"/>
      <c r="AI46" s="20"/>
      <c r="AJ46" s="20"/>
      <c r="AK46" s="20"/>
      <c r="AL46" s="20"/>
      <c r="AM46" s="20"/>
      <c r="AN46" s="20"/>
    </row>
    <row r="47" spans="1:40" x14ac:dyDescent="0.35">
      <c r="A47" s="140"/>
      <c r="B47" s="29" t="s">
        <v>26</v>
      </c>
      <c r="C47" s="154">
        <v>68.599999999999994</v>
      </c>
      <c r="D47" s="154">
        <v>59.1</v>
      </c>
      <c r="E47" s="154">
        <v>59.12</v>
      </c>
      <c r="F47" s="154">
        <v>59.16</v>
      </c>
      <c r="G47" s="154">
        <v>59.21</v>
      </c>
      <c r="H47" s="154">
        <v>59.26</v>
      </c>
      <c r="I47" s="154">
        <v>59.31</v>
      </c>
      <c r="J47" s="154">
        <v>59.51</v>
      </c>
      <c r="K47" s="154">
        <v>59.74</v>
      </c>
      <c r="L47" s="154">
        <v>59.96</v>
      </c>
      <c r="M47" s="154">
        <v>60.18</v>
      </c>
      <c r="N47" s="154">
        <v>60.4</v>
      </c>
      <c r="O47" s="154">
        <v>60.61</v>
      </c>
      <c r="P47" s="154">
        <v>60.82</v>
      </c>
      <c r="Q47" s="154">
        <v>61.03</v>
      </c>
      <c r="R47" s="154">
        <v>61.24</v>
      </c>
      <c r="S47" s="154">
        <v>61.44</v>
      </c>
      <c r="T47" s="154">
        <v>61.68</v>
      </c>
      <c r="U47" s="154">
        <v>61.93</v>
      </c>
      <c r="V47" s="154">
        <v>62.17</v>
      </c>
      <c r="W47" s="154">
        <v>62.41</v>
      </c>
      <c r="X47" s="154">
        <v>62.65</v>
      </c>
      <c r="Y47" s="154">
        <v>62.95</v>
      </c>
      <c r="Z47" s="154">
        <v>63.25</v>
      </c>
      <c r="AA47" s="154">
        <v>63.54</v>
      </c>
      <c r="AB47" s="154">
        <v>63.83</v>
      </c>
      <c r="AC47" s="154">
        <v>64.11</v>
      </c>
      <c r="AD47" s="20"/>
      <c r="AE47" s="20"/>
      <c r="AF47" s="20"/>
      <c r="AG47" s="20"/>
      <c r="AH47" s="20"/>
      <c r="AI47" s="20"/>
      <c r="AJ47" s="20"/>
      <c r="AK47" s="20"/>
      <c r="AL47" s="20"/>
      <c r="AM47" s="20"/>
      <c r="AN47" s="20"/>
    </row>
    <row r="48" spans="1:40" x14ac:dyDescent="0.35">
      <c r="A48" s="140"/>
      <c r="B48" s="29" t="s">
        <v>27</v>
      </c>
      <c r="C48" s="154">
        <v>99.05</v>
      </c>
      <c r="D48" s="154">
        <v>80.16</v>
      </c>
      <c r="E48" s="154">
        <v>80.09</v>
      </c>
      <c r="F48" s="154">
        <v>80.040000000000006</v>
      </c>
      <c r="G48" s="154">
        <v>79.989999999999995</v>
      </c>
      <c r="H48" s="154">
        <v>79.959999999999994</v>
      </c>
      <c r="I48" s="154">
        <v>79.91</v>
      </c>
      <c r="J48" s="154">
        <v>80</v>
      </c>
      <c r="K48" s="154">
        <v>80.13</v>
      </c>
      <c r="L48" s="154">
        <v>80.25</v>
      </c>
      <c r="M48" s="154">
        <v>80.36</v>
      </c>
      <c r="N48" s="154">
        <v>80.47</v>
      </c>
      <c r="O48" s="154">
        <v>80.569999999999993</v>
      </c>
      <c r="P48" s="154">
        <v>80.66</v>
      </c>
      <c r="Q48" s="154">
        <v>80.75</v>
      </c>
      <c r="R48" s="154">
        <v>80.84</v>
      </c>
      <c r="S48" s="154">
        <v>80.92</v>
      </c>
      <c r="T48" s="154">
        <v>81.05</v>
      </c>
      <c r="U48" s="154">
        <v>81.19</v>
      </c>
      <c r="V48" s="154">
        <v>81.319999999999993</v>
      </c>
      <c r="W48" s="154">
        <v>81.45</v>
      </c>
      <c r="X48" s="154">
        <v>81.58</v>
      </c>
      <c r="Y48" s="154">
        <v>81.75</v>
      </c>
      <c r="Z48" s="154">
        <v>81.92</v>
      </c>
      <c r="AA48" s="154">
        <v>82.08</v>
      </c>
      <c r="AB48" s="154">
        <v>82.24</v>
      </c>
      <c r="AC48" s="154">
        <v>82.39</v>
      </c>
      <c r="AD48" s="20"/>
      <c r="AE48" s="20"/>
      <c r="AF48" s="20"/>
      <c r="AG48" s="20"/>
      <c r="AH48" s="20"/>
      <c r="AI48" s="20"/>
      <c r="AJ48" s="20"/>
      <c r="AK48" s="20"/>
      <c r="AL48" s="20"/>
      <c r="AM48" s="20"/>
      <c r="AN48" s="20"/>
    </row>
    <row r="49" spans="1:39" x14ac:dyDescent="0.35">
      <c r="A49" s="140"/>
      <c r="B49" s="29"/>
      <c r="C49" s="30"/>
      <c r="D49" s="30"/>
      <c r="E49" s="30"/>
      <c r="F49" s="30"/>
      <c r="G49" s="30"/>
      <c r="H49" s="30"/>
      <c r="I49" s="30"/>
      <c r="J49" s="30"/>
      <c r="K49" s="30"/>
      <c r="L49" s="30"/>
      <c r="M49" s="30"/>
      <c r="N49" s="30"/>
      <c r="O49" s="30"/>
      <c r="P49" s="30"/>
      <c r="Q49" s="30"/>
      <c r="R49" s="30"/>
      <c r="S49" s="30"/>
      <c r="T49" s="30"/>
      <c r="U49" s="7"/>
    </row>
    <row r="50" spans="1:39" s="28" customFormat="1" x14ac:dyDescent="0.35">
      <c r="A50" s="140"/>
      <c r="B50" s="25" t="s">
        <v>540</v>
      </c>
      <c r="C50" s="26"/>
      <c r="D50" s="26"/>
      <c r="E50" s="26"/>
      <c r="F50" s="26"/>
      <c r="G50" s="26"/>
      <c r="H50" s="26"/>
      <c r="I50" s="26"/>
      <c r="J50" s="26"/>
      <c r="K50" s="26"/>
      <c r="L50" s="26"/>
      <c r="M50" s="26"/>
      <c r="N50" s="26"/>
      <c r="O50" s="26"/>
      <c r="P50" s="26"/>
      <c r="Q50" s="26"/>
      <c r="R50" s="26"/>
      <c r="S50" s="26"/>
      <c r="T50" s="26"/>
      <c r="U50" s="27"/>
    </row>
    <row r="51" spans="1:39" x14ac:dyDescent="0.35">
      <c r="A51" s="140"/>
      <c r="B51" s="31" t="s">
        <v>21</v>
      </c>
      <c r="C51" s="26">
        <v>2024</v>
      </c>
      <c r="D51" s="26">
        <v>2025</v>
      </c>
      <c r="E51" s="26">
        <v>2026</v>
      </c>
      <c r="F51" s="26">
        <v>2027</v>
      </c>
      <c r="G51" s="26">
        <v>2028</v>
      </c>
      <c r="H51" s="26">
        <v>2029</v>
      </c>
      <c r="I51" s="26">
        <v>2030</v>
      </c>
      <c r="J51" s="26">
        <v>2031</v>
      </c>
      <c r="K51" s="26">
        <v>2032</v>
      </c>
      <c r="L51" s="26">
        <v>2033</v>
      </c>
      <c r="M51" s="26">
        <v>2034</v>
      </c>
      <c r="N51" s="26">
        <v>2035</v>
      </c>
      <c r="O51" s="26">
        <v>2036</v>
      </c>
      <c r="P51" s="26">
        <v>2037</v>
      </c>
      <c r="Q51" s="26">
        <v>2038</v>
      </c>
      <c r="R51" s="26">
        <v>2039</v>
      </c>
      <c r="S51" s="26">
        <v>2040</v>
      </c>
      <c r="T51" s="26">
        <v>2041</v>
      </c>
      <c r="U51" s="26">
        <v>2042</v>
      </c>
      <c r="V51" s="26">
        <v>2043</v>
      </c>
      <c r="W51" s="26">
        <v>2044</v>
      </c>
      <c r="X51" s="26">
        <v>2045</v>
      </c>
      <c r="Y51" s="26">
        <v>2046</v>
      </c>
      <c r="Z51" s="26">
        <v>2047</v>
      </c>
      <c r="AA51" s="26">
        <v>2048</v>
      </c>
      <c r="AB51" s="26">
        <v>2049</v>
      </c>
      <c r="AC51" s="26">
        <v>2050</v>
      </c>
    </row>
    <row r="52" spans="1:39" x14ac:dyDescent="0.35">
      <c r="A52" s="140"/>
      <c r="B52" s="29" t="s">
        <v>18</v>
      </c>
      <c r="C52" s="154">
        <v>60.35</v>
      </c>
      <c r="D52" s="154">
        <v>40.770000000000003</v>
      </c>
      <c r="E52" s="154">
        <v>39.950000000000003</v>
      </c>
      <c r="F52" s="154">
        <v>39.14</v>
      </c>
      <c r="G52" s="154">
        <v>38.35</v>
      </c>
      <c r="H52" s="154">
        <v>37.619999999999997</v>
      </c>
      <c r="I52" s="154">
        <v>36.909999999999997</v>
      </c>
      <c r="J52" s="154">
        <v>37.29</v>
      </c>
      <c r="K52" s="154">
        <v>37.630000000000003</v>
      </c>
      <c r="L52" s="154">
        <v>37.94</v>
      </c>
      <c r="M52" s="154">
        <v>38.24</v>
      </c>
      <c r="N52" s="154">
        <v>38.520000000000003</v>
      </c>
      <c r="O52" s="154">
        <v>38.72</v>
      </c>
      <c r="P52" s="154">
        <v>38.9</v>
      </c>
      <c r="Q52" s="154">
        <v>39.06</v>
      </c>
      <c r="R52" s="154">
        <v>39.21</v>
      </c>
      <c r="S52" s="154">
        <v>39.35</v>
      </c>
      <c r="T52" s="154">
        <v>39.46</v>
      </c>
      <c r="U52" s="154">
        <v>39.549999999999997</v>
      </c>
      <c r="V52" s="154">
        <v>39.630000000000003</v>
      </c>
      <c r="W52" s="154">
        <v>39.69</v>
      </c>
      <c r="X52" s="154">
        <v>39.75</v>
      </c>
      <c r="Y52" s="154">
        <v>39.78</v>
      </c>
      <c r="Z52" s="154">
        <v>39.799999999999997</v>
      </c>
      <c r="AA52" s="154">
        <v>39.81</v>
      </c>
      <c r="AB52" s="154">
        <v>39.81</v>
      </c>
      <c r="AC52" s="154">
        <v>39.79</v>
      </c>
    </row>
    <row r="53" spans="1:39" x14ac:dyDescent="0.35">
      <c r="A53" s="140"/>
      <c r="B53" s="29" t="s">
        <v>22</v>
      </c>
      <c r="C53" s="154">
        <v>93.76</v>
      </c>
      <c r="D53" s="154">
        <v>88.92</v>
      </c>
      <c r="E53" s="154">
        <v>84.35</v>
      </c>
      <c r="F53" s="154">
        <v>80.28</v>
      </c>
      <c r="G53" s="154">
        <v>76.510000000000005</v>
      </c>
      <c r="H53" s="154">
        <v>73.319999999999993</v>
      </c>
      <c r="I53" s="154">
        <v>70.08</v>
      </c>
      <c r="J53" s="154">
        <v>70.540000000000006</v>
      </c>
      <c r="K53" s="154">
        <v>71.540000000000006</v>
      </c>
      <c r="L53" s="154">
        <v>72.459999999999994</v>
      </c>
      <c r="M53" s="154">
        <v>73.319999999999993</v>
      </c>
      <c r="N53" s="154">
        <v>74.150000000000006</v>
      </c>
      <c r="O53" s="154">
        <v>74.790000000000006</v>
      </c>
      <c r="P53" s="154">
        <v>75.37</v>
      </c>
      <c r="Q53" s="154">
        <v>75.900000000000006</v>
      </c>
      <c r="R53" s="154">
        <v>76.38</v>
      </c>
      <c r="S53" s="154">
        <v>76.87</v>
      </c>
      <c r="T53" s="154">
        <v>77.59</v>
      </c>
      <c r="U53" s="154">
        <v>78.510000000000005</v>
      </c>
      <c r="V53" s="154">
        <v>79.38</v>
      </c>
      <c r="W53" s="154">
        <v>80.180000000000007</v>
      </c>
      <c r="X53" s="154">
        <v>80.959999999999994</v>
      </c>
      <c r="Y53" s="154">
        <v>81.66</v>
      </c>
      <c r="Z53" s="154">
        <v>82.29</v>
      </c>
      <c r="AA53" s="154">
        <v>82.87</v>
      </c>
      <c r="AB53" s="154">
        <v>83.4</v>
      </c>
      <c r="AC53" s="154">
        <v>83.9</v>
      </c>
    </row>
    <row r="54" spans="1:39" x14ac:dyDescent="0.35">
      <c r="A54" s="140"/>
      <c r="B54" s="29" t="s">
        <v>23</v>
      </c>
      <c r="C54" s="154">
        <v>165.45</v>
      </c>
      <c r="D54" s="154">
        <v>124.76</v>
      </c>
      <c r="E54" s="154">
        <v>120.18</v>
      </c>
      <c r="F54" s="154">
        <v>116.11</v>
      </c>
      <c r="G54" s="154">
        <v>112.34</v>
      </c>
      <c r="H54" s="154">
        <v>109.16</v>
      </c>
      <c r="I54" s="154">
        <v>105.91</v>
      </c>
      <c r="J54" s="154">
        <v>106.38</v>
      </c>
      <c r="K54" s="154">
        <v>107.37</v>
      </c>
      <c r="L54" s="154">
        <v>108.29</v>
      </c>
      <c r="M54" s="154">
        <v>109.15</v>
      </c>
      <c r="N54" s="154">
        <v>109.99</v>
      </c>
      <c r="O54" s="154">
        <v>110.63</v>
      </c>
      <c r="P54" s="154">
        <v>111.21</v>
      </c>
      <c r="Q54" s="154">
        <v>111.74</v>
      </c>
      <c r="R54" s="154">
        <v>112.22</v>
      </c>
      <c r="S54" s="154">
        <v>112.7</v>
      </c>
      <c r="T54" s="154">
        <v>113.42</v>
      </c>
      <c r="U54" s="154">
        <v>114.35</v>
      </c>
      <c r="V54" s="154">
        <v>115.21</v>
      </c>
      <c r="W54" s="154">
        <v>116.02</v>
      </c>
      <c r="X54" s="154">
        <v>116.8</v>
      </c>
      <c r="Y54" s="154">
        <v>117.49</v>
      </c>
      <c r="Z54" s="154">
        <v>118.13</v>
      </c>
      <c r="AA54" s="154">
        <v>118.71</v>
      </c>
      <c r="AB54" s="154">
        <v>119.24</v>
      </c>
      <c r="AC54" s="154">
        <v>119.73</v>
      </c>
    </row>
    <row r="55" spans="1:39" x14ac:dyDescent="0.35">
      <c r="A55" s="140"/>
      <c r="B55" s="29" t="s">
        <v>20</v>
      </c>
      <c r="C55" s="154">
        <v>233.06</v>
      </c>
      <c r="D55" s="154">
        <v>109.36</v>
      </c>
      <c r="E55" s="154">
        <v>77.77</v>
      </c>
      <c r="F55" s="154">
        <v>77.61</v>
      </c>
      <c r="G55" s="154">
        <v>77.430000000000007</v>
      </c>
      <c r="H55" s="154">
        <v>77.37</v>
      </c>
      <c r="I55" s="154">
        <v>77.27</v>
      </c>
      <c r="J55" s="154">
        <v>78.400000000000006</v>
      </c>
      <c r="K55" s="154">
        <v>79.45</v>
      </c>
      <c r="L55" s="154">
        <v>80.42</v>
      </c>
      <c r="M55" s="154">
        <v>81.31</v>
      </c>
      <c r="N55" s="154">
        <v>82.19</v>
      </c>
      <c r="O55" s="154">
        <v>82.83</v>
      </c>
      <c r="P55" s="154">
        <v>83.41</v>
      </c>
      <c r="Q55" s="154">
        <v>83.94</v>
      </c>
      <c r="R55" s="154">
        <v>84.4</v>
      </c>
      <c r="S55" s="154">
        <v>84.88</v>
      </c>
      <c r="T55" s="154">
        <v>85.25</v>
      </c>
      <c r="U55" s="154">
        <v>85.57</v>
      </c>
      <c r="V55" s="154">
        <v>85.84</v>
      </c>
      <c r="W55" s="154">
        <v>86.07</v>
      </c>
      <c r="X55" s="154">
        <v>86.3</v>
      </c>
      <c r="Y55" s="154">
        <v>86.45</v>
      </c>
      <c r="Z55" s="154">
        <v>86.56</v>
      </c>
      <c r="AA55" s="154">
        <v>86.64</v>
      </c>
      <c r="AB55" s="154">
        <v>86.68</v>
      </c>
      <c r="AC55" s="154">
        <v>86.69</v>
      </c>
    </row>
    <row r="56" spans="1:39" x14ac:dyDescent="0.35">
      <c r="A56" s="140"/>
      <c r="B56" s="29" t="s">
        <v>29</v>
      </c>
      <c r="C56" s="154">
        <v>60.76</v>
      </c>
      <c r="D56" s="154">
        <v>52.61</v>
      </c>
      <c r="E56" s="154">
        <v>52.63</v>
      </c>
      <c r="F56" s="154">
        <v>52.65</v>
      </c>
      <c r="G56" s="154">
        <v>52.69</v>
      </c>
      <c r="H56" s="154">
        <v>52.72</v>
      </c>
      <c r="I56" s="154">
        <v>52.76</v>
      </c>
      <c r="J56" s="154">
        <v>52.93</v>
      </c>
      <c r="K56" s="154">
        <v>53.13</v>
      </c>
      <c r="L56" s="154">
        <v>53.32</v>
      </c>
      <c r="M56" s="154">
        <v>53.51</v>
      </c>
      <c r="N56" s="154">
        <v>53.69</v>
      </c>
      <c r="O56" s="154">
        <v>53.88</v>
      </c>
      <c r="P56" s="154">
        <v>54.05</v>
      </c>
      <c r="Q56" s="154">
        <v>54.23</v>
      </c>
      <c r="R56" s="154">
        <v>54.41</v>
      </c>
      <c r="S56" s="154">
        <v>54.58</v>
      </c>
      <c r="T56" s="154">
        <v>54.78</v>
      </c>
      <c r="U56" s="154">
        <v>54.99</v>
      </c>
      <c r="V56" s="154">
        <v>55.2</v>
      </c>
      <c r="W56" s="154">
        <v>55.4</v>
      </c>
      <c r="X56" s="154">
        <v>55.6</v>
      </c>
      <c r="Y56" s="154">
        <v>55.86</v>
      </c>
      <c r="Z56" s="154">
        <v>56.11</v>
      </c>
      <c r="AA56" s="154">
        <v>56.36</v>
      </c>
      <c r="AB56" s="154">
        <v>56.6</v>
      </c>
      <c r="AC56" s="154">
        <v>56.85</v>
      </c>
      <c r="AD56" s="7"/>
      <c r="AE56" s="7"/>
      <c r="AF56" s="7"/>
      <c r="AG56" s="7"/>
      <c r="AH56" s="7"/>
      <c r="AI56" s="7"/>
      <c r="AJ56" s="7"/>
      <c r="AK56" s="7"/>
      <c r="AL56" s="7"/>
      <c r="AM56" s="7"/>
    </row>
    <row r="57" spans="1:39" x14ac:dyDescent="0.35">
      <c r="A57" s="140"/>
      <c r="B57" s="29" t="s">
        <v>26</v>
      </c>
      <c r="C57" s="154">
        <v>71.39</v>
      </c>
      <c r="D57" s="154">
        <v>61.86</v>
      </c>
      <c r="E57" s="154">
        <v>61.88</v>
      </c>
      <c r="F57" s="154">
        <v>61.92</v>
      </c>
      <c r="G57" s="154">
        <v>61.95</v>
      </c>
      <c r="H57" s="154">
        <v>62</v>
      </c>
      <c r="I57" s="154">
        <v>62.04</v>
      </c>
      <c r="J57" s="154">
        <v>62.24</v>
      </c>
      <c r="K57" s="154">
        <v>62.47</v>
      </c>
      <c r="L57" s="154">
        <v>62.69</v>
      </c>
      <c r="M57" s="154">
        <v>62.91</v>
      </c>
      <c r="N57" s="154">
        <v>63.13</v>
      </c>
      <c r="O57" s="154">
        <v>63.34</v>
      </c>
      <c r="P57" s="154">
        <v>63.55</v>
      </c>
      <c r="Q57" s="154">
        <v>63.76</v>
      </c>
      <c r="R57" s="154">
        <v>63.96</v>
      </c>
      <c r="S57" s="154">
        <v>64.16</v>
      </c>
      <c r="T57" s="154">
        <v>64.400000000000006</v>
      </c>
      <c r="U57" s="154">
        <v>64.650000000000006</v>
      </c>
      <c r="V57" s="154">
        <v>64.89</v>
      </c>
      <c r="W57" s="154">
        <v>65.13</v>
      </c>
      <c r="X57" s="154">
        <v>65.36</v>
      </c>
      <c r="Y57" s="154">
        <v>65.66</v>
      </c>
      <c r="Z57" s="154">
        <v>65.95</v>
      </c>
      <c r="AA57" s="154">
        <v>66.239999999999995</v>
      </c>
      <c r="AB57" s="154">
        <v>66.53</v>
      </c>
      <c r="AC57" s="154">
        <v>66.81</v>
      </c>
      <c r="AD57" s="7"/>
      <c r="AE57" s="7"/>
      <c r="AF57" s="7"/>
      <c r="AG57" s="7"/>
      <c r="AH57" s="7"/>
      <c r="AI57" s="7"/>
      <c r="AJ57" s="7"/>
      <c r="AK57" s="7"/>
      <c r="AL57" s="7"/>
      <c r="AM57" s="7"/>
    </row>
    <row r="58" spans="1:39" x14ac:dyDescent="0.35">
      <c r="A58" s="140"/>
      <c r="B58" s="29" t="s">
        <v>27</v>
      </c>
      <c r="C58" s="154">
        <v>101.5</v>
      </c>
      <c r="D58" s="154">
        <v>82.59</v>
      </c>
      <c r="E58" s="154">
        <v>82.51</v>
      </c>
      <c r="F58" s="154">
        <v>82.45</v>
      </c>
      <c r="G58" s="154">
        <v>82.39</v>
      </c>
      <c r="H58" s="154">
        <v>82.34</v>
      </c>
      <c r="I58" s="154">
        <v>82.29</v>
      </c>
      <c r="J58" s="154">
        <v>82.38</v>
      </c>
      <c r="K58" s="154">
        <v>82.49</v>
      </c>
      <c r="L58" s="154">
        <v>82.61</v>
      </c>
      <c r="M58" s="154">
        <v>82.72</v>
      </c>
      <c r="N58" s="154">
        <v>82.82</v>
      </c>
      <c r="O58" s="154">
        <v>82.92</v>
      </c>
      <c r="P58" s="154">
        <v>83.01</v>
      </c>
      <c r="Q58" s="154">
        <v>83.09</v>
      </c>
      <c r="R58" s="154">
        <v>83.17</v>
      </c>
      <c r="S58" s="154">
        <v>83.25</v>
      </c>
      <c r="T58" s="154">
        <v>83.37</v>
      </c>
      <c r="U58" s="154">
        <v>83.51</v>
      </c>
      <c r="V58" s="154">
        <v>83.64</v>
      </c>
      <c r="W58" s="154">
        <v>83.77</v>
      </c>
      <c r="X58" s="154">
        <v>83.89</v>
      </c>
      <c r="Y58" s="154">
        <v>84.06</v>
      </c>
      <c r="Z58" s="154">
        <v>84.22</v>
      </c>
      <c r="AA58" s="154">
        <v>84.38</v>
      </c>
      <c r="AB58" s="154">
        <v>84.54</v>
      </c>
      <c r="AC58" s="154">
        <v>84.68</v>
      </c>
      <c r="AD58" s="7"/>
      <c r="AE58" s="7"/>
      <c r="AF58" s="7"/>
      <c r="AG58" s="7"/>
      <c r="AH58" s="7"/>
      <c r="AI58" s="7"/>
      <c r="AJ58" s="7"/>
      <c r="AK58" s="7"/>
      <c r="AL58" s="7"/>
      <c r="AM58" s="7"/>
    </row>
    <row r="59" spans="1:39" x14ac:dyDescent="0.35">
      <c r="A59" s="140"/>
      <c r="B59" s="29"/>
      <c r="C59" s="32"/>
      <c r="D59" s="32"/>
      <c r="E59" s="32"/>
      <c r="F59" s="32"/>
      <c r="G59" s="32"/>
      <c r="H59" s="32"/>
      <c r="I59" s="32"/>
      <c r="J59" s="32"/>
      <c r="K59" s="32"/>
      <c r="L59" s="32"/>
      <c r="M59" s="32"/>
      <c r="N59" s="32"/>
      <c r="O59" s="32"/>
      <c r="P59" s="32"/>
      <c r="Q59" s="32"/>
      <c r="R59" s="32"/>
      <c r="S59" s="32"/>
      <c r="T59" s="32"/>
      <c r="U59" s="7"/>
    </row>
    <row r="60" spans="1:39" x14ac:dyDescent="0.35">
      <c r="A60" s="140"/>
      <c r="B60" s="31" t="s">
        <v>24</v>
      </c>
      <c r="C60" s="26">
        <v>2024</v>
      </c>
      <c r="D60" s="26">
        <v>2025</v>
      </c>
      <c r="E60" s="26">
        <v>2026</v>
      </c>
      <c r="F60" s="26">
        <v>2027</v>
      </c>
      <c r="G60" s="26">
        <v>2028</v>
      </c>
      <c r="H60" s="26">
        <v>2029</v>
      </c>
      <c r="I60" s="26">
        <v>2030</v>
      </c>
      <c r="J60" s="26">
        <v>2031</v>
      </c>
      <c r="K60" s="26">
        <v>2032</v>
      </c>
      <c r="L60" s="26">
        <v>2033</v>
      </c>
      <c r="M60" s="26">
        <v>2034</v>
      </c>
      <c r="N60" s="26">
        <v>2035</v>
      </c>
      <c r="O60" s="26">
        <v>2036</v>
      </c>
      <c r="P60" s="26">
        <v>2037</v>
      </c>
      <c r="Q60" s="26">
        <v>2038</v>
      </c>
      <c r="R60" s="26">
        <v>2039</v>
      </c>
      <c r="S60" s="26">
        <v>2040</v>
      </c>
      <c r="T60" s="26">
        <v>2041</v>
      </c>
      <c r="U60" s="26">
        <v>2042</v>
      </c>
      <c r="V60" s="26">
        <v>2043</v>
      </c>
      <c r="W60" s="26">
        <v>2044</v>
      </c>
      <c r="X60" s="26">
        <v>2045</v>
      </c>
      <c r="Y60" s="26">
        <v>2046</v>
      </c>
      <c r="Z60" s="26">
        <v>2047</v>
      </c>
      <c r="AA60" s="26">
        <v>2048</v>
      </c>
      <c r="AB60" s="26">
        <v>2049</v>
      </c>
      <c r="AC60" s="26">
        <v>2050</v>
      </c>
    </row>
    <row r="61" spans="1:39" x14ac:dyDescent="0.35">
      <c r="A61" s="140"/>
      <c r="B61" s="29" t="s">
        <v>23</v>
      </c>
      <c r="C61" s="154">
        <v>170.83</v>
      </c>
      <c r="D61" s="154">
        <v>130.13</v>
      </c>
      <c r="E61" s="154">
        <v>125.56</v>
      </c>
      <c r="F61" s="154">
        <v>121.49</v>
      </c>
      <c r="G61" s="154">
        <v>117.72</v>
      </c>
      <c r="H61" s="154">
        <v>114.53</v>
      </c>
      <c r="I61" s="154">
        <v>111.29</v>
      </c>
      <c r="J61" s="154">
        <v>111.75</v>
      </c>
      <c r="K61" s="154">
        <v>112.74</v>
      </c>
      <c r="L61" s="154">
        <v>113.67</v>
      </c>
      <c r="M61" s="154">
        <v>114.52</v>
      </c>
      <c r="N61" s="154">
        <v>115.36</v>
      </c>
      <c r="O61" s="154">
        <v>116</v>
      </c>
      <c r="P61" s="154">
        <v>116.58</v>
      </c>
      <c r="Q61" s="154">
        <v>117.11</v>
      </c>
      <c r="R61" s="154">
        <v>117.59</v>
      </c>
      <c r="S61" s="154">
        <v>118.08</v>
      </c>
      <c r="T61" s="154">
        <v>118.8</v>
      </c>
      <c r="U61" s="154">
        <v>119.72</v>
      </c>
      <c r="V61" s="154">
        <v>120.59</v>
      </c>
      <c r="W61" s="154">
        <v>121.39</v>
      </c>
      <c r="X61" s="154">
        <v>122.17</v>
      </c>
      <c r="Y61" s="154">
        <v>122.87</v>
      </c>
      <c r="Z61" s="154">
        <v>123.5</v>
      </c>
      <c r="AA61" s="154">
        <v>124.08</v>
      </c>
      <c r="AB61" s="154">
        <v>124.61</v>
      </c>
      <c r="AC61" s="154">
        <v>125.11</v>
      </c>
      <c r="AD61" s="7"/>
      <c r="AE61" s="7"/>
      <c r="AF61" s="7"/>
      <c r="AG61" s="7"/>
      <c r="AH61" s="7"/>
      <c r="AI61" s="7"/>
      <c r="AJ61" s="7"/>
      <c r="AK61" s="7"/>
      <c r="AL61" s="7"/>
      <c r="AM61" s="7"/>
    </row>
    <row r="62" spans="1:39" x14ac:dyDescent="0.35">
      <c r="A62" s="140"/>
      <c r="B62" s="29" t="s">
        <v>20</v>
      </c>
      <c r="C62" s="154">
        <v>238.14</v>
      </c>
      <c r="D62" s="154">
        <v>114.7</v>
      </c>
      <c r="E62" s="154">
        <v>83.37</v>
      </c>
      <c r="F62" s="154">
        <v>83.48</v>
      </c>
      <c r="G62" s="154">
        <v>83.55</v>
      </c>
      <c r="H62" s="154">
        <v>83.75</v>
      </c>
      <c r="I62" s="154">
        <v>83.91</v>
      </c>
      <c r="J62" s="154">
        <v>85.3</v>
      </c>
      <c r="K62" s="154">
        <v>86.61</v>
      </c>
      <c r="L62" s="154">
        <v>87.83</v>
      </c>
      <c r="M62" s="154">
        <v>88.99</v>
      </c>
      <c r="N62" s="154">
        <v>90.13</v>
      </c>
      <c r="O62" s="154">
        <v>91.03</v>
      </c>
      <c r="P62" s="154">
        <v>91.87</v>
      </c>
      <c r="Q62" s="154">
        <v>92.65</v>
      </c>
      <c r="R62" s="154">
        <v>93.38</v>
      </c>
      <c r="S62" s="154">
        <v>94.11</v>
      </c>
      <c r="T62" s="154">
        <v>94.48</v>
      </c>
      <c r="U62" s="154">
        <v>94.8</v>
      </c>
      <c r="V62" s="154">
        <v>95.07</v>
      </c>
      <c r="W62" s="154">
        <v>95.3</v>
      </c>
      <c r="X62" s="154">
        <v>95.53</v>
      </c>
      <c r="Y62" s="154">
        <v>95.68</v>
      </c>
      <c r="Z62" s="154">
        <v>95.8</v>
      </c>
      <c r="AA62" s="154">
        <v>95.87</v>
      </c>
      <c r="AB62" s="154">
        <v>95.91</v>
      </c>
      <c r="AC62" s="154">
        <v>95.92</v>
      </c>
      <c r="AD62" s="7"/>
      <c r="AE62" s="7"/>
      <c r="AF62" s="7"/>
      <c r="AG62" s="7"/>
      <c r="AH62" s="7"/>
      <c r="AI62" s="7"/>
      <c r="AJ62" s="7"/>
      <c r="AK62" s="7"/>
      <c r="AL62" s="7"/>
      <c r="AM62" s="7"/>
    </row>
    <row r="63" spans="1:39" x14ac:dyDescent="0.35">
      <c r="A63" s="140"/>
      <c r="B63" s="29" t="s">
        <v>29</v>
      </c>
      <c r="C63" s="154">
        <v>56.52</v>
      </c>
      <c r="D63" s="154">
        <v>48.94</v>
      </c>
      <c r="E63" s="154">
        <v>48.96</v>
      </c>
      <c r="F63" s="154">
        <v>48.98</v>
      </c>
      <c r="G63" s="154">
        <v>49.12</v>
      </c>
      <c r="H63" s="154">
        <v>49.29</v>
      </c>
      <c r="I63" s="154">
        <v>49.46</v>
      </c>
      <c r="J63" s="154">
        <v>49.6</v>
      </c>
      <c r="K63" s="154">
        <v>49.75</v>
      </c>
      <c r="L63" s="154">
        <v>49.9</v>
      </c>
      <c r="M63" s="154">
        <v>50.05</v>
      </c>
      <c r="N63" s="154">
        <v>50.19</v>
      </c>
      <c r="O63" s="154">
        <v>50.33</v>
      </c>
      <c r="P63" s="154">
        <v>50.47</v>
      </c>
      <c r="Q63" s="154">
        <v>50.61</v>
      </c>
      <c r="R63" s="154">
        <v>50.75</v>
      </c>
      <c r="S63" s="154">
        <v>50.88</v>
      </c>
      <c r="T63" s="154">
        <v>51.04</v>
      </c>
      <c r="U63" s="154">
        <v>51.21</v>
      </c>
      <c r="V63" s="154">
        <v>51.37</v>
      </c>
      <c r="W63" s="154">
        <v>51.54</v>
      </c>
      <c r="X63" s="154">
        <v>51.72</v>
      </c>
      <c r="Y63" s="154">
        <v>51.96</v>
      </c>
      <c r="Z63" s="154">
        <v>52.2</v>
      </c>
      <c r="AA63" s="154">
        <v>52.43</v>
      </c>
      <c r="AB63" s="154">
        <v>52.66</v>
      </c>
      <c r="AC63" s="154">
        <v>52.88</v>
      </c>
      <c r="AD63" s="7"/>
      <c r="AE63" s="7"/>
      <c r="AF63" s="7"/>
      <c r="AG63" s="7"/>
      <c r="AH63" s="7"/>
      <c r="AI63" s="7"/>
      <c r="AJ63" s="7"/>
      <c r="AK63" s="7"/>
      <c r="AL63" s="7"/>
      <c r="AM63" s="7"/>
    </row>
    <row r="64" spans="1:39" x14ac:dyDescent="0.35">
      <c r="A64" s="140"/>
      <c r="B64" s="29" t="s">
        <v>26</v>
      </c>
      <c r="C64" s="154">
        <v>66.430000000000007</v>
      </c>
      <c r="D64" s="154">
        <v>57.58</v>
      </c>
      <c r="E64" s="154">
        <v>57.59</v>
      </c>
      <c r="F64" s="154">
        <v>57.62</v>
      </c>
      <c r="G64" s="154">
        <v>57.79</v>
      </c>
      <c r="H64" s="154">
        <v>57.98</v>
      </c>
      <c r="I64" s="154">
        <v>58.18</v>
      </c>
      <c r="J64" s="154">
        <v>58.35</v>
      </c>
      <c r="K64" s="154">
        <v>58.52</v>
      </c>
      <c r="L64" s="154">
        <v>58.7</v>
      </c>
      <c r="M64" s="154">
        <v>58.87</v>
      </c>
      <c r="N64" s="154">
        <v>59.04</v>
      </c>
      <c r="O64" s="154">
        <v>59.2</v>
      </c>
      <c r="P64" s="154">
        <v>59.37</v>
      </c>
      <c r="Q64" s="154">
        <v>59.53</v>
      </c>
      <c r="R64" s="154">
        <v>59.69</v>
      </c>
      <c r="S64" s="154">
        <v>59.85</v>
      </c>
      <c r="T64" s="154">
        <v>60.03</v>
      </c>
      <c r="U64" s="154">
        <v>60.22</v>
      </c>
      <c r="V64" s="154">
        <v>60.41</v>
      </c>
      <c r="W64" s="154">
        <v>60.61</v>
      </c>
      <c r="X64" s="154">
        <v>60.83</v>
      </c>
      <c r="Y64" s="154">
        <v>61.11</v>
      </c>
      <c r="Z64" s="154">
        <v>61.38</v>
      </c>
      <c r="AA64" s="154">
        <v>61.65</v>
      </c>
      <c r="AB64" s="154">
        <v>61.92</v>
      </c>
      <c r="AC64" s="154">
        <v>62.18</v>
      </c>
      <c r="AD64" s="7"/>
      <c r="AE64" s="7"/>
      <c r="AF64" s="7"/>
      <c r="AG64" s="7"/>
      <c r="AH64" s="7"/>
      <c r="AI64" s="7"/>
      <c r="AJ64" s="7"/>
      <c r="AK64" s="7"/>
      <c r="AL64" s="7"/>
      <c r="AM64" s="7"/>
    </row>
    <row r="65" spans="1:39" x14ac:dyDescent="0.35">
      <c r="A65" s="140"/>
      <c r="B65" s="29" t="s">
        <v>27</v>
      </c>
      <c r="C65" s="154">
        <v>106.67</v>
      </c>
      <c r="D65" s="154">
        <v>87.73</v>
      </c>
      <c r="E65" s="154">
        <v>87.61</v>
      </c>
      <c r="F65" s="154">
        <v>87.52</v>
      </c>
      <c r="G65" s="154">
        <v>87.44</v>
      </c>
      <c r="H65" s="154">
        <v>87.37</v>
      </c>
      <c r="I65" s="154">
        <v>87.3</v>
      </c>
      <c r="J65" s="154">
        <v>87.38</v>
      </c>
      <c r="K65" s="154">
        <v>87.51</v>
      </c>
      <c r="L65" s="154">
        <v>87.62</v>
      </c>
      <c r="M65" s="154">
        <v>87.74</v>
      </c>
      <c r="N65" s="154">
        <v>87.85</v>
      </c>
      <c r="O65" s="154">
        <v>87.95</v>
      </c>
      <c r="P65" s="154">
        <v>88.04</v>
      </c>
      <c r="Q65" s="154">
        <v>88.13</v>
      </c>
      <c r="R65" s="154">
        <v>88.21</v>
      </c>
      <c r="S65" s="154">
        <v>88.29</v>
      </c>
      <c r="T65" s="154">
        <v>88.42</v>
      </c>
      <c r="U65" s="154">
        <v>88.56</v>
      </c>
      <c r="V65" s="154">
        <v>88.7</v>
      </c>
      <c r="W65" s="154">
        <v>88.83</v>
      </c>
      <c r="X65" s="154">
        <v>88.96</v>
      </c>
      <c r="Y65" s="154">
        <v>89.13</v>
      </c>
      <c r="Z65" s="154">
        <v>89.3</v>
      </c>
      <c r="AA65" s="154">
        <v>89.46</v>
      </c>
      <c r="AB65" s="154">
        <v>89.62</v>
      </c>
      <c r="AC65" s="154">
        <v>89.77</v>
      </c>
      <c r="AD65" s="7"/>
      <c r="AE65" s="7"/>
      <c r="AF65" s="7"/>
      <c r="AG65" s="7"/>
      <c r="AH65" s="7"/>
      <c r="AI65" s="7"/>
      <c r="AJ65" s="7"/>
      <c r="AK65" s="7"/>
      <c r="AL65" s="7"/>
      <c r="AM65" s="7"/>
    </row>
    <row r="66" spans="1:39" x14ac:dyDescent="0.35">
      <c r="C66" s="21"/>
      <c r="D66" s="21"/>
      <c r="E66" s="21"/>
      <c r="F66" s="21"/>
      <c r="G66" s="21"/>
      <c r="H66" s="21"/>
      <c r="I66" s="21"/>
      <c r="J66" s="21"/>
      <c r="K66" s="21"/>
      <c r="L66" s="21"/>
      <c r="M66" s="21"/>
      <c r="N66" s="21"/>
      <c r="O66" s="21"/>
      <c r="P66" s="21"/>
      <c r="Q66" s="21"/>
      <c r="R66" s="21"/>
      <c r="S66" s="21"/>
      <c r="T66" s="21"/>
      <c r="U66" s="7"/>
    </row>
  </sheetData>
  <pageMargins left="0.7" right="0.7" top="0.75" bottom="0.75" header="0.3" footer="0.3"/>
  <pageSetup paperSize="9" orientation="portrait" r:id="rId1"/>
  <customProperties>
    <customPr name="GUI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sheetPr>
  <dimension ref="A1:BG14"/>
  <sheetViews>
    <sheetView workbookViewId="0"/>
  </sheetViews>
  <sheetFormatPr defaultColWidth="10.54296875" defaultRowHeight="14.5" x14ac:dyDescent="0.35"/>
  <cols>
    <col min="1" max="1" width="3.7265625" customWidth="1"/>
    <col min="2" max="2" width="25.54296875" customWidth="1"/>
    <col min="21" max="16384" width="10.54296875" style="3"/>
  </cols>
  <sheetData>
    <row r="1" spans="1:59" s="1" customFormat="1" ht="20.149999999999999" customHeight="1" x14ac:dyDescent="0.6">
      <c r="B1" s="1" t="s">
        <v>30</v>
      </c>
    </row>
    <row r="2" spans="1:59" x14ac:dyDescent="0.35">
      <c r="B2" s="2"/>
    </row>
    <row r="3" spans="1:59" s="11" customFormat="1" x14ac:dyDescent="0.35">
      <c r="A3" s="8"/>
      <c r="B3" s="33" t="s">
        <v>542</v>
      </c>
      <c r="C3" s="10">
        <v>2024</v>
      </c>
      <c r="D3" s="10">
        <v>2025</v>
      </c>
      <c r="E3" s="10">
        <v>2026</v>
      </c>
      <c r="F3" s="10">
        <v>2027</v>
      </c>
      <c r="G3" s="10">
        <v>2028</v>
      </c>
      <c r="H3" s="10">
        <v>2029</v>
      </c>
      <c r="I3" s="10">
        <v>2030</v>
      </c>
      <c r="J3" s="10">
        <v>2031</v>
      </c>
      <c r="K3" s="10">
        <v>2032</v>
      </c>
      <c r="L3" s="10">
        <v>2033</v>
      </c>
      <c r="M3" s="10">
        <v>2034</v>
      </c>
      <c r="N3" s="10">
        <v>2035</v>
      </c>
      <c r="O3" s="10">
        <v>2036</v>
      </c>
      <c r="P3" s="10">
        <v>2037</v>
      </c>
      <c r="Q3" s="10">
        <v>2038</v>
      </c>
      <c r="R3" s="10">
        <v>2039</v>
      </c>
      <c r="S3" s="10">
        <v>2040</v>
      </c>
      <c r="T3" s="10">
        <v>2041</v>
      </c>
      <c r="U3" s="10">
        <v>2042</v>
      </c>
      <c r="V3" s="10">
        <v>2043</v>
      </c>
      <c r="W3" s="10">
        <v>2044</v>
      </c>
      <c r="X3" s="10">
        <v>2045</v>
      </c>
      <c r="Y3" s="10">
        <v>2046</v>
      </c>
      <c r="Z3" s="10">
        <v>2047</v>
      </c>
      <c r="AA3" s="10">
        <v>2048</v>
      </c>
      <c r="AB3" s="10">
        <v>2049</v>
      </c>
      <c r="AC3" s="10">
        <v>2050</v>
      </c>
    </row>
    <row r="4" spans="1:59" s="34" customFormat="1" x14ac:dyDescent="0.35">
      <c r="A4" s="142"/>
      <c r="B4" s="34" t="s">
        <v>450</v>
      </c>
      <c r="C4" s="121">
        <v>472</v>
      </c>
      <c r="D4" s="121">
        <v>491</v>
      </c>
      <c r="E4" s="121">
        <v>509</v>
      </c>
      <c r="F4" s="121">
        <v>528</v>
      </c>
      <c r="G4" s="121">
        <v>549</v>
      </c>
      <c r="H4" s="121">
        <v>570</v>
      </c>
      <c r="I4" s="121">
        <v>593</v>
      </c>
      <c r="J4" s="121">
        <v>617</v>
      </c>
      <c r="K4" s="121">
        <v>643</v>
      </c>
      <c r="L4" s="121">
        <v>670</v>
      </c>
      <c r="M4" s="121">
        <v>698</v>
      </c>
      <c r="N4" s="121">
        <v>728</v>
      </c>
      <c r="O4" s="121">
        <v>760</v>
      </c>
      <c r="P4" s="121">
        <v>794</v>
      </c>
      <c r="Q4" s="121">
        <v>830</v>
      </c>
      <c r="R4" s="121">
        <v>867</v>
      </c>
      <c r="S4" s="121">
        <v>907</v>
      </c>
      <c r="T4" s="121">
        <v>949</v>
      </c>
      <c r="U4" s="121">
        <v>994</v>
      </c>
      <c r="V4" s="121">
        <v>1041</v>
      </c>
      <c r="W4" s="121">
        <v>1091</v>
      </c>
      <c r="X4" s="121">
        <v>1144</v>
      </c>
      <c r="Y4" s="121">
        <v>1200</v>
      </c>
      <c r="Z4" s="121">
        <v>1259</v>
      </c>
      <c r="AA4" s="121">
        <v>1322</v>
      </c>
      <c r="AB4" s="121">
        <v>1388</v>
      </c>
      <c r="AC4" s="121">
        <v>1459</v>
      </c>
      <c r="AE4" s="35"/>
      <c r="AF4" s="35"/>
      <c r="AG4" s="35"/>
      <c r="AH4" s="35"/>
      <c r="AI4" s="35"/>
      <c r="AJ4" s="35"/>
      <c r="AK4" s="35"/>
      <c r="AL4" s="35"/>
      <c r="AM4" s="35"/>
      <c r="AN4" s="35"/>
      <c r="AO4" s="35"/>
      <c r="AP4" s="35"/>
      <c r="AQ4" s="35"/>
      <c r="AR4" s="35"/>
      <c r="AS4" s="35"/>
      <c r="AT4" s="35"/>
      <c r="AU4" s="35"/>
      <c r="AV4" s="35"/>
      <c r="AW4" s="35"/>
      <c r="AX4" s="35"/>
      <c r="AY4" s="35"/>
      <c r="AZ4" s="35"/>
      <c r="BA4" s="35"/>
      <c r="BB4" s="35"/>
      <c r="BC4" s="35"/>
      <c r="BD4" s="35"/>
      <c r="BE4" s="35"/>
      <c r="BF4" s="35"/>
      <c r="BG4" s="35"/>
    </row>
    <row r="5" spans="1:59" s="34" customFormat="1" x14ac:dyDescent="0.35">
      <c r="A5" s="142"/>
      <c r="B5" s="34" t="s">
        <v>449</v>
      </c>
      <c r="C5" s="121"/>
      <c r="D5" s="121"/>
      <c r="E5" s="121"/>
      <c r="F5" s="121">
        <v>201.03</v>
      </c>
      <c r="G5" s="121">
        <v>322.06</v>
      </c>
      <c r="H5" s="121">
        <v>363.08</v>
      </c>
      <c r="I5" s="121">
        <v>411.29</v>
      </c>
      <c r="J5" s="121">
        <v>429.75</v>
      </c>
      <c r="K5" s="121">
        <v>449.24</v>
      </c>
      <c r="L5" s="121">
        <v>470.78</v>
      </c>
      <c r="M5" s="121">
        <v>492.31</v>
      </c>
      <c r="N5" s="121">
        <v>515.9</v>
      </c>
      <c r="O5" s="121">
        <v>541.54999999999995</v>
      </c>
      <c r="P5" s="121">
        <v>567.19000000000005</v>
      </c>
      <c r="Q5" s="121">
        <v>595.91</v>
      </c>
      <c r="R5" s="121">
        <v>625.65</v>
      </c>
      <c r="S5" s="121">
        <v>657.44</v>
      </c>
      <c r="T5" s="121">
        <v>690.27</v>
      </c>
      <c r="U5" s="121">
        <v>726.16</v>
      </c>
      <c r="V5" s="121">
        <v>763.09</v>
      </c>
      <c r="W5" s="121">
        <v>803.09</v>
      </c>
      <c r="X5" s="121">
        <v>846.16</v>
      </c>
      <c r="Y5" s="121">
        <v>891.29</v>
      </c>
      <c r="Z5" s="121">
        <v>939.5</v>
      </c>
      <c r="AA5" s="121">
        <v>990.78</v>
      </c>
      <c r="AB5" s="121">
        <v>1045.1400000000001</v>
      </c>
      <c r="AC5" s="121">
        <v>1102.58</v>
      </c>
      <c r="AE5" s="35"/>
      <c r="AF5" s="35"/>
      <c r="AG5" s="35"/>
      <c r="AH5" s="35"/>
      <c r="AI5" s="35"/>
      <c r="AJ5" s="35"/>
      <c r="AK5" s="35"/>
      <c r="AL5" s="35"/>
      <c r="AM5" s="35"/>
      <c r="AN5" s="35"/>
      <c r="AO5" s="35"/>
      <c r="AP5" s="35"/>
      <c r="AQ5" s="35"/>
      <c r="AR5" s="35"/>
      <c r="AS5" s="35"/>
      <c r="AT5" s="35"/>
      <c r="AU5" s="35"/>
      <c r="AV5" s="35"/>
      <c r="AW5" s="35"/>
      <c r="AX5" s="35"/>
      <c r="AY5" s="35"/>
      <c r="AZ5" s="35"/>
      <c r="BA5" s="35"/>
      <c r="BB5" s="35"/>
      <c r="BC5" s="35"/>
      <c r="BD5" s="35"/>
      <c r="BE5" s="35"/>
      <c r="BF5" s="35"/>
      <c r="BG5" s="35"/>
    </row>
    <row r="6" spans="1:59" s="34" customFormat="1" x14ac:dyDescent="0.35">
      <c r="B6" s="36" t="s">
        <v>31</v>
      </c>
      <c r="C6" s="37"/>
      <c r="D6" s="37"/>
      <c r="E6" s="37"/>
      <c r="F6" s="37"/>
      <c r="G6" s="37"/>
      <c r="H6" s="37"/>
      <c r="I6" s="37"/>
      <c r="J6" s="37"/>
      <c r="K6" s="37"/>
      <c r="L6" s="37"/>
      <c r="M6" s="37"/>
      <c r="N6" s="37"/>
      <c r="O6" s="37"/>
      <c r="P6" s="37"/>
      <c r="Q6" s="37"/>
      <c r="R6" s="37"/>
      <c r="S6" s="37"/>
      <c r="T6" s="37"/>
    </row>
    <row r="7" spans="1:59" s="34" customFormat="1" ht="51" customHeight="1" x14ac:dyDescent="0.35">
      <c r="B7" s="365" t="s">
        <v>451</v>
      </c>
      <c r="C7" s="365"/>
      <c r="D7" s="365"/>
      <c r="E7" s="365"/>
      <c r="F7" s="365"/>
      <c r="G7" s="365"/>
      <c r="H7" s="365"/>
      <c r="I7" s="365"/>
      <c r="J7" s="365"/>
      <c r="K7" s="365"/>
      <c r="L7" s="365"/>
      <c r="M7" s="37"/>
      <c r="N7" s="37"/>
      <c r="O7" s="37"/>
      <c r="P7" s="37"/>
      <c r="Q7" s="37"/>
      <c r="R7" s="37"/>
      <c r="S7" s="37"/>
      <c r="T7" s="37"/>
    </row>
    <row r="8" spans="1:59" x14ac:dyDescent="0.35">
      <c r="C8" s="38"/>
      <c r="D8" s="38"/>
      <c r="E8" s="38"/>
      <c r="F8" s="38"/>
      <c r="G8" s="38"/>
      <c r="H8" s="38"/>
      <c r="I8" s="38"/>
      <c r="J8" s="38"/>
      <c r="K8" s="38"/>
      <c r="L8" s="38"/>
      <c r="M8" s="38"/>
      <c r="N8" s="38"/>
      <c r="O8" s="38"/>
      <c r="P8" s="38"/>
      <c r="Q8" s="38"/>
      <c r="R8" s="38"/>
      <c r="S8" s="38"/>
      <c r="T8" s="38"/>
    </row>
    <row r="9" spans="1:59" s="316" customFormat="1" ht="17" x14ac:dyDescent="0.35">
      <c r="A9" s="4"/>
      <c r="B9" s="23" t="s">
        <v>410</v>
      </c>
      <c r="C9" s="4"/>
      <c r="D9" s="4"/>
      <c r="E9" s="4"/>
      <c r="F9" s="4"/>
      <c r="G9" s="4"/>
      <c r="H9" s="4"/>
      <c r="I9" s="4"/>
      <c r="J9" s="4"/>
      <c r="K9" s="4"/>
      <c r="L9" s="4"/>
      <c r="M9" s="4"/>
      <c r="N9" s="4"/>
      <c r="O9" s="4"/>
      <c r="P9" s="4"/>
      <c r="Q9" s="4"/>
      <c r="R9" s="4"/>
      <c r="S9" s="4"/>
      <c r="T9" s="4"/>
      <c r="U9" s="4"/>
      <c r="V9" s="4"/>
      <c r="W9" s="4"/>
      <c r="X9" s="4"/>
      <c r="Y9" s="4"/>
      <c r="Z9" s="4"/>
      <c r="AA9" s="4"/>
      <c r="AB9" s="4"/>
      <c r="AC9" s="4"/>
    </row>
    <row r="10" spans="1:59" s="39" customFormat="1" x14ac:dyDescent="0.35">
      <c r="B10" s="40" t="s">
        <v>542</v>
      </c>
      <c r="C10" s="41">
        <v>2024</v>
      </c>
      <c r="D10" s="41">
        <v>2025</v>
      </c>
      <c r="E10" s="41">
        <v>2026</v>
      </c>
      <c r="F10" s="41">
        <v>2027</v>
      </c>
      <c r="G10" s="41">
        <v>2028</v>
      </c>
      <c r="H10" s="41">
        <v>2029</v>
      </c>
      <c r="I10" s="41">
        <v>2030</v>
      </c>
      <c r="J10" s="41">
        <v>2031</v>
      </c>
      <c r="K10" s="41">
        <v>2032</v>
      </c>
      <c r="L10" s="41">
        <v>2033</v>
      </c>
      <c r="M10" s="41">
        <v>2034</v>
      </c>
      <c r="N10" s="41">
        <v>2035</v>
      </c>
      <c r="O10" s="41">
        <v>2036</v>
      </c>
      <c r="P10" s="41">
        <v>2037</v>
      </c>
      <c r="Q10" s="41">
        <v>2038</v>
      </c>
      <c r="R10" s="41">
        <v>2039</v>
      </c>
      <c r="S10" s="41">
        <v>2040</v>
      </c>
      <c r="T10" s="41">
        <v>2041</v>
      </c>
      <c r="U10" s="41">
        <v>2042</v>
      </c>
      <c r="V10" s="41">
        <v>2043</v>
      </c>
      <c r="W10" s="41">
        <v>2044</v>
      </c>
      <c r="X10" s="41">
        <v>2045</v>
      </c>
      <c r="Y10" s="41">
        <v>2046</v>
      </c>
      <c r="Z10" s="41">
        <v>2047</v>
      </c>
      <c r="AA10" s="41">
        <v>2048</v>
      </c>
      <c r="AB10" s="41">
        <v>2049</v>
      </c>
      <c r="AC10" s="41">
        <v>2050</v>
      </c>
    </row>
    <row r="11" spans="1:59" s="42" customFormat="1" x14ac:dyDescent="0.35">
      <c r="A11" s="142"/>
      <c r="B11" s="42" t="s">
        <v>450</v>
      </c>
      <c r="C11" s="155">
        <v>670.78</v>
      </c>
      <c r="D11" s="155">
        <v>695.39</v>
      </c>
      <c r="E11" s="155">
        <v>720.01</v>
      </c>
      <c r="F11" s="155">
        <v>747.7</v>
      </c>
      <c r="G11" s="155">
        <v>776.42</v>
      </c>
      <c r="H11" s="155">
        <v>807.19</v>
      </c>
      <c r="I11" s="155">
        <v>838.99</v>
      </c>
      <c r="J11" s="155">
        <v>873.86</v>
      </c>
      <c r="K11" s="155">
        <v>910.78</v>
      </c>
      <c r="L11" s="155">
        <v>949.76</v>
      </c>
      <c r="M11" s="155">
        <v>990.78</v>
      </c>
      <c r="N11" s="155">
        <v>1033.8599999999999</v>
      </c>
      <c r="O11" s="155">
        <v>1080.01</v>
      </c>
      <c r="P11" s="155">
        <v>1129.25</v>
      </c>
      <c r="Q11" s="155">
        <v>1181.55</v>
      </c>
      <c r="R11" s="155">
        <v>1235.9100000000001</v>
      </c>
      <c r="S11" s="155">
        <v>1294.3800000000001</v>
      </c>
      <c r="T11" s="155">
        <v>1356.94</v>
      </c>
      <c r="U11" s="155">
        <v>1422.58</v>
      </c>
      <c r="V11" s="155">
        <v>1492.33</v>
      </c>
      <c r="W11" s="155">
        <v>1566.17</v>
      </c>
      <c r="X11" s="155">
        <v>1644.12</v>
      </c>
      <c r="Y11" s="155">
        <v>1727.2</v>
      </c>
      <c r="Z11" s="155">
        <v>1816.43</v>
      </c>
      <c r="AA11" s="155">
        <v>1909.77</v>
      </c>
      <c r="AB11" s="155">
        <v>2009.26</v>
      </c>
      <c r="AC11" s="155">
        <v>2115.92</v>
      </c>
      <c r="AD11" s="43"/>
      <c r="AE11" s="43"/>
      <c r="AF11" s="43"/>
      <c r="AG11" s="43"/>
      <c r="AH11" s="43"/>
      <c r="AI11" s="43"/>
      <c r="AJ11" s="43"/>
      <c r="AK11" s="43"/>
      <c r="AL11" s="43"/>
      <c r="AM11" s="43"/>
      <c r="AN11" s="43"/>
      <c r="AO11" s="43"/>
    </row>
    <row r="14" spans="1:59" x14ac:dyDescent="0.35">
      <c r="C14" s="192"/>
      <c r="D14" s="192"/>
      <c r="E14" s="192"/>
      <c r="F14" s="192"/>
      <c r="G14" s="192"/>
      <c r="H14" s="192"/>
      <c r="I14" s="192"/>
      <c r="J14" s="192"/>
      <c r="K14" s="192"/>
      <c r="L14" s="192"/>
      <c r="M14" s="192"/>
      <c r="N14" s="192"/>
      <c r="O14" s="192"/>
      <c r="P14" s="192"/>
      <c r="Q14" s="192"/>
      <c r="R14" s="192"/>
      <c r="S14" s="192"/>
      <c r="T14" s="192"/>
      <c r="U14" s="192"/>
      <c r="V14" s="192"/>
      <c r="W14" s="192"/>
      <c r="X14" s="192"/>
      <c r="Y14" s="192"/>
      <c r="Z14" s="192"/>
      <c r="AA14" s="192"/>
      <c r="AB14" s="192"/>
      <c r="AC14" s="192"/>
    </row>
  </sheetData>
  <mergeCells count="1">
    <mergeCell ref="B7:L7"/>
  </mergeCells>
  <pageMargins left="0.7" right="0.7" top="0.75" bottom="0.75" header="0.3" footer="0.3"/>
  <pageSetup paperSize="9" orientation="portrait" r:id="rId1"/>
  <customProperties>
    <customPr name="GUI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sheetPr>
  <dimension ref="A1:BG314"/>
  <sheetViews>
    <sheetView tabSelected="1" topLeftCell="A249" workbookViewId="0">
      <selection activeCell="J255" sqref="J255"/>
    </sheetView>
  </sheetViews>
  <sheetFormatPr defaultColWidth="10.54296875" defaultRowHeight="14.5" x14ac:dyDescent="0.35"/>
  <cols>
    <col min="1" max="1" width="3.7265625" style="91" customWidth="1"/>
    <col min="2" max="2" width="50.54296875" style="91" customWidth="1"/>
    <col min="3" max="16384" width="10.54296875" style="91"/>
  </cols>
  <sheetData>
    <row r="1" spans="1:29" s="90" customFormat="1" ht="20.149999999999999" customHeight="1" x14ac:dyDescent="0.35">
      <c r="B1" s="90" t="s">
        <v>0</v>
      </c>
    </row>
    <row r="2" spans="1:29" x14ac:dyDescent="0.35">
      <c r="B2" s="92"/>
    </row>
    <row r="3" spans="1:29" s="4" customFormat="1" ht="17" x14ac:dyDescent="0.35">
      <c r="B3" s="4" t="s">
        <v>84</v>
      </c>
    </row>
    <row r="5" spans="1:29" s="96" customFormat="1" x14ac:dyDescent="0.35">
      <c r="A5" s="94"/>
      <c r="B5" s="95" t="s">
        <v>85</v>
      </c>
      <c r="C5" s="95">
        <v>2024</v>
      </c>
      <c r="D5" s="95">
        <v>2025</v>
      </c>
      <c r="E5" s="95">
        <v>2026</v>
      </c>
      <c r="F5" s="95">
        <v>2027</v>
      </c>
      <c r="G5" s="95">
        <v>2028</v>
      </c>
      <c r="H5" s="95">
        <v>2029</v>
      </c>
      <c r="I5" s="95">
        <v>2030</v>
      </c>
      <c r="J5" s="95">
        <v>2031</v>
      </c>
      <c r="K5" s="95">
        <v>2032</v>
      </c>
      <c r="L5" s="95">
        <v>2033</v>
      </c>
      <c r="M5" s="95">
        <v>2034</v>
      </c>
      <c r="N5" s="95">
        <v>2035</v>
      </c>
      <c r="O5" s="95">
        <v>2036</v>
      </c>
      <c r="P5" s="95">
        <v>2037</v>
      </c>
      <c r="Q5" s="95">
        <v>2038</v>
      </c>
      <c r="R5" s="95">
        <v>2039</v>
      </c>
      <c r="S5" s="95">
        <v>2040</v>
      </c>
      <c r="T5" s="95">
        <v>2041</v>
      </c>
      <c r="U5" s="95">
        <v>2042</v>
      </c>
      <c r="V5" s="95">
        <v>2043</v>
      </c>
      <c r="W5" s="95">
        <v>2044</v>
      </c>
      <c r="X5" s="95">
        <v>2045</v>
      </c>
      <c r="Y5" s="95">
        <v>2046</v>
      </c>
      <c r="Z5" s="95">
        <v>2047</v>
      </c>
      <c r="AA5" s="95">
        <v>2048</v>
      </c>
      <c r="AB5" s="95">
        <v>2049</v>
      </c>
      <c r="AC5" s="95">
        <v>2050</v>
      </c>
    </row>
    <row r="6" spans="1:29" x14ac:dyDescent="0.35">
      <c r="A6" s="321"/>
      <c r="B6" s="91" t="s">
        <v>38</v>
      </c>
      <c r="C6" s="342">
        <v>6.7000000000000004E-2</v>
      </c>
      <c r="D6" s="342">
        <v>6.7000000000000004E-2</v>
      </c>
      <c r="E6" s="342">
        <v>6.7000000000000004E-2</v>
      </c>
      <c r="F6" s="342">
        <v>6.7000000000000004E-2</v>
      </c>
      <c r="G6" s="342">
        <v>6.7000000000000004E-2</v>
      </c>
      <c r="H6" s="342">
        <v>6.7000000000000004E-2</v>
      </c>
      <c r="I6" s="342">
        <v>6.7000000000000004E-2</v>
      </c>
      <c r="J6" s="342">
        <v>6.7000000000000004E-2</v>
      </c>
      <c r="K6" s="342">
        <v>6.7000000000000004E-2</v>
      </c>
      <c r="L6" s="342">
        <v>6.7000000000000004E-2</v>
      </c>
      <c r="M6" s="342">
        <v>6.7000000000000004E-2</v>
      </c>
      <c r="N6" s="342">
        <v>6.7000000000000004E-2</v>
      </c>
      <c r="O6" s="342">
        <v>6.7000000000000004E-2</v>
      </c>
      <c r="P6" s="342">
        <v>6.7000000000000004E-2</v>
      </c>
      <c r="Q6" s="342">
        <v>6.7000000000000004E-2</v>
      </c>
      <c r="R6" s="342">
        <v>6.7000000000000004E-2</v>
      </c>
      <c r="S6" s="342">
        <v>6.7000000000000004E-2</v>
      </c>
      <c r="T6" s="342">
        <v>6.7000000000000004E-2</v>
      </c>
      <c r="U6" s="342">
        <v>6.7000000000000004E-2</v>
      </c>
      <c r="V6" s="342">
        <v>6.7000000000000004E-2</v>
      </c>
      <c r="W6" s="342">
        <v>6.7000000000000004E-2</v>
      </c>
      <c r="X6" s="342">
        <v>6.7000000000000004E-2</v>
      </c>
      <c r="Y6" s="342">
        <v>6.7000000000000004E-2</v>
      </c>
      <c r="Z6" s="342">
        <v>6.7000000000000004E-2</v>
      </c>
      <c r="AA6" s="342">
        <v>6.7000000000000004E-2</v>
      </c>
      <c r="AB6" s="342">
        <v>6.7000000000000004E-2</v>
      </c>
      <c r="AC6" s="342">
        <v>6.7000000000000004E-2</v>
      </c>
    </row>
    <row r="7" spans="1:29" x14ac:dyDescent="0.35">
      <c r="A7" s="321"/>
      <c r="B7" s="91" t="s">
        <v>39</v>
      </c>
      <c r="C7" s="342">
        <v>6.7100000000000007E-2</v>
      </c>
      <c r="D7" s="342">
        <v>6.7100000000000007E-2</v>
      </c>
      <c r="E7" s="342">
        <v>6.7100000000000007E-2</v>
      </c>
      <c r="F7" s="342">
        <v>6.7100000000000007E-2</v>
      </c>
      <c r="G7" s="342">
        <v>6.7100000000000007E-2</v>
      </c>
      <c r="H7" s="342">
        <v>6.7100000000000007E-2</v>
      </c>
      <c r="I7" s="342">
        <v>6.7100000000000007E-2</v>
      </c>
      <c r="J7" s="342">
        <v>6.7100000000000007E-2</v>
      </c>
      <c r="K7" s="342">
        <v>6.7100000000000007E-2</v>
      </c>
      <c r="L7" s="342">
        <v>6.7100000000000007E-2</v>
      </c>
      <c r="M7" s="342">
        <v>6.7100000000000007E-2</v>
      </c>
      <c r="N7" s="342">
        <v>6.7100000000000007E-2</v>
      </c>
      <c r="O7" s="342">
        <v>6.7100000000000007E-2</v>
      </c>
      <c r="P7" s="342">
        <v>6.7100000000000007E-2</v>
      </c>
      <c r="Q7" s="342">
        <v>6.7100000000000007E-2</v>
      </c>
      <c r="R7" s="342">
        <v>6.7100000000000007E-2</v>
      </c>
      <c r="S7" s="342">
        <v>6.7100000000000007E-2</v>
      </c>
      <c r="T7" s="342">
        <v>6.7100000000000007E-2</v>
      </c>
      <c r="U7" s="342">
        <v>6.7100000000000007E-2</v>
      </c>
      <c r="V7" s="342">
        <v>6.7100000000000007E-2</v>
      </c>
      <c r="W7" s="342">
        <v>6.7100000000000007E-2</v>
      </c>
      <c r="X7" s="342">
        <v>6.7100000000000007E-2</v>
      </c>
      <c r="Y7" s="342">
        <v>6.7100000000000007E-2</v>
      </c>
      <c r="Z7" s="342">
        <v>6.7100000000000007E-2</v>
      </c>
      <c r="AA7" s="342">
        <v>6.7100000000000007E-2</v>
      </c>
      <c r="AB7" s="342">
        <v>6.7100000000000007E-2</v>
      </c>
      <c r="AC7" s="342">
        <v>6.7100000000000007E-2</v>
      </c>
    </row>
    <row r="8" spans="1:29" x14ac:dyDescent="0.35">
      <c r="B8" s="98" t="s">
        <v>86</v>
      </c>
    </row>
    <row r="10" spans="1:29" s="4" customFormat="1" ht="17" x14ac:dyDescent="0.35">
      <c r="B10" s="4" t="s">
        <v>87</v>
      </c>
    </row>
    <row r="11" spans="1:29" x14ac:dyDescent="0.35">
      <c r="A11" s="143"/>
      <c r="B11" s="98" t="s">
        <v>495</v>
      </c>
    </row>
    <row r="12" spans="1:29" x14ac:dyDescent="0.35">
      <c r="A12" s="143"/>
      <c r="B12" s="315"/>
    </row>
    <row r="13" spans="1:29" s="96" customFormat="1" x14ac:dyDescent="0.35">
      <c r="A13" s="143"/>
      <c r="B13" s="95" t="s">
        <v>88</v>
      </c>
      <c r="C13" s="95">
        <v>2024</v>
      </c>
      <c r="D13" s="95">
        <v>2025</v>
      </c>
      <c r="E13" s="95">
        <v>2026</v>
      </c>
      <c r="F13" s="95">
        <v>2027</v>
      </c>
      <c r="G13" s="95">
        <v>2028</v>
      </c>
      <c r="H13" s="95">
        <v>2029</v>
      </c>
      <c r="I13" s="95">
        <v>2030</v>
      </c>
      <c r="J13" s="95">
        <v>2031</v>
      </c>
      <c r="K13" s="95">
        <v>2032</v>
      </c>
      <c r="L13" s="95">
        <v>2033</v>
      </c>
      <c r="M13" s="95">
        <v>2034</v>
      </c>
      <c r="N13" s="95">
        <v>2035</v>
      </c>
      <c r="O13" s="95">
        <v>2036</v>
      </c>
      <c r="P13" s="95">
        <v>2037</v>
      </c>
      <c r="Q13" s="95">
        <v>2038</v>
      </c>
      <c r="R13" s="95">
        <v>2039</v>
      </c>
      <c r="S13" s="95">
        <v>2040</v>
      </c>
      <c r="T13" s="95">
        <v>2041</v>
      </c>
      <c r="U13" s="95">
        <v>2042</v>
      </c>
      <c r="V13" s="95">
        <v>2043</v>
      </c>
      <c r="W13" s="95">
        <v>2044</v>
      </c>
      <c r="X13" s="95">
        <v>2045</v>
      </c>
      <c r="Y13" s="95">
        <v>2046</v>
      </c>
      <c r="Z13" s="95">
        <v>2047</v>
      </c>
      <c r="AA13" s="95">
        <v>2048</v>
      </c>
      <c r="AB13" s="95">
        <v>2049</v>
      </c>
      <c r="AC13" s="95">
        <v>2050</v>
      </c>
    </row>
    <row r="14" spans="1:29" x14ac:dyDescent="0.35">
      <c r="A14" s="144"/>
      <c r="B14" s="99" t="s">
        <v>14</v>
      </c>
      <c r="C14" s="121">
        <v>5011.22</v>
      </c>
      <c r="D14" s="121">
        <v>4997.24</v>
      </c>
      <c r="E14" s="121">
        <v>4938.2</v>
      </c>
      <c r="F14" s="121">
        <v>4884.92</v>
      </c>
      <c r="G14" s="121">
        <v>4839.59</v>
      </c>
      <c r="H14" s="121">
        <v>4794.26</v>
      </c>
      <c r="I14" s="121">
        <v>4748.93</v>
      </c>
      <c r="J14" s="121">
        <v>4703.76</v>
      </c>
      <c r="K14" s="121">
        <v>4658.59</v>
      </c>
      <c r="L14" s="121">
        <v>4613.42</v>
      </c>
      <c r="M14" s="121">
        <v>4568.25</v>
      </c>
      <c r="N14" s="121">
        <v>4523.07</v>
      </c>
      <c r="O14" s="121">
        <v>4457.8900000000003</v>
      </c>
      <c r="P14" s="121">
        <v>4392.7</v>
      </c>
      <c r="Q14" s="121">
        <v>4327.5200000000004</v>
      </c>
      <c r="R14" s="121">
        <v>4262.33</v>
      </c>
      <c r="S14" s="121">
        <v>4197.1400000000003</v>
      </c>
      <c r="T14" s="121">
        <v>4137.58</v>
      </c>
      <c r="U14" s="121">
        <v>4078.02</v>
      </c>
      <c r="V14" s="121">
        <v>4018.46</v>
      </c>
      <c r="W14" s="121">
        <v>3958.9</v>
      </c>
      <c r="X14" s="121">
        <v>3899.34</v>
      </c>
      <c r="Y14" s="121">
        <v>3885.99</v>
      </c>
      <c r="Z14" s="121">
        <v>3872.63</v>
      </c>
      <c r="AA14" s="121">
        <v>3859.28</v>
      </c>
      <c r="AB14" s="121">
        <v>3845.92</v>
      </c>
      <c r="AC14" s="121">
        <v>3832.57</v>
      </c>
    </row>
    <row r="15" spans="1:29" x14ac:dyDescent="0.35">
      <c r="A15" s="144"/>
      <c r="B15" s="100" t="s">
        <v>32</v>
      </c>
      <c r="C15" s="121">
        <v>13182.64</v>
      </c>
      <c r="D15" s="121">
        <v>13083.52</v>
      </c>
      <c r="E15" s="121">
        <v>12948.99</v>
      </c>
      <c r="F15" s="121">
        <v>12908.97</v>
      </c>
      <c r="G15" s="121">
        <v>12952.67</v>
      </c>
      <c r="H15" s="121">
        <v>12996.37</v>
      </c>
      <c r="I15" s="121">
        <v>13040.07</v>
      </c>
      <c r="J15" s="121">
        <v>13171.33</v>
      </c>
      <c r="K15" s="121">
        <v>13302.58</v>
      </c>
      <c r="L15" s="121">
        <v>13433.83</v>
      </c>
      <c r="M15" s="121">
        <v>13565.09</v>
      </c>
      <c r="N15" s="121">
        <v>13696.34</v>
      </c>
      <c r="O15" s="121">
        <v>13870.43</v>
      </c>
      <c r="P15" s="121">
        <v>14044.52</v>
      </c>
      <c r="Q15" s="121">
        <v>14218.61</v>
      </c>
      <c r="R15" s="121">
        <v>14392.7</v>
      </c>
      <c r="S15" s="121">
        <v>14566.79</v>
      </c>
      <c r="T15" s="121">
        <v>14773.86</v>
      </c>
      <c r="U15" s="121">
        <v>14980.92</v>
      </c>
      <c r="V15" s="121">
        <v>15187.98</v>
      </c>
      <c r="W15" s="121">
        <v>15395.04</v>
      </c>
      <c r="X15" s="121">
        <v>15602.1</v>
      </c>
      <c r="Y15" s="121">
        <v>15838.68</v>
      </c>
      <c r="Z15" s="121">
        <v>16075.26</v>
      </c>
      <c r="AA15" s="121">
        <v>16311.83</v>
      </c>
      <c r="AB15" s="121">
        <v>16548.41</v>
      </c>
      <c r="AC15" s="121">
        <v>16784.990000000002</v>
      </c>
    </row>
    <row r="16" spans="1:29" x14ac:dyDescent="0.35">
      <c r="A16" s="144"/>
      <c r="B16" s="100" t="s">
        <v>15</v>
      </c>
      <c r="C16" s="121">
        <v>1310.0999999999999</v>
      </c>
      <c r="D16" s="121">
        <v>1330.67</v>
      </c>
      <c r="E16" s="121">
        <v>1355.56</v>
      </c>
      <c r="F16" s="121">
        <v>1387.18</v>
      </c>
      <c r="G16" s="121">
        <v>1403.43</v>
      </c>
      <c r="H16" s="121">
        <v>1419.89</v>
      </c>
      <c r="I16" s="121">
        <v>1440.93</v>
      </c>
      <c r="J16" s="121">
        <v>1446.31</v>
      </c>
      <c r="K16" s="121">
        <v>1450.43</v>
      </c>
      <c r="L16" s="121">
        <v>1460.73</v>
      </c>
      <c r="M16" s="121">
        <v>1459.73</v>
      </c>
      <c r="N16" s="121">
        <v>1459.73</v>
      </c>
      <c r="O16" s="121">
        <v>1460.73</v>
      </c>
      <c r="P16" s="121">
        <v>1460.73</v>
      </c>
      <c r="Q16" s="121">
        <v>1460.73</v>
      </c>
      <c r="R16" s="121">
        <v>1460.73</v>
      </c>
      <c r="S16" s="121">
        <v>1460.73</v>
      </c>
      <c r="T16" s="121">
        <v>1460.73</v>
      </c>
      <c r="U16" s="121">
        <v>1460.73</v>
      </c>
      <c r="V16" s="121">
        <v>1460.73</v>
      </c>
      <c r="W16" s="121">
        <v>1460.73</v>
      </c>
      <c r="X16" s="121">
        <v>1460.73</v>
      </c>
      <c r="Y16" s="121">
        <v>1460.73</v>
      </c>
      <c r="Z16" s="121">
        <v>1460.73</v>
      </c>
      <c r="AA16" s="121">
        <v>1460.73</v>
      </c>
      <c r="AB16" s="121">
        <v>1460.73</v>
      </c>
      <c r="AC16" s="121">
        <v>1460.73</v>
      </c>
    </row>
    <row r="17" spans="1:29" x14ac:dyDescent="0.35">
      <c r="A17" s="144"/>
      <c r="B17" s="101" t="s">
        <v>89</v>
      </c>
      <c r="C17" s="152">
        <v>19503.96</v>
      </c>
      <c r="D17" s="152">
        <v>19411.43</v>
      </c>
      <c r="E17" s="152">
        <v>19242.75</v>
      </c>
      <c r="F17" s="152">
        <v>19181.07</v>
      </c>
      <c r="G17" s="152">
        <v>19195.690000000002</v>
      </c>
      <c r="H17" s="152">
        <v>19210.52</v>
      </c>
      <c r="I17" s="152">
        <v>19229.93</v>
      </c>
      <c r="J17" s="152">
        <v>19321.400000000001</v>
      </c>
      <c r="K17" s="152">
        <v>19411.599999999999</v>
      </c>
      <c r="L17" s="152">
        <v>19507.98</v>
      </c>
      <c r="M17" s="152">
        <v>19593.07</v>
      </c>
      <c r="N17" s="152">
        <v>19679.14</v>
      </c>
      <c r="O17" s="152">
        <v>19789.05</v>
      </c>
      <c r="P17" s="152">
        <v>19897.95</v>
      </c>
      <c r="Q17" s="152">
        <v>20006.86</v>
      </c>
      <c r="R17" s="152">
        <v>20115.759999999998</v>
      </c>
      <c r="S17" s="152">
        <v>20224.66</v>
      </c>
      <c r="T17" s="152">
        <v>20372.170000000002</v>
      </c>
      <c r="U17" s="152">
        <v>20519.669999999998</v>
      </c>
      <c r="V17" s="152">
        <v>20667.169999999998</v>
      </c>
      <c r="W17" s="152">
        <v>20814.670000000002</v>
      </c>
      <c r="X17" s="152">
        <v>20962.170000000002</v>
      </c>
      <c r="Y17" s="152">
        <v>21185.399999999998</v>
      </c>
      <c r="Z17" s="152">
        <v>21408.62</v>
      </c>
      <c r="AA17" s="152">
        <v>21631.84</v>
      </c>
      <c r="AB17" s="152">
        <v>21855.06</v>
      </c>
      <c r="AC17" s="152">
        <v>22078.29</v>
      </c>
    </row>
    <row r="18" spans="1:29" x14ac:dyDescent="0.35">
      <c r="A18" s="144"/>
      <c r="B18" s="101" t="s">
        <v>90</v>
      </c>
      <c r="C18" s="152">
        <v>20810.725319999998</v>
      </c>
      <c r="D18" s="152">
        <v>20711.99581</v>
      </c>
      <c r="E18" s="152">
        <v>20532.01425</v>
      </c>
      <c r="F18" s="152">
        <v>20466.201689999998</v>
      </c>
      <c r="G18" s="152">
        <v>20481.801230000001</v>
      </c>
      <c r="H18" s="152">
        <v>20497.62484</v>
      </c>
      <c r="I18" s="152">
        <v>20518.335309999999</v>
      </c>
      <c r="J18" s="152">
        <v>20615.933799999999</v>
      </c>
      <c r="K18" s="152">
        <v>20712.177199999998</v>
      </c>
      <c r="L18" s="152">
        <v>20815.014659999997</v>
      </c>
      <c r="M18" s="152">
        <v>20905.805689999997</v>
      </c>
      <c r="N18" s="152">
        <v>20997.642379999998</v>
      </c>
      <c r="O18" s="152">
        <v>21114.91635</v>
      </c>
      <c r="P18" s="152">
        <v>21231.112649999999</v>
      </c>
      <c r="Q18" s="152">
        <v>21347.319619999998</v>
      </c>
      <c r="R18" s="152">
        <v>21463.515919999998</v>
      </c>
      <c r="S18" s="152">
        <v>21579.712219999998</v>
      </c>
      <c r="T18" s="152">
        <v>21737.105390000001</v>
      </c>
      <c r="U18" s="152">
        <v>21894.487889999997</v>
      </c>
      <c r="V18" s="152">
        <v>22051.870389999996</v>
      </c>
      <c r="W18" s="152">
        <v>22209.25289</v>
      </c>
      <c r="X18" s="152">
        <v>22366.635389999999</v>
      </c>
      <c r="Y18" s="152">
        <v>22604.821799999998</v>
      </c>
      <c r="Z18" s="152">
        <v>22842.997539999997</v>
      </c>
      <c r="AA18" s="152">
        <v>23081.173279999999</v>
      </c>
      <c r="AB18" s="152">
        <v>23319.349020000001</v>
      </c>
      <c r="AC18" s="152">
        <v>23557.53543</v>
      </c>
    </row>
    <row r="19" spans="1:29" x14ac:dyDescent="0.35">
      <c r="A19" s="143"/>
      <c r="B19" s="315"/>
    </row>
    <row r="20" spans="1:29" s="96" customFormat="1" x14ac:dyDescent="0.35">
      <c r="A20" s="143"/>
      <c r="B20" s="95" t="s">
        <v>91</v>
      </c>
      <c r="C20" s="95">
        <v>2024</v>
      </c>
      <c r="D20" s="95">
        <v>2025</v>
      </c>
      <c r="E20" s="95">
        <v>2026</v>
      </c>
      <c r="F20" s="95">
        <v>2027</v>
      </c>
      <c r="G20" s="95">
        <v>2028</v>
      </c>
      <c r="H20" s="95">
        <v>2029</v>
      </c>
      <c r="I20" s="95">
        <v>2030</v>
      </c>
      <c r="J20" s="95">
        <v>2031</v>
      </c>
      <c r="K20" s="95">
        <v>2032</v>
      </c>
      <c r="L20" s="95">
        <v>2033</v>
      </c>
      <c r="M20" s="95">
        <v>2034</v>
      </c>
      <c r="N20" s="95">
        <v>2035</v>
      </c>
      <c r="O20" s="95">
        <v>2036</v>
      </c>
      <c r="P20" s="95">
        <v>2037</v>
      </c>
      <c r="Q20" s="95">
        <v>2038</v>
      </c>
      <c r="R20" s="95">
        <v>2039</v>
      </c>
      <c r="S20" s="95">
        <v>2040</v>
      </c>
      <c r="T20" s="95">
        <v>2041</v>
      </c>
      <c r="U20" s="95">
        <v>2042</v>
      </c>
      <c r="V20" s="95">
        <v>2043</v>
      </c>
      <c r="W20" s="95">
        <v>2044</v>
      </c>
      <c r="X20" s="95">
        <v>2045</v>
      </c>
      <c r="Y20" s="95">
        <v>2046</v>
      </c>
      <c r="Z20" s="95">
        <v>2047</v>
      </c>
      <c r="AA20" s="95">
        <v>2048</v>
      </c>
      <c r="AB20" s="95">
        <v>2049</v>
      </c>
      <c r="AC20" s="95">
        <v>2050</v>
      </c>
    </row>
    <row r="21" spans="1:29" x14ac:dyDescent="0.35">
      <c r="A21" s="144"/>
      <c r="B21" s="99" t="s">
        <v>14</v>
      </c>
      <c r="C21" s="121">
        <v>3942.27</v>
      </c>
      <c r="D21" s="121">
        <v>3936.61</v>
      </c>
      <c r="E21" s="121">
        <v>3906.42</v>
      </c>
      <c r="F21" s="121">
        <v>3875.92</v>
      </c>
      <c r="G21" s="121">
        <v>3850.63</v>
      </c>
      <c r="H21" s="121">
        <v>3825.35</v>
      </c>
      <c r="I21" s="121">
        <v>3800.06</v>
      </c>
      <c r="J21" s="121">
        <v>3777.25</v>
      </c>
      <c r="K21" s="121">
        <v>3754.44</v>
      </c>
      <c r="L21" s="121">
        <v>3731.62</v>
      </c>
      <c r="M21" s="121">
        <v>3708.81</v>
      </c>
      <c r="N21" s="121">
        <v>3686</v>
      </c>
      <c r="O21" s="121">
        <v>3645.88</v>
      </c>
      <c r="P21" s="121">
        <v>3605.77</v>
      </c>
      <c r="Q21" s="121">
        <v>3565.66</v>
      </c>
      <c r="R21" s="121">
        <v>3525.55</v>
      </c>
      <c r="S21" s="121">
        <v>3485.44</v>
      </c>
      <c r="T21" s="121">
        <v>3434.85</v>
      </c>
      <c r="U21" s="121">
        <v>3384.27</v>
      </c>
      <c r="V21" s="121">
        <v>3333.69</v>
      </c>
      <c r="W21" s="121">
        <v>3283.11</v>
      </c>
      <c r="X21" s="121">
        <v>3232.53</v>
      </c>
      <c r="Y21" s="121">
        <v>3222.5</v>
      </c>
      <c r="Z21" s="121">
        <v>3212.48</v>
      </c>
      <c r="AA21" s="121">
        <v>3202.46</v>
      </c>
      <c r="AB21" s="121">
        <v>3192.43</v>
      </c>
      <c r="AC21" s="121">
        <v>3182.41</v>
      </c>
    </row>
    <row r="22" spans="1:29" x14ac:dyDescent="0.35">
      <c r="A22" s="144"/>
      <c r="B22" s="100" t="s">
        <v>32</v>
      </c>
      <c r="C22" s="121">
        <v>6856.74</v>
      </c>
      <c r="D22" s="121">
        <v>6799.32</v>
      </c>
      <c r="E22" s="121">
        <v>6749.78</v>
      </c>
      <c r="F22" s="121">
        <v>6738.38</v>
      </c>
      <c r="G22" s="121">
        <v>6771.13</v>
      </c>
      <c r="H22" s="121">
        <v>6803.89</v>
      </c>
      <c r="I22" s="121">
        <v>6836.65</v>
      </c>
      <c r="J22" s="121">
        <v>6906.75</v>
      </c>
      <c r="K22" s="121">
        <v>6976.85</v>
      </c>
      <c r="L22" s="121">
        <v>7046.96</v>
      </c>
      <c r="M22" s="121">
        <v>7117.06</v>
      </c>
      <c r="N22" s="121">
        <v>7187.16</v>
      </c>
      <c r="O22" s="121">
        <v>7279.82</v>
      </c>
      <c r="P22" s="121">
        <v>7372.47</v>
      </c>
      <c r="Q22" s="121">
        <v>7465.12</v>
      </c>
      <c r="R22" s="121">
        <v>7557.77</v>
      </c>
      <c r="S22" s="121">
        <v>7650.42</v>
      </c>
      <c r="T22" s="121">
        <v>7756.89</v>
      </c>
      <c r="U22" s="121">
        <v>7863.36</v>
      </c>
      <c r="V22" s="121">
        <v>7969.83</v>
      </c>
      <c r="W22" s="121">
        <v>8076.3</v>
      </c>
      <c r="X22" s="121">
        <v>8182.76</v>
      </c>
      <c r="Y22" s="121">
        <v>8308.52</v>
      </c>
      <c r="Z22" s="121">
        <v>8434.2900000000009</v>
      </c>
      <c r="AA22" s="121">
        <v>8560.0499999999993</v>
      </c>
      <c r="AB22" s="121">
        <v>8685.81</v>
      </c>
      <c r="AC22" s="121">
        <v>8811.57</v>
      </c>
    </row>
    <row r="23" spans="1:29" x14ac:dyDescent="0.35">
      <c r="A23" s="144"/>
      <c r="B23" s="100" t="s">
        <v>15</v>
      </c>
      <c r="C23" s="121">
        <v>743.09</v>
      </c>
      <c r="D23" s="121">
        <v>756.13</v>
      </c>
      <c r="E23" s="121">
        <v>771.92</v>
      </c>
      <c r="F23" s="121">
        <v>791.96</v>
      </c>
      <c r="G23" s="121">
        <v>802.27</v>
      </c>
      <c r="H23" s="121">
        <v>812.7</v>
      </c>
      <c r="I23" s="121">
        <v>826.04</v>
      </c>
      <c r="J23" s="121">
        <v>829.45</v>
      </c>
      <c r="K23" s="121">
        <v>832.06</v>
      </c>
      <c r="L23" s="121">
        <v>838.6</v>
      </c>
      <c r="M23" s="121">
        <v>838.6</v>
      </c>
      <c r="N23" s="121">
        <v>838.6</v>
      </c>
      <c r="O23" s="121">
        <v>838.6</v>
      </c>
      <c r="P23" s="121">
        <v>838.6</v>
      </c>
      <c r="Q23" s="121">
        <v>838.6</v>
      </c>
      <c r="R23" s="121">
        <v>838.6</v>
      </c>
      <c r="S23" s="121">
        <v>838.6</v>
      </c>
      <c r="T23" s="121">
        <v>838.6</v>
      </c>
      <c r="U23" s="121">
        <v>838.6</v>
      </c>
      <c r="V23" s="121">
        <v>838.6</v>
      </c>
      <c r="W23" s="121">
        <v>838.6</v>
      </c>
      <c r="X23" s="121">
        <v>838.6</v>
      </c>
      <c r="Y23" s="121">
        <v>838.6</v>
      </c>
      <c r="Z23" s="121">
        <v>838.6</v>
      </c>
      <c r="AA23" s="121">
        <v>838.6</v>
      </c>
      <c r="AB23" s="121">
        <v>838.6</v>
      </c>
      <c r="AC23" s="121">
        <v>838.6</v>
      </c>
    </row>
    <row r="24" spans="1:29" x14ac:dyDescent="0.35">
      <c r="A24" s="144"/>
      <c r="B24" s="101" t="s">
        <v>89</v>
      </c>
      <c r="C24" s="152">
        <v>11542.1</v>
      </c>
      <c r="D24" s="152">
        <v>11492.06</v>
      </c>
      <c r="E24" s="152">
        <v>11428.12</v>
      </c>
      <c r="F24" s="152">
        <v>11406.259999999998</v>
      </c>
      <c r="G24" s="152">
        <v>11424.03</v>
      </c>
      <c r="H24" s="152">
        <v>11441.94</v>
      </c>
      <c r="I24" s="152">
        <v>11462.75</v>
      </c>
      <c r="J24" s="152">
        <v>11513.45</v>
      </c>
      <c r="K24" s="152">
        <v>11563.35</v>
      </c>
      <c r="L24" s="152">
        <v>11617.18</v>
      </c>
      <c r="M24" s="152">
        <v>11664.470000000001</v>
      </c>
      <c r="N24" s="152">
        <v>11711.76</v>
      </c>
      <c r="O24" s="152">
        <v>11764.300000000001</v>
      </c>
      <c r="P24" s="152">
        <v>11816.84</v>
      </c>
      <c r="Q24" s="152">
        <v>11869.38</v>
      </c>
      <c r="R24" s="152">
        <v>11921.92</v>
      </c>
      <c r="S24" s="152">
        <v>11974.460000000001</v>
      </c>
      <c r="T24" s="152">
        <v>12030.34</v>
      </c>
      <c r="U24" s="152">
        <v>12086.23</v>
      </c>
      <c r="V24" s="152">
        <v>12142.12</v>
      </c>
      <c r="W24" s="152">
        <v>12198.01</v>
      </c>
      <c r="X24" s="152">
        <v>12253.890000000001</v>
      </c>
      <c r="Y24" s="152">
        <v>12369.62</v>
      </c>
      <c r="Z24" s="152">
        <v>12485.37</v>
      </c>
      <c r="AA24" s="152">
        <v>12601.109999999999</v>
      </c>
      <c r="AB24" s="152">
        <v>12716.84</v>
      </c>
      <c r="AC24" s="152">
        <v>12832.58</v>
      </c>
    </row>
    <row r="25" spans="1:29" x14ac:dyDescent="0.35">
      <c r="A25" s="144"/>
      <c r="B25" s="101" t="s">
        <v>90</v>
      </c>
      <c r="C25" s="152">
        <v>12316.574909999999</v>
      </c>
      <c r="D25" s="152">
        <v>12263.177225999998</v>
      </c>
      <c r="E25" s="152">
        <v>12194.946852000001</v>
      </c>
      <c r="F25" s="152">
        <v>12171.620045999998</v>
      </c>
      <c r="G25" s="152">
        <v>12190.582413</v>
      </c>
      <c r="H25" s="152">
        <v>12209.694174</v>
      </c>
      <c r="I25" s="152">
        <v>12231.900524999999</v>
      </c>
      <c r="J25" s="152">
        <v>12286.002495000001</v>
      </c>
      <c r="K25" s="152">
        <v>12339.250785</v>
      </c>
      <c r="L25" s="152">
        <v>12396.692777999999</v>
      </c>
      <c r="M25" s="152">
        <v>12447.155937000001</v>
      </c>
      <c r="N25" s="152">
        <v>12497.619096</v>
      </c>
      <c r="O25" s="152">
        <v>12553.68453</v>
      </c>
      <c r="P25" s="152">
        <v>12609.749963999999</v>
      </c>
      <c r="Q25" s="152">
        <v>12665.815397999999</v>
      </c>
      <c r="R25" s="152">
        <v>12721.880831999999</v>
      </c>
      <c r="S25" s="152">
        <v>12777.946266000001</v>
      </c>
      <c r="T25" s="152">
        <v>12837.575814</v>
      </c>
      <c r="U25" s="152">
        <v>12897.216032999999</v>
      </c>
      <c r="V25" s="152">
        <v>12956.856252</v>
      </c>
      <c r="W25" s="152">
        <v>13016.496470999999</v>
      </c>
      <c r="X25" s="152">
        <v>13076.126019000001</v>
      </c>
      <c r="Y25" s="152">
        <v>13199.621502</v>
      </c>
      <c r="Z25" s="152">
        <v>13323.138327000001</v>
      </c>
      <c r="AA25" s="152">
        <v>13446.644480999998</v>
      </c>
      <c r="AB25" s="152">
        <v>13570.139964</v>
      </c>
      <c r="AC25" s="152">
        <v>13693.646117999999</v>
      </c>
    </row>
    <row r="27" spans="1:29" s="96" customFormat="1" x14ac:dyDescent="0.35">
      <c r="A27" s="94"/>
      <c r="B27" s="95" t="s">
        <v>92</v>
      </c>
      <c r="C27" s="95">
        <v>2024</v>
      </c>
      <c r="D27" s="95">
        <v>2025</v>
      </c>
      <c r="E27" s="95">
        <v>2026</v>
      </c>
      <c r="F27" s="95">
        <v>2027</v>
      </c>
      <c r="G27" s="95">
        <v>2028</v>
      </c>
      <c r="H27" s="95">
        <v>2029</v>
      </c>
      <c r="I27" s="95">
        <v>2030</v>
      </c>
      <c r="J27" s="95">
        <v>2031</v>
      </c>
      <c r="K27" s="95">
        <v>2032</v>
      </c>
      <c r="L27" s="95">
        <v>2033</v>
      </c>
      <c r="M27" s="95">
        <v>2034</v>
      </c>
      <c r="N27" s="95">
        <v>2035</v>
      </c>
      <c r="O27" s="95">
        <v>2036</v>
      </c>
      <c r="P27" s="95">
        <v>2037</v>
      </c>
      <c r="Q27" s="95">
        <v>2038</v>
      </c>
      <c r="R27" s="95">
        <v>2039</v>
      </c>
      <c r="S27" s="95">
        <v>2040</v>
      </c>
      <c r="T27" s="95">
        <v>2041</v>
      </c>
      <c r="U27" s="95">
        <v>2042</v>
      </c>
      <c r="V27" s="95">
        <v>2043</v>
      </c>
      <c r="W27" s="95">
        <v>2044</v>
      </c>
      <c r="X27" s="95">
        <v>2045</v>
      </c>
      <c r="Y27" s="95">
        <v>2046</v>
      </c>
      <c r="Z27" s="95">
        <v>2047</v>
      </c>
      <c r="AA27" s="95">
        <v>2048</v>
      </c>
      <c r="AB27" s="95">
        <v>2049</v>
      </c>
      <c r="AC27" s="95">
        <v>2050</v>
      </c>
    </row>
    <row r="28" spans="1:29" x14ac:dyDescent="0.35">
      <c r="B28" s="99" t="s">
        <v>14</v>
      </c>
      <c r="C28" s="123">
        <v>8953.49</v>
      </c>
      <c r="D28" s="123">
        <v>8933.85</v>
      </c>
      <c r="E28" s="123">
        <v>8844.619999999999</v>
      </c>
      <c r="F28" s="123">
        <v>8760.84</v>
      </c>
      <c r="G28" s="123">
        <v>8690.2200000000012</v>
      </c>
      <c r="H28" s="123">
        <v>8619.61</v>
      </c>
      <c r="I28" s="123">
        <v>8548.99</v>
      </c>
      <c r="J28" s="123">
        <v>8481.01</v>
      </c>
      <c r="K28" s="123">
        <v>8413.0300000000007</v>
      </c>
      <c r="L28" s="123">
        <v>8345.0400000000009</v>
      </c>
      <c r="M28" s="123">
        <v>8277.06</v>
      </c>
      <c r="N28" s="123">
        <v>8209.07</v>
      </c>
      <c r="O28" s="123">
        <v>8103.77</v>
      </c>
      <c r="P28" s="123">
        <v>7998.4699999999993</v>
      </c>
      <c r="Q28" s="123">
        <v>7893.18</v>
      </c>
      <c r="R28" s="123">
        <v>7787.88</v>
      </c>
      <c r="S28" s="123">
        <v>7682.58</v>
      </c>
      <c r="T28" s="123">
        <v>7572.43</v>
      </c>
      <c r="U28" s="123">
        <v>7462.29</v>
      </c>
      <c r="V28" s="123">
        <v>7352.15</v>
      </c>
      <c r="W28" s="123">
        <v>7242.01</v>
      </c>
      <c r="X28" s="123">
        <v>7131.8700000000008</v>
      </c>
      <c r="Y28" s="123">
        <v>7108.49</v>
      </c>
      <c r="Z28" s="123">
        <v>7085.1100000000006</v>
      </c>
      <c r="AA28" s="123">
        <v>7061.74</v>
      </c>
      <c r="AB28" s="123">
        <v>7038.35</v>
      </c>
      <c r="AC28" s="123">
        <v>7014.98</v>
      </c>
    </row>
    <row r="29" spans="1:29" x14ac:dyDescent="0.35">
      <c r="B29" s="100" t="s">
        <v>32</v>
      </c>
      <c r="C29" s="123">
        <v>20039.379999999997</v>
      </c>
      <c r="D29" s="123">
        <v>19882.84</v>
      </c>
      <c r="E29" s="123">
        <v>19698.77</v>
      </c>
      <c r="F29" s="123">
        <v>19647.349999999999</v>
      </c>
      <c r="G29" s="123">
        <v>19723.8</v>
      </c>
      <c r="H29" s="123">
        <v>19800.260000000002</v>
      </c>
      <c r="I29" s="123">
        <v>19876.72</v>
      </c>
      <c r="J29" s="123">
        <v>20078.080000000002</v>
      </c>
      <c r="K29" s="123">
        <v>20279.43</v>
      </c>
      <c r="L29" s="123">
        <v>20480.79</v>
      </c>
      <c r="M29" s="123">
        <v>20682.150000000001</v>
      </c>
      <c r="N29" s="123">
        <v>20883.5</v>
      </c>
      <c r="O29" s="123">
        <v>21150.25</v>
      </c>
      <c r="P29" s="123">
        <v>21416.99</v>
      </c>
      <c r="Q29" s="123">
        <v>21683.73</v>
      </c>
      <c r="R29" s="123">
        <v>21950.47</v>
      </c>
      <c r="S29" s="123">
        <v>22217.21</v>
      </c>
      <c r="T29" s="123">
        <v>22530.75</v>
      </c>
      <c r="U29" s="123">
        <v>22844.28</v>
      </c>
      <c r="V29" s="123">
        <v>23157.809999999998</v>
      </c>
      <c r="W29" s="123">
        <v>23471.34</v>
      </c>
      <c r="X29" s="123">
        <v>23784.86</v>
      </c>
      <c r="Y29" s="123">
        <v>24147.200000000001</v>
      </c>
      <c r="Z29" s="123">
        <v>24509.550000000003</v>
      </c>
      <c r="AA29" s="123">
        <v>24871.879999999997</v>
      </c>
      <c r="AB29" s="123">
        <v>25234.22</v>
      </c>
      <c r="AC29" s="123">
        <v>25596.560000000001</v>
      </c>
    </row>
    <row r="30" spans="1:29" x14ac:dyDescent="0.35">
      <c r="B30" s="100" t="s">
        <v>15</v>
      </c>
      <c r="C30" s="123">
        <v>2053.19</v>
      </c>
      <c r="D30" s="123">
        <v>2086.8000000000002</v>
      </c>
      <c r="E30" s="123">
        <v>2127.48</v>
      </c>
      <c r="F30" s="123">
        <v>2179.1400000000003</v>
      </c>
      <c r="G30" s="123">
        <v>2205.6999999999998</v>
      </c>
      <c r="H30" s="123">
        <v>2232.59</v>
      </c>
      <c r="I30" s="123">
        <v>2266.9700000000003</v>
      </c>
      <c r="J30" s="123">
        <v>2275.7600000000002</v>
      </c>
      <c r="K30" s="123">
        <v>2282.4899999999998</v>
      </c>
      <c r="L30" s="123">
        <v>2299.33</v>
      </c>
      <c r="M30" s="123">
        <v>2298.33</v>
      </c>
      <c r="N30" s="123">
        <v>2298.33</v>
      </c>
      <c r="O30" s="123">
        <v>2299.33</v>
      </c>
      <c r="P30" s="123">
        <v>2299.33</v>
      </c>
      <c r="Q30" s="123">
        <v>2299.33</v>
      </c>
      <c r="R30" s="123">
        <v>2299.33</v>
      </c>
      <c r="S30" s="123">
        <v>2299.33</v>
      </c>
      <c r="T30" s="123">
        <v>2299.33</v>
      </c>
      <c r="U30" s="123">
        <v>2299.33</v>
      </c>
      <c r="V30" s="123">
        <v>2299.33</v>
      </c>
      <c r="W30" s="123">
        <v>2299.33</v>
      </c>
      <c r="X30" s="123">
        <v>2299.33</v>
      </c>
      <c r="Y30" s="123">
        <v>2299.33</v>
      </c>
      <c r="Z30" s="123">
        <v>2299.33</v>
      </c>
      <c r="AA30" s="123">
        <v>2299.33</v>
      </c>
      <c r="AB30" s="123">
        <v>2299.33</v>
      </c>
      <c r="AC30" s="123">
        <v>2299.33</v>
      </c>
    </row>
    <row r="31" spans="1:29" x14ac:dyDescent="0.35">
      <c r="B31" s="101" t="s">
        <v>89</v>
      </c>
      <c r="C31" s="152">
        <v>31046.059999999998</v>
      </c>
      <c r="D31" s="152">
        <v>30903.489999999998</v>
      </c>
      <c r="E31" s="152">
        <v>30670.870000000003</v>
      </c>
      <c r="F31" s="152">
        <v>30587.329999999998</v>
      </c>
      <c r="G31" s="152">
        <v>30619.72</v>
      </c>
      <c r="H31" s="152">
        <v>30652.46</v>
      </c>
      <c r="I31" s="152">
        <v>30692.68</v>
      </c>
      <c r="J31" s="152">
        <v>30834.850000000002</v>
      </c>
      <c r="K31" s="152">
        <v>30974.949999999997</v>
      </c>
      <c r="L31" s="152">
        <v>31125.16</v>
      </c>
      <c r="M31" s="152">
        <v>31257.54</v>
      </c>
      <c r="N31" s="152">
        <v>31390.9</v>
      </c>
      <c r="O31" s="152">
        <v>31553.35</v>
      </c>
      <c r="P31" s="152">
        <v>31714.79</v>
      </c>
      <c r="Q31" s="152">
        <v>31876.239999999998</v>
      </c>
      <c r="R31" s="152">
        <v>32037.68</v>
      </c>
      <c r="S31" s="152">
        <v>32199.120000000003</v>
      </c>
      <c r="T31" s="152">
        <v>32402.510000000002</v>
      </c>
      <c r="U31" s="152">
        <v>32605.899999999998</v>
      </c>
      <c r="V31" s="152">
        <v>32809.29</v>
      </c>
      <c r="W31" s="152">
        <v>33012.68</v>
      </c>
      <c r="X31" s="152">
        <v>33216.060000000005</v>
      </c>
      <c r="Y31" s="152">
        <v>33555.019999999997</v>
      </c>
      <c r="Z31" s="152">
        <v>33893.99</v>
      </c>
      <c r="AA31" s="152">
        <v>34232.949999999997</v>
      </c>
      <c r="AB31" s="152">
        <v>34571.9</v>
      </c>
      <c r="AC31" s="152">
        <v>34910.870000000003</v>
      </c>
    </row>
    <row r="32" spans="1:29" x14ac:dyDescent="0.35">
      <c r="B32" s="101" t="s">
        <v>90</v>
      </c>
      <c r="C32" s="152">
        <v>33127.300229999993</v>
      </c>
      <c r="D32" s="152">
        <v>32975.173036</v>
      </c>
      <c r="E32" s="152">
        <v>32726.961102000001</v>
      </c>
      <c r="F32" s="152">
        <v>32637.821735999998</v>
      </c>
      <c r="G32" s="152">
        <v>32672.383643000001</v>
      </c>
      <c r="H32" s="152">
        <v>32707.319014000001</v>
      </c>
      <c r="I32" s="152">
        <v>32750.235834999999</v>
      </c>
      <c r="J32" s="152">
        <v>32901.936295</v>
      </c>
      <c r="K32" s="152">
        <v>33051.427985000002</v>
      </c>
      <c r="L32" s="152">
        <v>33211.707437999998</v>
      </c>
      <c r="M32" s="152">
        <v>33352.961626999997</v>
      </c>
      <c r="N32" s="152">
        <v>33495.261476</v>
      </c>
      <c r="O32" s="152">
        <v>33668.600879999998</v>
      </c>
      <c r="P32" s="152">
        <v>33840.862613999998</v>
      </c>
      <c r="Q32" s="152">
        <v>34013.135018000001</v>
      </c>
      <c r="R32" s="152">
        <v>34185.396752000001</v>
      </c>
      <c r="S32" s="152">
        <v>34357.658486</v>
      </c>
      <c r="T32" s="152">
        <v>34574.681204</v>
      </c>
      <c r="U32" s="152">
        <v>34791.703922999994</v>
      </c>
      <c r="V32" s="152">
        <v>35008.726641999994</v>
      </c>
      <c r="W32" s="152">
        <v>35225.749360999995</v>
      </c>
      <c r="X32" s="152">
        <v>35442.761408999999</v>
      </c>
      <c r="Y32" s="152">
        <v>35804.443302</v>
      </c>
      <c r="Z32" s="152">
        <v>36166.135866999997</v>
      </c>
      <c r="AA32" s="152">
        <v>36527.817760999998</v>
      </c>
      <c r="AB32" s="152">
        <v>36889.488984000003</v>
      </c>
      <c r="AC32" s="152">
        <v>37251.181548</v>
      </c>
    </row>
    <row r="33" spans="1:29" x14ac:dyDescent="0.35">
      <c r="B33" s="98" t="s">
        <v>399</v>
      </c>
      <c r="C33" s="152"/>
      <c r="D33" s="152"/>
      <c r="E33" s="152"/>
      <c r="F33" s="152"/>
      <c r="G33" s="152"/>
      <c r="H33" s="152"/>
      <c r="I33" s="152"/>
      <c r="J33" s="152"/>
      <c r="K33" s="152"/>
      <c r="L33" s="152"/>
      <c r="M33" s="152"/>
      <c r="N33" s="152"/>
      <c r="O33" s="152"/>
      <c r="P33" s="152"/>
      <c r="Q33" s="152"/>
      <c r="R33" s="152"/>
      <c r="S33" s="152"/>
      <c r="T33" s="152"/>
      <c r="U33" s="152"/>
      <c r="V33" s="152"/>
      <c r="W33" s="152"/>
      <c r="X33" s="152"/>
      <c r="Y33" s="152"/>
      <c r="Z33" s="152"/>
      <c r="AA33" s="152"/>
      <c r="AB33" s="152"/>
      <c r="AC33" s="152"/>
    </row>
    <row r="35" spans="1:29" s="4" customFormat="1" ht="17" x14ac:dyDescent="0.35">
      <c r="B35" s="4" t="s">
        <v>93</v>
      </c>
    </row>
    <row r="37" spans="1:29" s="96" customFormat="1" x14ac:dyDescent="0.35">
      <c r="A37" s="143"/>
      <c r="B37" s="95" t="s">
        <v>88</v>
      </c>
      <c r="C37" s="95">
        <v>2024</v>
      </c>
      <c r="D37" s="95">
        <v>2025</v>
      </c>
      <c r="E37" s="95">
        <v>2026</v>
      </c>
      <c r="F37" s="95">
        <v>2027</v>
      </c>
      <c r="G37" s="95">
        <v>2028</v>
      </c>
      <c r="H37" s="95">
        <v>2029</v>
      </c>
      <c r="I37" s="95">
        <v>2030</v>
      </c>
      <c r="J37" s="95">
        <v>2031</v>
      </c>
      <c r="K37" s="95">
        <v>2032</v>
      </c>
      <c r="L37" s="95">
        <v>2033</v>
      </c>
      <c r="M37" s="95">
        <v>2034</v>
      </c>
      <c r="N37" s="95">
        <v>2035</v>
      </c>
      <c r="O37" s="95">
        <v>2036</v>
      </c>
      <c r="P37" s="95">
        <v>2037</v>
      </c>
      <c r="Q37" s="95">
        <v>2038</v>
      </c>
      <c r="R37" s="95">
        <v>2039</v>
      </c>
      <c r="S37" s="95">
        <v>2040</v>
      </c>
      <c r="T37" s="95">
        <v>2041</v>
      </c>
      <c r="U37" s="95">
        <v>2042</v>
      </c>
      <c r="V37" s="95">
        <v>2043</v>
      </c>
      <c r="W37" s="95">
        <v>2044</v>
      </c>
      <c r="X37" s="95">
        <v>2045</v>
      </c>
      <c r="Y37" s="95">
        <v>2046</v>
      </c>
      <c r="Z37" s="95">
        <v>2047</v>
      </c>
      <c r="AA37" s="95">
        <v>2048</v>
      </c>
      <c r="AB37" s="95">
        <v>2049</v>
      </c>
      <c r="AC37" s="95">
        <v>2050</v>
      </c>
    </row>
    <row r="38" spans="1:29" x14ac:dyDescent="0.35">
      <c r="A38" s="144"/>
      <c r="B38" s="99" t="s">
        <v>14</v>
      </c>
      <c r="C38" s="121">
        <v>1147.8699999999999</v>
      </c>
      <c r="D38" s="121">
        <v>1208.26</v>
      </c>
      <c r="E38" s="121">
        <v>1261.6199999999999</v>
      </c>
      <c r="F38" s="121">
        <v>1352.65</v>
      </c>
      <c r="G38" s="121">
        <v>1452.05</v>
      </c>
      <c r="H38" s="121">
        <v>1551.46</v>
      </c>
      <c r="I38" s="121">
        <v>1650.86</v>
      </c>
      <c r="J38" s="121">
        <v>1690.79</v>
      </c>
      <c r="K38" s="121">
        <v>1730.71</v>
      </c>
      <c r="L38" s="121">
        <v>1770.64</v>
      </c>
      <c r="M38" s="121">
        <v>1810.57</v>
      </c>
      <c r="N38" s="121">
        <v>1850.5</v>
      </c>
      <c r="O38" s="121">
        <v>1869.98</v>
      </c>
      <c r="P38" s="121">
        <v>1889.46</v>
      </c>
      <c r="Q38" s="121">
        <v>1908.94</v>
      </c>
      <c r="R38" s="121">
        <v>1928.42</v>
      </c>
      <c r="S38" s="121">
        <v>1947.9</v>
      </c>
      <c r="T38" s="121">
        <v>1945.91</v>
      </c>
      <c r="U38" s="121">
        <v>1943.92</v>
      </c>
      <c r="V38" s="121">
        <v>1941.94</v>
      </c>
      <c r="W38" s="121">
        <v>1939.95</v>
      </c>
      <c r="X38" s="121">
        <v>1937.96</v>
      </c>
      <c r="Y38" s="121">
        <v>1940.03</v>
      </c>
      <c r="Z38" s="121">
        <v>1942.1</v>
      </c>
      <c r="AA38" s="121">
        <v>1944.17</v>
      </c>
      <c r="AB38" s="121">
        <v>1946.24</v>
      </c>
      <c r="AC38" s="121">
        <v>1948.31</v>
      </c>
    </row>
    <row r="39" spans="1:29" x14ac:dyDescent="0.35">
      <c r="A39" s="144"/>
      <c r="B39" s="100" t="s">
        <v>32</v>
      </c>
      <c r="C39" s="121">
        <v>638.16999999999996</v>
      </c>
      <c r="D39" s="121">
        <v>755.56</v>
      </c>
      <c r="E39" s="121">
        <v>849.28</v>
      </c>
      <c r="F39" s="121">
        <v>962.6</v>
      </c>
      <c r="G39" s="121">
        <v>1050.21</v>
      </c>
      <c r="H39" s="121">
        <v>1137.82</v>
      </c>
      <c r="I39" s="121">
        <v>1225.42</v>
      </c>
      <c r="J39" s="121">
        <v>1288.6300000000001</v>
      </c>
      <c r="K39" s="121">
        <v>1351.85</v>
      </c>
      <c r="L39" s="121">
        <v>1415.06</v>
      </c>
      <c r="M39" s="121">
        <v>1478.27</v>
      </c>
      <c r="N39" s="121">
        <v>1541.48</v>
      </c>
      <c r="O39" s="121">
        <v>1582.24</v>
      </c>
      <c r="P39" s="121">
        <v>1622.99</v>
      </c>
      <c r="Q39" s="121">
        <v>1663.75</v>
      </c>
      <c r="R39" s="121">
        <v>1704.51</v>
      </c>
      <c r="S39" s="121">
        <v>1745.27</v>
      </c>
      <c r="T39" s="121">
        <v>1773.5</v>
      </c>
      <c r="U39" s="121">
        <v>1801.74</v>
      </c>
      <c r="V39" s="121">
        <v>1829.98</v>
      </c>
      <c r="W39" s="121">
        <v>1858.22</v>
      </c>
      <c r="X39" s="121">
        <v>1886.45</v>
      </c>
      <c r="Y39" s="121">
        <v>1911.2</v>
      </c>
      <c r="Z39" s="121">
        <v>1935.95</v>
      </c>
      <c r="AA39" s="121">
        <v>1960.69</v>
      </c>
      <c r="AB39" s="121">
        <v>1985.44</v>
      </c>
      <c r="AC39" s="121">
        <v>2010.18</v>
      </c>
    </row>
    <row r="40" spans="1:29" x14ac:dyDescent="0.35">
      <c r="A40" s="144"/>
      <c r="B40" s="101" t="s">
        <v>89</v>
      </c>
      <c r="C40" s="152">
        <v>1786.04</v>
      </c>
      <c r="D40" s="152">
        <v>1963.82</v>
      </c>
      <c r="E40" s="152">
        <v>2110.8999999999996</v>
      </c>
      <c r="F40" s="152">
        <v>2315.25</v>
      </c>
      <c r="G40" s="152">
        <v>2502.2600000000002</v>
      </c>
      <c r="H40" s="152">
        <v>2689.2799999999997</v>
      </c>
      <c r="I40" s="152">
        <v>2876.2799999999997</v>
      </c>
      <c r="J40" s="152">
        <v>2979.42</v>
      </c>
      <c r="K40" s="152">
        <v>3082.56</v>
      </c>
      <c r="L40" s="152">
        <v>3185.7</v>
      </c>
      <c r="M40" s="152">
        <v>3288.84</v>
      </c>
      <c r="N40" s="152">
        <v>3391.98</v>
      </c>
      <c r="O40" s="152">
        <v>3452.2200000000003</v>
      </c>
      <c r="P40" s="152">
        <v>3512.45</v>
      </c>
      <c r="Q40" s="152">
        <v>3572.69</v>
      </c>
      <c r="R40" s="152">
        <v>3632.9300000000003</v>
      </c>
      <c r="S40" s="152">
        <v>3693.17</v>
      </c>
      <c r="T40" s="152">
        <v>3719.41</v>
      </c>
      <c r="U40" s="152">
        <v>3745.66</v>
      </c>
      <c r="V40" s="152">
        <v>3771.92</v>
      </c>
      <c r="W40" s="152">
        <v>3798.17</v>
      </c>
      <c r="X40" s="152">
        <v>3824.41</v>
      </c>
      <c r="Y40" s="152">
        <v>3851.23</v>
      </c>
      <c r="Z40" s="152">
        <v>3878.05</v>
      </c>
      <c r="AA40" s="152">
        <v>3904.86</v>
      </c>
      <c r="AB40" s="152">
        <v>3931.6800000000003</v>
      </c>
      <c r="AC40" s="152">
        <v>3958.49</v>
      </c>
    </row>
    <row r="41" spans="1:29" x14ac:dyDescent="0.35">
      <c r="A41" s="139"/>
      <c r="B41" s="101" t="s">
        <v>90</v>
      </c>
      <c r="C41" s="152">
        <v>1905.7046799999998</v>
      </c>
      <c r="D41" s="152">
        <v>2095.3959399999999</v>
      </c>
      <c r="E41" s="152">
        <v>2252.3302999999996</v>
      </c>
      <c r="F41" s="152">
        <v>2470.3717499999998</v>
      </c>
      <c r="G41" s="152">
        <v>2669.9114199999999</v>
      </c>
      <c r="H41" s="152">
        <v>2869.4617599999997</v>
      </c>
      <c r="I41" s="152">
        <v>3068.9907599999997</v>
      </c>
      <c r="J41" s="152">
        <v>3179.0411399999998</v>
      </c>
      <c r="K41" s="152">
        <v>3289.0915199999999</v>
      </c>
      <c r="L41" s="152">
        <v>3399.1418999999996</v>
      </c>
      <c r="M41" s="152">
        <v>3509.1922800000002</v>
      </c>
      <c r="N41" s="152">
        <v>3619.2426599999999</v>
      </c>
      <c r="O41" s="152">
        <v>3683.51874</v>
      </c>
      <c r="P41" s="152">
        <v>3747.7841499999995</v>
      </c>
      <c r="Q41" s="152">
        <v>3812.06023</v>
      </c>
      <c r="R41" s="152">
        <v>3876.3363100000001</v>
      </c>
      <c r="S41" s="152">
        <v>3940.6123899999998</v>
      </c>
      <c r="T41" s="152">
        <v>3968.6104699999996</v>
      </c>
      <c r="U41" s="152">
        <v>3996.6192199999996</v>
      </c>
      <c r="V41" s="152">
        <v>4024.6386399999997</v>
      </c>
      <c r="W41" s="152">
        <v>4052.6473900000001</v>
      </c>
      <c r="X41" s="152">
        <v>4080.6454699999995</v>
      </c>
      <c r="Y41" s="152">
        <v>4109.2624100000003</v>
      </c>
      <c r="Z41" s="152">
        <v>4137.8793500000002</v>
      </c>
      <c r="AA41" s="152">
        <v>4166.4856200000004</v>
      </c>
      <c r="AB41" s="152">
        <v>4195.1025600000003</v>
      </c>
      <c r="AC41" s="152">
        <v>4223.7088299999996</v>
      </c>
    </row>
    <row r="42" spans="1:29" x14ac:dyDescent="0.35">
      <c r="A42" s="139"/>
    </row>
    <row r="43" spans="1:29" s="96" customFormat="1" x14ac:dyDescent="0.35">
      <c r="A43" s="143"/>
      <c r="B43" s="95" t="s">
        <v>91</v>
      </c>
      <c r="C43" s="95">
        <v>2024</v>
      </c>
      <c r="D43" s="95">
        <v>2025</v>
      </c>
      <c r="E43" s="95">
        <v>2026</v>
      </c>
      <c r="F43" s="95">
        <v>2027</v>
      </c>
      <c r="G43" s="95">
        <v>2028</v>
      </c>
      <c r="H43" s="95">
        <v>2029</v>
      </c>
      <c r="I43" s="95">
        <v>2030</v>
      </c>
      <c r="J43" s="95">
        <v>2031</v>
      </c>
      <c r="K43" s="95">
        <v>2032</v>
      </c>
      <c r="L43" s="95">
        <v>2033</v>
      </c>
      <c r="M43" s="95">
        <v>2034</v>
      </c>
      <c r="N43" s="95">
        <v>2035</v>
      </c>
      <c r="O43" s="95">
        <v>2036</v>
      </c>
      <c r="P43" s="95">
        <v>2037</v>
      </c>
      <c r="Q43" s="95">
        <v>2038</v>
      </c>
      <c r="R43" s="95">
        <v>2039</v>
      </c>
      <c r="S43" s="95">
        <v>2040</v>
      </c>
      <c r="T43" s="95">
        <v>2041</v>
      </c>
      <c r="U43" s="95">
        <v>2042</v>
      </c>
      <c r="V43" s="95">
        <v>2043</v>
      </c>
      <c r="W43" s="95">
        <v>2044</v>
      </c>
      <c r="X43" s="95">
        <v>2045</v>
      </c>
      <c r="Y43" s="95">
        <v>2046</v>
      </c>
      <c r="Z43" s="95">
        <v>2047</v>
      </c>
      <c r="AA43" s="95">
        <v>2048</v>
      </c>
      <c r="AB43" s="95">
        <v>2049</v>
      </c>
      <c r="AC43" s="95">
        <v>2050</v>
      </c>
    </row>
    <row r="44" spans="1:29" x14ac:dyDescent="0.35">
      <c r="A44" s="144"/>
      <c r="B44" s="99" t="s">
        <v>14</v>
      </c>
      <c r="C44" s="121">
        <v>724.59</v>
      </c>
      <c r="D44" s="121">
        <v>804.66</v>
      </c>
      <c r="E44" s="121">
        <v>877.32</v>
      </c>
      <c r="F44" s="121">
        <v>947.14</v>
      </c>
      <c r="G44" s="121">
        <v>1000.14</v>
      </c>
      <c r="H44" s="121">
        <v>1053.1400000000001</v>
      </c>
      <c r="I44" s="121">
        <v>1106.1400000000001</v>
      </c>
      <c r="J44" s="121">
        <v>1150.93</v>
      </c>
      <c r="K44" s="121">
        <v>1195.71</v>
      </c>
      <c r="L44" s="121">
        <v>1240.5</v>
      </c>
      <c r="M44" s="121">
        <v>1285.29</v>
      </c>
      <c r="N44" s="121">
        <v>1330.08</v>
      </c>
      <c r="O44" s="121">
        <v>1346.11</v>
      </c>
      <c r="P44" s="121">
        <v>1362.13</v>
      </c>
      <c r="Q44" s="121">
        <v>1378.16</v>
      </c>
      <c r="R44" s="121">
        <v>1394.18</v>
      </c>
      <c r="S44" s="121">
        <v>1410.21</v>
      </c>
      <c r="T44" s="121">
        <v>1406.23</v>
      </c>
      <c r="U44" s="121">
        <v>1402.25</v>
      </c>
      <c r="V44" s="121">
        <v>1398.28</v>
      </c>
      <c r="W44" s="121">
        <v>1394.3</v>
      </c>
      <c r="X44" s="121">
        <v>1390.32</v>
      </c>
      <c r="Y44" s="121">
        <v>1387.69</v>
      </c>
      <c r="Z44" s="121">
        <v>1385.05</v>
      </c>
      <c r="AA44" s="121">
        <v>1382.41</v>
      </c>
      <c r="AB44" s="121">
        <v>1379.77</v>
      </c>
      <c r="AC44" s="121">
        <v>1377.14</v>
      </c>
    </row>
    <row r="45" spans="1:29" x14ac:dyDescent="0.35">
      <c r="A45" s="144"/>
      <c r="B45" s="100" t="s">
        <v>32</v>
      </c>
      <c r="C45" s="121">
        <v>230.82</v>
      </c>
      <c r="D45" s="121">
        <v>285.17</v>
      </c>
      <c r="E45" s="121">
        <v>334.56</v>
      </c>
      <c r="F45" s="121">
        <v>405.81</v>
      </c>
      <c r="G45" s="121">
        <v>451.89</v>
      </c>
      <c r="H45" s="121">
        <v>497.97</v>
      </c>
      <c r="I45" s="121">
        <v>544.05999999999995</v>
      </c>
      <c r="J45" s="121">
        <v>580.83000000000004</v>
      </c>
      <c r="K45" s="121">
        <v>617.6</v>
      </c>
      <c r="L45" s="121">
        <v>654.38</v>
      </c>
      <c r="M45" s="121">
        <v>691.15</v>
      </c>
      <c r="N45" s="121">
        <v>727.92</v>
      </c>
      <c r="O45" s="121">
        <v>752.66</v>
      </c>
      <c r="P45" s="121">
        <v>777.4</v>
      </c>
      <c r="Q45" s="121">
        <v>802.14</v>
      </c>
      <c r="R45" s="121">
        <v>826.88</v>
      </c>
      <c r="S45" s="121">
        <v>851.62</v>
      </c>
      <c r="T45" s="121">
        <v>867.71</v>
      </c>
      <c r="U45" s="121">
        <v>883.8</v>
      </c>
      <c r="V45" s="121">
        <v>899.89</v>
      </c>
      <c r="W45" s="121">
        <v>915.98</v>
      </c>
      <c r="X45" s="121">
        <v>932.07</v>
      </c>
      <c r="Y45" s="121">
        <v>945.36</v>
      </c>
      <c r="Z45" s="121">
        <v>958.64</v>
      </c>
      <c r="AA45" s="121">
        <v>971.92</v>
      </c>
      <c r="AB45" s="121">
        <v>985.2</v>
      </c>
      <c r="AC45" s="121">
        <v>998.49</v>
      </c>
    </row>
    <row r="46" spans="1:29" x14ac:dyDescent="0.35">
      <c r="A46" s="144"/>
      <c r="B46" s="101" t="s">
        <v>89</v>
      </c>
      <c r="C46" s="152">
        <v>955.41000000000008</v>
      </c>
      <c r="D46" s="152">
        <v>1089.83</v>
      </c>
      <c r="E46" s="152">
        <v>1211.8800000000001</v>
      </c>
      <c r="F46" s="152">
        <v>1352.95</v>
      </c>
      <c r="G46" s="152">
        <v>1452.03</v>
      </c>
      <c r="H46" s="152">
        <v>1551.1100000000001</v>
      </c>
      <c r="I46" s="152">
        <v>1650.2</v>
      </c>
      <c r="J46" s="152">
        <v>1731.7600000000002</v>
      </c>
      <c r="K46" s="152">
        <v>1813.31</v>
      </c>
      <c r="L46" s="152">
        <v>1894.88</v>
      </c>
      <c r="M46" s="152">
        <v>1976.44</v>
      </c>
      <c r="N46" s="152">
        <v>2058</v>
      </c>
      <c r="O46" s="152">
        <v>2098.77</v>
      </c>
      <c r="P46" s="152">
        <v>2139.5300000000002</v>
      </c>
      <c r="Q46" s="152">
        <v>2180.3000000000002</v>
      </c>
      <c r="R46" s="152">
        <v>2221.06</v>
      </c>
      <c r="S46" s="152">
        <v>2261.83</v>
      </c>
      <c r="T46" s="152">
        <v>2273.94</v>
      </c>
      <c r="U46" s="152">
        <v>2286.0500000000002</v>
      </c>
      <c r="V46" s="152">
        <v>2298.17</v>
      </c>
      <c r="W46" s="152">
        <v>2310.2799999999997</v>
      </c>
      <c r="X46" s="152">
        <v>2322.39</v>
      </c>
      <c r="Y46" s="152">
        <v>2333.0500000000002</v>
      </c>
      <c r="Z46" s="152">
        <v>2343.69</v>
      </c>
      <c r="AA46" s="152">
        <v>2354.33</v>
      </c>
      <c r="AB46" s="152">
        <v>2364.9700000000003</v>
      </c>
      <c r="AC46" s="152">
        <v>2375.63</v>
      </c>
    </row>
    <row r="47" spans="1:29" x14ac:dyDescent="0.35">
      <c r="A47" s="139"/>
      <c r="B47" s="101" t="s">
        <v>90</v>
      </c>
      <c r="C47" s="152">
        <v>1019.518011</v>
      </c>
      <c r="D47" s="152">
        <v>1162.9575929999999</v>
      </c>
      <c r="E47" s="152">
        <v>1293.197148</v>
      </c>
      <c r="F47" s="152">
        <v>1443.732945</v>
      </c>
      <c r="G47" s="152">
        <v>1549.4612129999998</v>
      </c>
      <c r="H47" s="152">
        <v>1655.1894810000001</v>
      </c>
      <c r="I47" s="152">
        <v>1760.92842</v>
      </c>
      <c r="J47" s="152">
        <v>1847.9610960000002</v>
      </c>
      <c r="K47" s="152">
        <v>1934.9831009999998</v>
      </c>
      <c r="L47" s="152">
        <v>2022.0264480000001</v>
      </c>
      <c r="M47" s="152">
        <v>2109.0591239999999</v>
      </c>
      <c r="N47" s="152">
        <v>2196.0917999999997</v>
      </c>
      <c r="O47" s="152">
        <v>2239.5974670000001</v>
      </c>
      <c r="P47" s="152">
        <v>2283.092463</v>
      </c>
      <c r="Q47" s="152">
        <v>2326.5981299999999</v>
      </c>
      <c r="R47" s="152">
        <v>2370.0931259999998</v>
      </c>
      <c r="S47" s="152">
        <v>2413.5987929999997</v>
      </c>
      <c r="T47" s="152">
        <v>2426.5213739999999</v>
      </c>
      <c r="U47" s="152">
        <v>2439.4439550000002</v>
      </c>
      <c r="V47" s="152">
        <v>2452.377207</v>
      </c>
      <c r="W47" s="152">
        <v>2465.2997879999998</v>
      </c>
      <c r="X47" s="152">
        <v>2478.2223689999996</v>
      </c>
      <c r="Y47" s="152">
        <v>2489.597655</v>
      </c>
      <c r="Z47" s="152">
        <v>2500.951599</v>
      </c>
      <c r="AA47" s="152">
        <v>2512.3055429999999</v>
      </c>
      <c r="AB47" s="152">
        <v>2523.6594869999999</v>
      </c>
      <c r="AC47" s="152">
        <v>2535.0347729999999</v>
      </c>
    </row>
    <row r="49" spans="1:59" s="96" customFormat="1" x14ac:dyDescent="0.35">
      <c r="A49" s="94"/>
      <c r="B49" s="95" t="s">
        <v>92</v>
      </c>
      <c r="C49" s="95">
        <v>2024</v>
      </c>
      <c r="D49" s="95">
        <v>2025</v>
      </c>
      <c r="E49" s="95">
        <v>2026</v>
      </c>
      <c r="F49" s="95">
        <v>2027</v>
      </c>
      <c r="G49" s="95">
        <v>2028</v>
      </c>
      <c r="H49" s="95">
        <v>2029</v>
      </c>
      <c r="I49" s="95">
        <v>2030</v>
      </c>
      <c r="J49" s="95">
        <v>2031</v>
      </c>
      <c r="K49" s="95">
        <v>2032</v>
      </c>
      <c r="L49" s="95">
        <v>2033</v>
      </c>
      <c r="M49" s="95">
        <v>2034</v>
      </c>
      <c r="N49" s="95">
        <v>2035</v>
      </c>
      <c r="O49" s="95">
        <v>2036</v>
      </c>
      <c r="P49" s="95">
        <v>2037</v>
      </c>
      <c r="Q49" s="95">
        <v>2038</v>
      </c>
      <c r="R49" s="95">
        <v>2039</v>
      </c>
      <c r="S49" s="95">
        <v>2040</v>
      </c>
      <c r="T49" s="95">
        <v>2041</v>
      </c>
      <c r="U49" s="95">
        <v>2042</v>
      </c>
      <c r="V49" s="95">
        <v>2043</v>
      </c>
      <c r="W49" s="95">
        <v>2044</v>
      </c>
      <c r="X49" s="95">
        <v>2045</v>
      </c>
      <c r="Y49" s="95">
        <v>2046</v>
      </c>
      <c r="Z49" s="95">
        <v>2047</v>
      </c>
      <c r="AA49" s="95">
        <v>2048</v>
      </c>
      <c r="AB49" s="95">
        <v>2049</v>
      </c>
      <c r="AC49" s="95">
        <v>2050</v>
      </c>
    </row>
    <row r="50" spans="1:59" x14ac:dyDescent="0.35">
      <c r="B50" s="99" t="s">
        <v>14</v>
      </c>
      <c r="C50" s="153">
        <v>1872.46</v>
      </c>
      <c r="D50" s="153">
        <v>2012.92</v>
      </c>
      <c r="E50" s="153">
        <v>2138.94</v>
      </c>
      <c r="F50" s="153">
        <v>2299.79</v>
      </c>
      <c r="G50" s="153">
        <v>2452.19</v>
      </c>
      <c r="H50" s="153">
        <v>2604.6000000000004</v>
      </c>
      <c r="I50" s="153">
        <v>2757</v>
      </c>
      <c r="J50" s="153">
        <v>2841.7200000000003</v>
      </c>
      <c r="K50" s="153">
        <v>2926.42</v>
      </c>
      <c r="L50" s="153">
        <v>3011.1400000000003</v>
      </c>
      <c r="M50" s="153">
        <v>3095.8599999999997</v>
      </c>
      <c r="N50" s="153">
        <v>3180.58</v>
      </c>
      <c r="O50" s="153">
        <v>3216.09</v>
      </c>
      <c r="P50" s="153">
        <v>3251.59</v>
      </c>
      <c r="Q50" s="153">
        <v>3287.1000000000004</v>
      </c>
      <c r="R50" s="153">
        <v>3322.6000000000004</v>
      </c>
      <c r="S50" s="153">
        <v>3358.11</v>
      </c>
      <c r="T50" s="153">
        <v>3352.1400000000003</v>
      </c>
      <c r="U50" s="153">
        <v>3346.17</v>
      </c>
      <c r="V50" s="153">
        <v>3340.2200000000003</v>
      </c>
      <c r="W50" s="153">
        <v>3334.25</v>
      </c>
      <c r="X50" s="153">
        <v>3328.2799999999997</v>
      </c>
      <c r="Y50" s="153">
        <v>3327.7200000000003</v>
      </c>
      <c r="Z50" s="153">
        <v>3327.1499999999996</v>
      </c>
      <c r="AA50" s="153">
        <v>3326.58</v>
      </c>
      <c r="AB50" s="153">
        <v>3326.01</v>
      </c>
      <c r="AC50" s="153">
        <v>3325.45</v>
      </c>
    </row>
    <row r="51" spans="1:59" x14ac:dyDescent="0.35">
      <c r="B51" s="100" t="s">
        <v>32</v>
      </c>
      <c r="C51" s="153">
        <v>868.99</v>
      </c>
      <c r="D51" s="153">
        <v>1040.73</v>
      </c>
      <c r="E51" s="153">
        <v>1183.8399999999999</v>
      </c>
      <c r="F51" s="153">
        <v>1368.41</v>
      </c>
      <c r="G51" s="153">
        <v>1502.1</v>
      </c>
      <c r="H51" s="153">
        <v>1635.79</v>
      </c>
      <c r="I51" s="153">
        <v>1769.48</v>
      </c>
      <c r="J51" s="153">
        <v>1869.46</v>
      </c>
      <c r="K51" s="153">
        <v>1969.4499999999998</v>
      </c>
      <c r="L51" s="153">
        <v>2069.44</v>
      </c>
      <c r="M51" s="153">
        <v>2169.42</v>
      </c>
      <c r="N51" s="153">
        <v>2269.4</v>
      </c>
      <c r="O51" s="153">
        <v>2334.9</v>
      </c>
      <c r="P51" s="153">
        <v>2400.39</v>
      </c>
      <c r="Q51" s="153">
        <v>2465.89</v>
      </c>
      <c r="R51" s="153">
        <v>2531.39</v>
      </c>
      <c r="S51" s="153">
        <v>2596.89</v>
      </c>
      <c r="T51" s="153">
        <v>2641.21</v>
      </c>
      <c r="U51" s="153">
        <v>2685.54</v>
      </c>
      <c r="V51" s="153">
        <v>2729.87</v>
      </c>
      <c r="W51" s="153">
        <v>2774.2</v>
      </c>
      <c r="X51" s="153">
        <v>2818.52</v>
      </c>
      <c r="Y51" s="153">
        <v>2856.56</v>
      </c>
      <c r="Z51" s="153">
        <v>2894.59</v>
      </c>
      <c r="AA51" s="153">
        <v>2932.61</v>
      </c>
      <c r="AB51" s="153">
        <v>2970.6400000000003</v>
      </c>
      <c r="AC51" s="153">
        <v>3008.67</v>
      </c>
    </row>
    <row r="52" spans="1:59" x14ac:dyDescent="0.35">
      <c r="B52" s="101" t="s">
        <v>89</v>
      </c>
      <c r="C52" s="152">
        <v>2741.45</v>
      </c>
      <c r="D52" s="152">
        <v>3053.6499999999996</v>
      </c>
      <c r="E52" s="152">
        <v>3322.7799999999997</v>
      </c>
      <c r="F52" s="152">
        <v>3668.2</v>
      </c>
      <c r="G52" s="152">
        <v>3954.29</v>
      </c>
      <c r="H52" s="152">
        <v>4240.3899999999994</v>
      </c>
      <c r="I52" s="152">
        <v>4526.4799999999996</v>
      </c>
      <c r="J52" s="152">
        <v>4711.18</v>
      </c>
      <c r="K52" s="152">
        <v>4895.87</v>
      </c>
      <c r="L52" s="152">
        <v>5080.58</v>
      </c>
      <c r="M52" s="152">
        <v>5265.2800000000007</v>
      </c>
      <c r="N52" s="152">
        <v>5449.98</v>
      </c>
      <c r="O52" s="152">
        <v>5550.99</v>
      </c>
      <c r="P52" s="152">
        <v>5651.98</v>
      </c>
      <c r="Q52" s="152">
        <v>5752.99</v>
      </c>
      <c r="R52" s="152">
        <v>5853.99</v>
      </c>
      <c r="S52" s="152">
        <v>5955</v>
      </c>
      <c r="T52" s="152">
        <v>5993.35</v>
      </c>
      <c r="U52" s="152">
        <v>6031.71</v>
      </c>
      <c r="V52" s="152">
        <v>6070.09</v>
      </c>
      <c r="W52" s="152">
        <v>6108.45</v>
      </c>
      <c r="X52" s="152">
        <v>6146.7999999999993</v>
      </c>
      <c r="Y52" s="152">
        <v>6184.2800000000007</v>
      </c>
      <c r="Z52" s="152">
        <v>6221.74</v>
      </c>
      <c r="AA52" s="152">
        <v>6259.1900000000005</v>
      </c>
      <c r="AB52" s="152">
        <v>6296.6500000000005</v>
      </c>
      <c r="AC52" s="152">
        <v>6334.12</v>
      </c>
    </row>
    <row r="53" spans="1:59" x14ac:dyDescent="0.35">
      <c r="B53" s="101" t="s">
        <v>90</v>
      </c>
      <c r="C53" s="152">
        <v>2925.2226909999999</v>
      </c>
      <c r="D53" s="152">
        <v>3258.3535329999995</v>
      </c>
      <c r="E53" s="152">
        <v>3545.5274479999998</v>
      </c>
      <c r="F53" s="152">
        <v>3914.104695</v>
      </c>
      <c r="G53" s="152">
        <v>4219.372633</v>
      </c>
      <c r="H53" s="152">
        <v>4524.6512409999996</v>
      </c>
      <c r="I53" s="152">
        <v>4829.9191799999999</v>
      </c>
      <c r="J53" s="152">
        <v>5027.0022360000003</v>
      </c>
      <c r="K53" s="152">
        <v>5224.0746209999998</v>
      </c>
      <c r="L53" s="152">
        <v>5421.1683479999992</v>
      </c>
      <c r="M53" s="152">
        <v>5618.2514040000005</v>
      </c>
      <c r="N53" s="152">
        <v>5815.33446</v>
      </c>
      <c r="O53" s="152">
        <v>5923.116207</v>
      </c>
      <c r="P53" s="152">
        <v>6030.8766129999995</v>
      </c>
      <c r="Q53" s="152">
        <v>6138.6583599999994</v>
      </c>
      <c r="R53" s="152">
        <v>6246.4294360000004</v>
      </c>
      <c r="S53" s="152">
        <v>6354.2111829999994</v>
      </c>
      <c r="T53" s="152">
        <v>6395.1318439999995</v>
      </c>
      <c r="U53" s="152">
        <v>6436.0631749999993</v>
      </c>
      <c r="V53" s="152">
        <v>6477.0158469999997</v>
      </c>
      <c r="W53" s="152">
        <v>6517.9471780000003</v>
      </c>
      <c r="X53" s="152">
        <v>6558.8678389999986</v>
      </c>
      <c r="Y53" s="152">
        <v>6598.8600650000008</v>
      </c>
      <c r="Z53" s="152">
        <v>6638.8309490000001</v>
      </c>
      <c r="AA53" s="152">
        <v>6678.7911629999999</v>
      </c>
      <c r="AB53" s="152">
        <v>6718.7620470000002</v>
      </c>
      <c r="AC53" s="152">
        <v>6758.743602999999</v>
      </c>
    </row>
    <row r="55" spans="1:59" s="4" customFormat="1" ht="17" x14ac:dyDescent="0.35">
      <c r="B55" s="4" t="s">
        <v>414</v>
      </c>
    </row>
    <row r="56" spans="1:59" s="104" customFormat="1" x14ac:dyDescent="0.35">
      <c r="A56" s="103"/>
      <c r="B56" s="103"/>
      <c r="C56" s="103"/>
      <c r="D56" s="103"/>
      <c r="E56" s="103"/>
      <c r="F56" s="103"/>
      <c r="G56" s="103"/>
      <c r="H56" s="103"/>
      <c r="I56" s="103"/>
      <c r="J56" s="103"/>
      <c r="K56" s="103"/>
      <c r="L56" s="103"/>
      <c r="M56" s="103"/>
      <c r="N56" s="103"/>
      <c r="O56" s="103"/>
      <c r="P56" s="103"/>
      <c r="Q56" s="103"/>
      <c r="R56" s="103"/>
      <c r="S56" s="103"/>
      <c r="T56" s="103"/>
    </row>
    <row r="57" spans="1:59" s="105" customFormat="1" x14ac:dyDescent="0.35">
      <c r="B57" s="105" t="s">
        <v>95</v>
      </c>
    </row>
    <row r="58" spans="1:59" s="107" customFormat="1" x14ac:dyDescent="0.35">
      <c r="A58" s="321"/>
    </row>
    <row r="59" spans="1:59" s="104" customFormat="1" x14ac:dyDescent="0.35">
      <c r="A59" s="143"/>
      <c r="B59" s="108" t="s">
        <v>96</v>
      </c>
      <c r="C59" s="95">
        <v>2024</v>
      </c>
      <c r="D59" s="95">
        <v>2025</v>
      </c>
      <c r="E59" s="95">
        <v>2026</v>
      </c>
      <c r="F59" s="95">
        <v>2027</v>
      </c>
      <c r="G59" s="95">
        <v>2028</v>
      </c>
      <c r="H59" s="95">
        <v>2029</v>
      </c>
      <c r="I59" s="95">
        <v>2030</v>
      </c>
      <c r="J59" s="95">
        <v>2031</v>
      </c>
      <c r="K59" s="95">
        <v>2032</v>
      </c>
      <c r="L59" s="95">
        <v>2033</v>
      </c>
      <c r="M59" s="95">
        <v>2034</v>
      </c>
      <c r="N59" s="95">
        <v>2035</v>
      </c>
      <c r="O59" s="95">
        <v>2036</v>
      </c>
      <c r="P59" s="95">
        <v>2037</v>
      </c>
      <c r="Q59" s="95">
        <v>2038</v>
      </c>
      <c r="R59" s="95">
        <v>2039</v>
      </c>
      <c r="S59" s="95">
        <v>2040</v>
      </c>
      <c r="T59" s="95">
        <v>2041</v>
      </c>
      <c r="U59" s="95">
        <v>2042</v>
      </c>
      <c r="V59" s="95">
        <v>2043</v>
      </c>
      <c r="W59" s="95">
        <v>2044</v>
      </c>
      <c r="X59" s="95">
        <v>2045</v>
      </c>
      <c r="Y59" s="95">
        <v>2046</v>
      </c>
      <c r="Z59" s="95">
        <v>2047</v>
      </c>
      <c r="AA59" s="95">
        <v>2048</v>
      </c>
      <c r="AB59" s="95">
        <v>2049</v>
      </c>
      <c r="AC59" s="95">
        <v>2050</v>
      </c>
    </row>
    <row r="60" spans="1:59" s="104" customFormat="1" x14ac:dyDescent="0.35">
      <c r="A60" s="143"/>
      <c r="B60" s="109" t="s">
        <v>97</v>
      </c>
      <c r="C60" s="121">
        <v>69.14</v>
      </c>
      <c r="D60" s="121">
        <v>182.04</v>
      </c>
      <c r="E60" s="121">
        <v>184.04</v>
      </c>
      <c r="F60" s="121">
        <v>216.31</v>
      </c>
      <c r="G60" s="121">
        <v>253.92</v>
      </c>
      <c r="H60" s="121">
        <v>322.89</v>
      </c>
      <c r="I60" s="121">
        <v>334.9</v>
      </c>
      <c r="J60" s="121">
        <v>373.23</v>
      </c>
      <c r="K60" s="121">
        <v>385.95</v>
      </c>
      <c r="L60" s="121">
        <v>408.53</v>
      </c>
      <c r="M60" s="121">
        <v>419.59</v>
      </c>
      <c r="N60" s="121">
        <v>431.7</v>
      </c>
      <c r="O60" s="121">
        <v>447.45</v>
      </c>
      <c r="P60" s="121">
        <v>463.19</v>
      </c>
      <c r="Q60" s="121">
        <v>478.94</v>
      </c>
      <c r="R60" s="121">
        <v>494.69</v>
      </c>
      <c r="S60" s="121">
        <v>510.44</v>
      </c>
      <c r="T60" s="121">
        <v>510.44</v>
      </c>
      <c r="U60" s="121">
        <v>511.75</v>
      </c>
      <c r="V60" s="121">
        <v>511.75</v>
      </c>
      <c r="W60" s="121">
        <v>515.20000000000005</v>
      </c>
      <c r="X60" s="121">
        <v>515.20000000000005</v>
      </c>
      <c r="Y60" s="121">
        <v>516.69000000000005</v>
      </c>
      <c r="Z60" s="121">
        <v>522.87</v>
      </c>
      <c r="AA60" s="121">
        <v>529.6</v>
      </c>
      <c r="AB60" s="121">
        <v>531.1</v>
      </c>
      <c r="AC60" s="121">
        <v>533.17999999999995</v>
      </c>
      <c r="AE60" s="110"/>
      <c r="AF60" s="110"/>
      <c r="AG60" s="110"/>
      <c r="AH60" s="110"/>
      <c r="AI60" s="110"/>
      <c r="AJ60" s="110"/>
      <c r="AK60" s="110"/>
      <c r="AL60" s="110"/>
      <c r="AM60" s="110"/>
      <c r="AN60" s="110"/>
      <c r="AO60" s="110"/>
      <c r="AP60" s="110"/>
      <c r="AQ60" s="110"/>
      <c r="AR60" s="110"/>
      <c r="AS60" s="110"/>
      <c r="AT60" s="110"/>
      <c r="AU60" s="110"/>
      <c r="AV60" s="110"/>
      <c r="AW60" s="110"/>
      <c r="AX60" s="110"/>
      <c r="AY60" s="110"/>
      <c r="AZ60" s="110"/>
      <c r="BA60" s="110"/>
      <c r="BB60" s="110"/>
      <c r="BC60" s="110"/>
      <c r="BD60" s="110"/>
      <c r="BE60" s="110"/>
      <c r="BF60" s="110"/>
      <c r="BG60" s="110"/>
    </row>
    <row r="61" spans="1:59" s="104" customFormat="1" x14ac:dyDescent="0.35">
      <c r="A61" s="143"/>
      <c r="B61" s="104" t="s">
        <v>98</v>
      </c>
      <c r="C61" s="121">
        <v>153.47999999999999</v>
      </c>
      <c r="D61" s="121">
        <v>176.37</v>
      </c>
      <c r="E61" s="121">
        <v>255.25</v>
      </c>
      <c r="F61" s="121">
        <v>270.51</v>
      </c>
      <c r="G61" s="121">
        <v>276.14</v>
      </c>
      <c r="H61" s="121">
        <v>279.12</v>
      </c>
      <c r="I61" s="121">
        <v>282.11</v>
      </c>
      <c r="J61" s="121">
        <v>287.81</v>
      </c>
      <c r="K61" s="121">
        <v>293.45</v>
      </c>
      <c r="L61" s="121">
        <v>303.16000000000003</v>
      </c>
      <c r="M61" s="121">
        <v>306.18</v>
      </c>
      <c r="N61" s="121">
        <v>309.19</v>
      </c>
      <c r="O61" s="121">
        <v>309.19</v>
      </c>
      <c r="P61" s="121">
        <v>311.93</v>
      </c>
      <c r="Q61" s="121">
        <v>315.48</v>
      </c>
      <c r="R61" s="121">
        <v>315.48</v>
      </c>
      <c r="S61" s="121">
        <v>315.51</v>
      </c>
      <c r="T61" s="121">
        <v>316.33</v>
      </c>
      <c r="U61" s="121">
        <v>318.47000000000003</v>
      </c>
      <c r="V61" s="121">
        <v>320.47000000000003</v>
      </c>
      <c r="W61" s="121">
        <v>321.3</v>
      </c>
      <c r="X61" s="121">
        <v>326.10000000000002</v>
      </c>
      <c r="Y61" s="121">
        <v>329.57</v>
      </c>
      <c r="Z61" s="121">
        <v>330.8</v>
      </c>
      <c r="AA61" s="121">
        <v>336.27</v>
      </c>
      <c r="AB61" s="121">
        <v>339.24</v>
      </c>
      <c r="AC61" s="121">
        <v>342.5</v>
      </c>
      <c r="AE61" s="110"/>
      <c r="AF61" s="110"/>
      <c r="AG61" s="110"/>
      <c r="AH61" s="110"/>
      <c r="AI61" s="110"/>
      <c r="AJ61" s="110"/>
      <c r="AK61" s="110"/>
      <c r="AL61" s="110"/>
      <c r="AM61" s="110"/>
      <c r="AN61" s="110"/>
      <c r="AO61" s="110"/>
      <c r="AP61" s="110"/>
      <c r="AQ61" s="110"/>
      <c r="AR61" s="110"/>
      <c r="AS61" s="110"/>
      <c r="AT61" s="110"/>
      <c r="AU61" s="110"/>
      <c r="AV61" s="110"/>
      <c r="AW61" s="110"/>
      <c r="AX61" s="110"/>
      <c r="AY61" s="110"/>
      <c r="AZ61" s="110"/>
      <c r="BA61" s="110"/>
      <c r="BB61" s="110"/>
      <c r="BC61" s="110"/>
      <c r="BD61" s="110"/>
      <c r="BE61" s="110"/>
      <c r="BF61" s="110"/>
      <c r="BG61" s="110"/>
    </row>
    <row r="62" spans="1:59" s="104" customFormat="1" x14ac:dyDescent="0.35">
      <c r="A62" s="138"/>
      <c r="B62" s="66" t="s">
        <v>46</v>
      </c>
      <c r="C62" s="111">
        <v>222.62</v>
      </c>
      <c r="D62" s="111">
        <v>358.40999999999997</v>
      </c>
      <c r="E62" s="111">
        <v>439.28999999999996</v>
      </c>
      <c r="F62" s="111">
        <v>486.82</v>
      </c>
      <c r="G62" s="111">
        <v>530.05999999999995</v>
      </c>
      <c r="H62" s="111">
        <v>602.01</v>
      </c>
      <c r="I62" s="111">
        <v>617.01</v>
      </c>
      <c r="J62" s="111">
        <v>661.04</v>
      </c>
      <c r="K62" s="111">
        <v>679.4</v>
      </c>
      <c r="L62" s="111">
        <v>711.69</v>
      </c>
      <c r="M62" s="111">
        <v>725.77</v>
      </c>
      <c r="N62" s="111">
        <v>740.89</v>
      </c>
      <c r="O62" s="111">
        <v>756.64</v>
      </c>
      <c r="P62" s="111">
        <v>775.12</v>
      </c>
      <c r="Q62" s="111">
        <v>794.42000000000007</v>
      </c>
      <c r="R62" s="111">
        <v>810.17000000000007</v>
      </c>
      <c r="S62" s="111">
        <v>825.95</v>
      </c>
      <c r="T62" s="111">
        <v>826.77</v>
      </c>
      <c r="U62" s="111">
        <v>830.22</v>
      </c>
      <c r="V62" s="111">
        <v>832.22</v>
      </c>
      <c r="W62" s="111">
        <v>836.5</v>
      </c>
      <c r="X62" s="111">
        <v>841.30000000000007</v>
      </c>
      <c r="Y62" s="111">
        <v>846.26</v>
      </c>
      <c r="Z62" s="111">
        <v>853.67000000000007</v>
      </c>
      <c r="AA62" s="111">
        <v>865.87</v>
      </c>
      <c r="AB62" s="111">
        <v>870.34</v>
      </c>
      <c r="AC62" s="111">
        <v>875.68</v>
      </c>
    </row>
    <row r="63" spans="1:59" s="104" customFormat="1" x14ac:dyDescent="0.35">
      <c r="A63" s="145"/>
      <c r="C63" s="112"/>
      <c r="D63" s="112"/>
      <c r="E63" s="112"/>
      <c r="F63" s="112"/>
      <c r="G63" s="112"/>
      <c r="H63" s="112"/>
      <c r="I63" s="112"/>
      <c r="J63" s="112"/>
      <c r="K63" s="112"/>
      <c r="L63" s="112"/>
      <c r="M63" s="112"/>
      <c r="N63" s="112"/>
      <c r="O63" s="112"/>
      <c r="P63" s="112"/>
      <c r="Q63" s="112"/>
      <c r="R63" s="112"/>
      <c r="S63" s="112"/>
      <c r="T63" s="112"/>
      <c r="U63" s="113"/>
      <c r="V63" s="113"/>
      <c r="W63" s="113"/>
    </row>
    <row r="64" spans="1:59" s="104" customFormat="1" x14ac:dyDescent="0.35">
      <c r="A64" s="143"/>
      <c r="B64" s="108" t="s">
        <v>99</v>
      </c>
      <c r="C64" s="95">
        <v>2024</v>
      </c>
      <c r="D64" s="95">
        <v>2025</v>
      </c>
      <c r="E64" s="95">
        <v>2026</v>
      </c>
      <c r="F64" s="95">
        <v>2027</v>
      </c>
      <c r="G64" s="95">
        <v>2028</v>
      </c>
      <c r="H64" s="95">
        <v>2029</v>
      </c>
      <c r="I64" s="95">
        <v>2030</v>
      </c>
      <c r="J64" s="95">
        <v>2031</v>
      </c>
      <c r="K64" s="95">
        <v>2032</v>
      </c>
      <c r="L64" s="95">
        <v>2033</v>
      </c>
      <c r="M64" s="95">
        <v>2034</v>
      </c>
      <c r="N64" s="95">
        <v>2035</v>
      </c>
      <c r="O64" s="95">
        <v>2036</v>
      </c>
      <c r="P64" s="95">
        <v>2037</v>
      </c>
      <c r="Q64" s="95">
        <v>2038</v>
      </c>
      <c r="R64" s="95">
        <v>2039</v>
      </c>
      <c r="S64" s="95">
        <v>2040</v>
      </c>
      <c r="T64" s="95">
        <v>2041</v>
      </c>
      <c r="U64" s="95">
        <v>2042</v>
      </c>
      <c r="V64" s="95">
        <v>2043</v>
      </c>
      <c r="W64" s="95">
        <v>2044</v>
      </c>
      <c r="X64" s="95">
        <v>2045</v>
      </c>
      <c r="Y64" s="95">
        <v>2046</v>
      </c>
      <c r="Z64" s="95">
        <v>2047</v>
      </c>
      <c r="AA64" s="95">
        <v>2048</v>
      </c>
      <c r="AB64" s="95">
        <v>2049</v>
      </c>
      <c r="AC64" s="95">
        <v>2050</v>
      </c>
    </row>
    <row r="65" spans="1:59" s="104" customFormat="1" x14ac:dyDescent="0.35">
      <c r="A65" s="143"/>
      <c r="B65" s="109" t="s">
        <v>97</v>
      </c>
      <c r="C65" s="121">
        <v>19.649999999999999</v>
      </c>
      <c r="D65" s="121">
        <v>19.649999999999999</v>
      </c>
      <c r="E65" s="121">
        <v>29.02</v>
      </c>
      <c r="F65" s="121">
        <v>98.86</v>
      </c>
      <c r="G65" s="121">
        <v>137.80000000000001</v>
      </c>
      <c r="H65" s="121">
        <v>205.07</v>
      </c>
      <c r="I65" s="121">
        <v>249.89</v>
      </c>
      <c r="J65" s="121">
        <v>280.69</v>
      </c>
      <c r="K65" s="121">
        <v>299.82</v>
      </c>
      <c r="L65" s="121">
        <v>338.43</v>
      </c>
      <c r="M65" s="121">
        <v>355.55</v>
      </c>
      <c r="N65" s="121">
        <v>365.82</v>
      </c>
      <c r="O65" s="121">
        <v>372.68</v>
      </c>
      <c r="P65" s="121">
        <v>372.68</v>
      </c>
      <c r="Q65" s="121">
        <v>372.68</v>
      </c>
      <c r="R65" s="121">
        <v>372.68</v>
      </c>
      <c r="S65" s="121">
        <v>374.68</v>
      </c>
      <c r="T65" s="121">
        <v>379.75</v>
      </c>
      <c r="U65" s="121">
        <v>384.83</v>
      </c>
      <c r="V65" s="121">
        <v>389.9</v>
      </c>
      <c r="W65" s="121">
        <v>394.97</v>
      </c>
      <c r="X65" s="121">
        <v>400.05</v>
      </c>
      <c r="Y65" s="121">
        <v>409.7</v>
      </c>
      <c r="Z65" s="121">
        <v>419.35</v>
      </c>
      <c r="AA65" s="121">
        <v>429</v>
      </c>
      <c r="AB65" s="121">
        <v>438.66</v>
      </c>
      <c r="AC65" s="121">
        <v>448.31</v>
      </c>
    </row>
    <row r="66" spans="1:59" s="104" customFormat="1" x14ac:dyDescent="0.35">
      <c r="A66" s="143"/>
      <c r="B66" s="104" t="s">
        <v>98</v>
      </c>
      <c r="C66" s="121">
        <v>28.84</v>
      </c>
      <c r="D66" s="121">
        <v>34.909999999999997</v>
      </c>
      <c r="E66" s="121">
        <v>84.41</v>
      </c>
      <c r="F66" s="121">
        <v>84.92</v>
      </c>
      <c r="G66" s="121">
        <v>92.9</v>
      </c>
      <c r="H66" s="121">
        <v>91.77</v>
      </c>
      <c r="I66" s="121">
        <v>96.53</v>
      </c>
      <c r="J66" s="121">
        <v>104.68</v>
      </c>
      <c r="K66" s="121">
        <v>105.19</v>
      </c>
      <c r="L66" s="121">
        <v>107.01</v>
      </c>
      <c r="M66" s="121">
        <v>107.52</v>
      </c>
      <c r="N66" s="121">
        <v>108.03</v>
      </c>
      <c r="O66" s="121">
        <v>108.35</v>
      </c>
      <c r="P66" s="121">
        <v>110.98</v>
      </c>
      <c r="Q66" s="121">
        <v>112.3</v>
      </c>
      <c r="R66" s="121">
        <v>112.3</v>
      </c>
      <c r="S66" s="121">
        <v>112.3</v>
      </c>
      <c r="T66" s="121">
        <v>115.06</v>
      </c>
      <c r="U66" s="121">
        <v>120.15</v>
      </c>
      <c r="V66" s="121">
        <v>124.22</v>
      </c>
      <c r="W66" s="121">
        <v>129.69999999999999</v>
      </c>
      <c r="X66" s="121">
        <v>134.28</v>
      </c>
      <c r="Y66" s="121">
        <v>135.22</v>
      </c>
      <c r="Z66" s="121">
        <v>139.09</v>
      </c>
      <c r="AA66" s="121">
        <v>140.03</v>
      </c>
      <c r="AB66" s="121">
        <v>143.6</v>
      </c>
      <c r="AC66" s="121">
        <v>145.43</v>
      </c>
    </row>
    <row r="67" spans="1:59" s="104" customFormat="1" x14ac:dyDescent="0.35">
      <c r="A67" s="103"/>
      <c r="B67" s="66" t="s">
        <v>50</v>
      </c>
      <c r="C67" s="111">
        <v>48.489999999999995</v>
      </c>
      <c r="D67" s="111">
        <v>54.559999999999995</v>
      </c>
      <c r="E67" s="111">
        <v>113.42999999999999</v>
      </c>
      <c r="F67" s="111">
        <v>183.78</v>
      </c>
      <c r="G67" s="111">
        <v>230.70000000000002</v>
      </c>
      <c r="H67" s="111">
        <v>296.83999999999997</v>
      </c>
      <c r="I67" s="111">
        <v>346.41999999999996</v>
      </c>
      <c r="J67" s="111">
        <v>385.37</v>
      </c>
      <c r="K67" s="111">
        <v>405.01</v>
      </c>
      <c r="L67" s="111">
        <v>445.44</v>
      </c>
      <c r="M67" s="111">
        <v>463.07</v>
      </c>
      <c r="N67" s="111">
        <v>473.85</v>
      </c>
      <c r="O67" s="111">
        <v>481.03</v>
      </c>
      <c r="P67" s="111">
        <v>483.66</v>
      </c>
      <c r="Q67" s="111">
        <v>484.98</v>
      </c>
      <c r="R67" s="111">
        <v>484.98</v>
      </c>
      <c r="S67" s="111">
        <v>486.98</v>
      </c>
      <c r="T67" s="111">
        <v>494.81</v>
      </c>
      <c r="U67" s="111">
        <v>504.98</v>
      </c>
      <c r="V67" s="111">
        <v>514.12</v>
      </c>
      <c r="W67" s="111">
        <v>524.67000000000007</v>
      </c>
      <c r="X67" s="111">
        <v>534.33000000000004</v>
      </c>
      <c r="Y67" s="111">
        <v>544.91999999999996</v>
      </c>
      <c r="Z67" s="111">
        <v>558.44000000000005</v>
      </c>
      <c r="AA67" s="111">
        <v>569.03</v>
      </c>
      <c r="AB67" s="111">
        <v>582.26</v>
      </c>
      <c r="AC67" s="111">
        <v>593.74</v>
      </c>
    </row>
    <row r="68" spans="1:59" s="104" customFormat="1" x14ac:dyDescent="0.35">
      <c r="A68" s="103"/>
      <c r="C68" s="112"/>
      <c r="D68" s="112"/>
      <c r="E68" s="112"/>
      <c r="F68" s="112"/>
      <c r="G68" s="112"/>
      <c r="H68" s="112"/>
      <c r="I68" s="112"/>
      <c r="J68" s="112"/>
      <c r="K68" s="112"/>
      <c r="L68" s="112"/>
      <c r="M68" s="112"/>
      <c r="N68" s="112"/>
      <c r="O68" s="112"/>
      <c r="P68" s="112"/>
      <c r="Q68" s="112"/>
      <c r="R68" s="112"/>
      <c r="S68" s="112"/>
      <c r="T68" s="112"/>
      <c r="U68" s="113"/>
      <c r="V68" s="113"/>
      <c r="W68" s="113"/>
    </row>
    <row r="69" spans="1:59" s="104" customFormat="1" x14ac:dyDescent="0.35">
      <c r="A69" s="103"/>
      <c r="B69" s="108" t="s">
        <v>100</v>
      </c>
      <c r="C69" s="95">
        <v>2024</v>
      </c>
      <c r="D69" s="95">
        <v>2025</v>
      </c>
      <c r="E69" s="95">
        <v>2026</v>
      </c>
      <c r="F69" s="95">
        <v>2027</v>
      </c>
      <c r="G69" s="95">
        <v>2028</v>
      </c>
      <c r="H69" s="95">
        <v>2029</v>
      </c>
      <c r="I69" s="95">
        <v>2030</v>
      </c>
      <c r="J69" s="95">
        <v>2031</v>
      </c>
      <c r="K69" s="95">
        <v>2032</v>
      </c>
      <c r="L69" s="95">
        <v>2033</v>
      </c>
      <c r="M69" s="95">
        <v>2034</v>
      </c>
      <c r="N69" s="95">
        <v>2035</v>
      </c>
      <c r="O69" s="95">
        <v>2036</v>
      </c>
      <c r="P69" s="95">
        <v>2037</v>
      </c>
      <c r="Q69" s="95">
        <v>2038</v>
      </c>
      <c r="R69" s="95">
        <v>2039</v>
      </c>
      <c r="S69" s="95">
        <v>2040</v>
      </c>
      <c r="T69" s="95">
        <v>2041</v>
      </c>
      <c r="U69" s="95">
        <v>2042</v>
      </c>
      <c r="V69" s="95">
        <v>2043</v>
      </c>
      <c r="W69" s="95">
        <v>2044</v>
      </c>
      <c r="X69" s="95">
        <v>2045</v>
      </c>
      <c r="Y69" s="95">
        <v>2046</v>
      </c>
      <c r="Z69" s="95">
        <v>2047</v>
      </c>
      <c r="AA69" s="95">
        <v>2048</v>
      </c>
      <c r="AB69" s="95">
        <v>2049</v>
      </c>
      <c r="AC69" s="95">
        <v>2050</v>
      </c>
    </row>
    <row r="70" spans="1:59" s="104" customFormat="1" x14ac:dyDescent="0.35">
      <c r="A70" s="103"/>
      <c r="B70" s="109" t="s">
        <v>97</v>
      </c>
      <c r="C70" s="114">
        <v>88.789999999999992</v>
      </c>
      <c r="D70" s="114">
        <v>201.69</v>
      </c>
      <c r="E70" s="114">
        <v>213.06</v>
      </c>
      <c r="F70" s="114">
        <v>315.17</v>
      </c>
      <c r="G70" s="114">
        <v>391.72</v>
      </c>
      <c r="H70" s="114">
        <v>527.96</v>
      </c>
      <c r="I70" s="114">
        <v>584.79</v>
      </c>
      <c r="J70" s="114">
        <v>653.92000000000007</v>
      </c>
      <c r="K70" s="114">
        <v>685.77</v>
      </c>
      <c r="L70" s="114">
        <v>746.96</v>
      </c>
      <c r="M70" s="114">
        <v>775.14</v>
      </c>
      <c r="N70" s="114">
        <v>797.52</v>
      </c>
      <c r="O70" s="114">
        <v>820.13</v>
      </c>
      <c r="P70" s="114">
        <v>835.87</v>
      </c>
      <c r="Q70" s="114">
        <v>851.62</v>
      </c>
      <c r="R70" s="114">
        <v>867.37</v>
      </c>
      <c r="S70" s="114">
        <v>885.12</v>
      </c>
      <c r="T70" s="114">
        <v>890.19</v>
      </c>
      <c r="U70" s="114">
        <v>896.57999999999993</v>
      </c>
      <c r="V70" s="114">
        <v>901.65</v>
      </c>
      <c r="W70" s="114">
        <v>910.17000000000007</v>
      </c>
      <c r="X70" s="114">
        <v>915.25</v>
      </c>
      <c r="Y70" s="114">
        <v>926.3900000000001</v>
      </c>
      <c r="Z70" s="114">
        <v>942.22</v>
      </c>
      <c r="AA70" s="114">
        <v>958.6</v>
      </c>
      <c r="AB70" s="114">
        <v>969.76</v>
      </c>
      <c r="AC70" s="114">
        <v>981.49</v>
      </c>
    </row>
    <row r="71" spans="1:59" s="104" customFormat="1" x14ac:dyDescent="0.35">
      <c r="A71" s="103"/>
      <c r="B71" s="104" t="s">
        <v>98</v>
      </c>
      <c r="C71" s="114">
        <v>182.32</v>
      </c>
      <c r="D71" s="114">
        <v>211.28</v>
      </c>
      <c r="E71" s="114">
        <v>339.65999999999997</v>
      </c>
      <c r="F71" s="114">
        <v>355.43</v>
      </c>
      <c r="G71" s="114">
        <v>369.03999999999996</v>
      </c>
      <c r="H71" s="114">
        <v>370.89</v>
      </c>
      <c r="I71" s="114">
        <v>378.64</v>
      </c>
      <c r="J71" s="114">
        <v>392.49</v>
      </c>
      <c r="K71" s="114">
        <v>398.64</v>
      </c>
      <c r="L71" s="114">
        <v>410.17</v>
      </c>
      <c r="M71" s="114">
        <v>413.7</v>
      </c>
      <c r="N71" s="114">
        <v>417.22</v>
      </c>
      <c r="O71" s="114">
        <v>417.53999999999996</v>
      </c>
      <c r="P71" s="114">
        <v>422.91</v>
      </c>
      <c r="Q71" s="114">
        <v>427.78000000000003</v>
      </c>
      <c r="R71" s="114">
        <v>427.78000000000003</v>
      </c>
      <c r="S71" s="114">
        <v>427.81</v>
      </c>
      <c r="T71" s="114">
        <v>431.39</v>
      </c>
      <c r="U71" s="114">
        <v>438.62</v>
      </c>
      <c r="V71" s="114">
        <v>444.69000000000005</v>
      </c>
      <c r="W71" s="114">
        <v>451</v>
      </c>
      <c r="X71" s="114">
        <v>460.38</v>
      </c>
      <c r="Y71" s="114">
        <v>464.78999999999996</v>
      </c>
      <c r="Z71" s="114">
        <v>469.89</v>
      </c>
      <c r="AA71" s="114">
        <v>476.29999999999995</v>
      </c>
      <c r="AB71" s="114">
        <v>482.84000000000003</v>
      </c>
      <c r="AC71" s="114">
        <v>487.93</v>
      </c>
    </row>
    <row r="72" spans="1:59" s="104" customFormat="1" x14ac:dyDescent="0.35">
      <c r="B72" s="66" t="s">
        <v>40</v>
      </c>
      <c r="C72" s="111">
        <v>271.11</v>
      </c>
      <c r="D72" s="111">
        <v>412.96999999999997</v>
      </c>
      <c r="E72" s="111">
        <v>552.71999999999991</v>
      </c>
      <c r="F72" s="111">
        <v>670.6</v>
      </c>
      <c r="G72" s="111">
        <v>760.76</v>
      </c>
      <c r="H72" s="111">
        <v>898.84999999999991</v>
      </c>
      <c r="I72" s="111">
        <v>963.43</v>
      </c>
      <c r="J72" s="111">
        <v>1046.4099999999999</v>
      </c>
      <c r="K72" s="111">
        <v>1084.4099999999999</v>
      </c>
      <c r="L72" s="111">
        <v>1157.1300000000001</v>
      </c>
      <c r="M72" s="111">
        <v>1188.8399999999999</v>
      </c>
      <c r="N72" s="111">
        <v>1214.74</v>
      </c>
      <c r="O72" s="111">
        <v>1237.67</v>
      </c>
      <c r="P72" s="111">
        <v>1258.78</v>
      </c>
      <c r="Q72" s="111">
        <v>1279.4000000000001</v>
      </c>
      <c r="R72" s="111">
        <v>1295.1500000000001</v>
      </c>
      <c r="S72" s="111">
        <v>1312.93</v>
      </c>
      <c r="T72" s="111">
        <v>1321.58</v>
      </c>
      <c r="U72" s="111">
        <v>1335.2</v>
      </c>
      <c r="V72" s="111">
        <v>1346.3400000000001</v>
      </c>
      <c r="W72" s="111">
        <v>1361.17</v>
      </c>
      <c r="X72" s="111">
        <v>1375.63</v>
      </c>
      <c r="Y72" s="111">
        <v>1391.1799999999998</v>
      </c>
      <c r="Z72" s="111">
        <v>1412.1100000000001</v>
      </c>
      <c r="AA72" s="111">
        <v>1434.9</v>
      </c>
      <c r="AB72" s="111">
        <v>1452.6</v>
      </c>
      <c r="AC72" s="111">
        <v>1469.42</v>
      </c>
    </row>
    <row r="73" spans="1:59" s="104" customFormat="1" x14ac:dyDescent="0.35">
      <c r="A73" s="103"/>
      <c r="B73" s="115" t="s">
        <v>101</v>
      </c>
    </row>
    <row r="74" spans="1:59" s="104" customFormat="1" x14ac:dyDescent="0.35">
      <c r="A74" s="103"/>
      <c r="B74" s="115"/>
    </row>
    <row r="75" spans="1:59" s="105" customFormat="1" x14ac:dyDescent="0.35">
      <c r="B75" s="105" t="s">
        <v>0</v>
      </c>
    </row>
    <row r="76" spans="1:59" s="107" customFormat="1" x14ac:dyDescent="0.35">
      <c r="A76" s="321"/>
    </row>
    <row r="77" spans="1:59" s="104" customFormat="1" x14ac:dyDescent="0.35">
      <c r="A77" s="143"/>
      <c r="B77" s="95" t="s">
        <v>102</v>
      </c>
      <c r="C77" s="95">
        <v>2024</v>
      </c>
      <c r="D77" s="95">
        <v>2025</v>
      </c>
      <c r="E77" s="95">
        <v>2026</v>
      </c>
      <c r="F77" s="95">
        <v>2027</v>
      </c>
      <c r="G77" s="95">
        <v>2028</v>
      </c>
      <c r="H77" s="95">
        <v>2029</v>
      </c>
      <c r="I77" s="95">
        <v>2030</v>
      </c>
      <c r="J77" s="95">
        <v>2031</v>
      </c>
      <c r="K77" s="95">
        <v>2032</v>
      </c>
      <c r="L77" s="95">
        <v>2033</v>
      </c>
      <c r="M77" s="95">
        <v>2034</v>
      </c>
      <c r="N77" s="95">
        <v>2035</v>
      </c>
      <c r="O77" s="95">
        <v>2036</v>
      </c>
      <c r="P77" s="95">
        <v>2037</v>
      </c>
      <c r="Q77" s="95">
        <v>2038</v>
      </c>
      <c r="R77" s="95">
        <v>2039</v>
      </c>
      <c r="S77" s="95">
        <v>2040</v>
      </c>
      <c r="T77" s="95">
        <v>2041</v>
      </c>
      <c r="U77" s="95">
        <v>2042</v>
      </c>
      <c r="V77" s="95">
        <v>2043</v>
      </c>
      <c r="W77" s="95">
        <v>2044</v>
      </c>
      <c r="X77" s="95">
        <v>2045</v>
      </c>
      <c r="Y77" s="95">
        <v>2046</v>
      </c>
      <c r="Z77" s="95">
        <v>2047</v>
      </c>
      <c r="AA77" s="95">
        <v>2048</v>
      </c>
      <c r="AB77" s="95">
        <v>2049</v>
      </c>
      <c r="AC77" s="95">
        <v>2050</v>
      </c>
    </row>
    <row r="78" spans="1:59" s="104" customFormat="1" x14ac:dyDescent="0.35">
      <c r="A78" s="143"/>
      <c r="B78" s="109" t="s">
        <v>97</v>
      </c>
      <c r="C78" s="121">
        <v>241</v>
      </c>
      <c r="D78" s="121">
        <v>665</v>
      </c>
      <c r="E78" s="121">
        <v>605</v>
      </c>
      <c r="F78" s="121">
        <v>698</v>
      </c>
      <c r="G78" s="121">
        <v>782</v>
      </c>
      <c r="H78" s="121">
        <v>916</v>
      </c>
      <c r="I78" s="121">
        <v>1085</v>
      </c>
      <c r="J78" s="121">
        <v>1388</v>
      </c>
      <c r="K78" s="121">
        <v>1408</v>
      </c>
      <c r="L78" s="121">
        <v>1492</v>
      </c>
      <c r="M78" s="121">
        <v>1680</v>
      </c>
      <c r="N78" s="121">
        <v>1767</v>
      </c>
      <c r="O78" s="121">
        <v>1861</v>
      </c>
      <c r="P78" s="121">
        <v>1955</v>
      </c>
      <c r="Q78" s="121">
        <v>2079</v>
      </c>
      <c r="R78" s="121">
        <v>2132</v>
      </c>
      <c r="S78" s="121">
        <v>2184</v>
      </c>
      <c r="T78" s="121">
        <v>2187</v>
      </c>
      <c r="U78" s="121">
        <v>2201</v>
      </c>
      <c r="V78" s="121">
        <v>2210</v>
      </c>
      <c r="W78" s="121">
        <v>2235</v>
      </c>
      <c r="X78" s="121">
        <v>2247</v>
      </c>
      <c r="Y78" s="121">
        <v>2268</v>
      </c>
      <c r="Z78" s="121">
        <v>2293</v>
      </c>
      <c r="AA78" s="121">
        <v>2306</v>
      </c>
      <c r="AB78" s="121">
        <v>2320</v>
      </c>
      <c r="AC78" s="121">
        <v>2345</v>
      </c>
      <c r="AE78" s="110"/>
      <c r="AF78" s="110"/>
      <c r="AG78" s="110"/>
      <c r="AH78" s="110"/>
      <c r="AI78" s="110"/>
      <c r="AJ78" s="110"/>
      <c r="AK78" s="110"/>
      <c r="AL78" s="110"/>
      <c r="AM78" s="110"/>
      <c r="AN78" s="110"/>
      <c r="AO78" s="110"/>
      <c r="AP78" s="110"/>
      <c r="AQ78" s="110"/>
      <c r="AR78" s="110"/>
      <c r="AS78" s="110"/>
      <c r="AT78" s="110"/>
      <c r="AU78" s="110"/>
      <c r="AV78" s="110"/>
      <c r="AW78" s="110"/>
      <c r="AX78" s="110"/>
      <c r="AY78" s="110"/>
      <c r="AZ78" s="110"/>
      <c r="BA78" s="110"/>
      <c r="BB78" s="110"/>
      <c r="BC78" s="110"/>
      <c r="BD78" s="110"/>
      <c r="BE78" s="110"/>
      <c r="BF78" s="110"/>
      <c r="BG78" s="110"/>
    </row>
    <row r="79" spans="1:59" s="104" customFormat="1" x14ac:dyDescent="0.35">
      <c r="A79" s="143"/>
      <c r="B79" s="104" t="s">
        <v>98</v>
      </c>
      <c r="C79" s="121">
        <v>605</v>
      </c>
      <c r="D79" s="121">
        <v>675</v>
      </c>
      <c r="E79" s="121">
        <v>852</v>
      </c>
      <c r="F79" s="121">
        <v>955</v>
      </c>
      <c r="G79" s="121">
        <v>997</v>
      </c>
      <c r="H79" s="121">
        <v>1054</v>
      </c>
      <c r="I79" s="121">
        <v>1101</v>
      </c>
      <c r="J79" s="121">
        <v>1149</v>
      </c>
      <c r="K79" s="121">
        <v>1162</v>
      </c>
      <c r="L79" s="121">
        <v>1196</v>
      </c>
      <c r="M79" s="121">
        <v>1269</v>
      </c>
      <c r="N79" s="121">
        <v>1300</v>
      </c>
      <c r="O79" s="121">
        <v>1323</v>
      </c>
      <c r="P79" s="121">
        <v>1344</v>
      </c>
      <c r="Q79" s="121">
        <v>1364</v>
      </c>
      <c r="R79" s="121">
        <v>1367</v>
      </c>
      <c r="S79" s="121">
        <v>1382</v>
      </c>
      <c r="T79" s="121">
        <v>1393</v>
      </c>
      <c r="U79" s="121">
        <v>1402</v>
      </c>
      <c r="V79" s="121">
        <v>1414</v>
      </c>
      <c r="W79" s="121">
        <v>1412</v>
      </c>
      <c r="X79" s="121">
        <v>1450</v>
      </c>
      <c r="Y79" s="121">
        <v>1472</v>
      </c>
      <c r="Z79" s="121">
        <v>1478</v>
      </c>
      <c r="AA79" s="121">
        <v>1500</v>
      </c>
      <c r="AB79" s="121">
        <v>1514</v>
      </c>
      <c r="AC79" s="121">
        <v>1541</v>
      </c>
      <c r="AE79" s="110"/>
      <c r="AF79" s="110"/>
      <c r="AG79" s="110"/>
      <c r="AH79" s="110"/>
      <c r="AI79" s="110"/>
      <c r="AJ79" s="110"/>
      <c r="AK79" s="110"/>
      <c r="AL79" s="110"/>
      <c r="AM79" s="110"/>
      <c r="AN79" s="110"/>
      <c r="AO79" s="110"/>
      <c r="AP79" s="110"/>
      <c r="AQ79" s="110"/>
      <c r="AR79" s="110"/>
      <c r="AS79" s="110"/>
      <c r="AT79" s="110"/>
      <c r="AU79" s="110"/>
      <c r="AV79" s="110"/>
      <c r="AW79" s="110"/>
      <c r="AX79" s="110"/>
      <c r="AY79" s="110"/>
      <c r="AZ79" s="110"/>
      <c r="BA79" s="110"/>
      <c r="BB79" s="110"/>
      <c r="BC79" s="110"/>
      <c r="BD79" s="110"/>
      <c r="BE79" s="110"/>
      <c r="BF79" s="110"/>
      <c r="BG79" s="110"/>
    </row>
    <row r="80" spans="1:59" s="104" customFormat="1" x14ac:dyDescent="0.35">
      <c r="A80" s="103"/>
      <c r="B80" s="66" t="s">
        <v>46</v>
      </c>
      <c r="C80" s="111">
        <v>846</v>
      </c>
      <c r="D80" s="111">
        <v>1340</v>
      </c>
      <c r="E80" s="111">
        <v>1457</v>
      </c>
      <c r="F80" s="111">
        <v>1653</v>
      </c>
      <c r="G80" s="111">
        <v>1779</v>
      </c>
      <c r="H80" s="111">
        <v>1970</v>
      </c>
      <c r="I80" s="111">
        <v>2186</v>
      </c>
      <c r="J80" s="111">
        <v>2537</v>
      </c>
      <c r="K80" s="111">
        <v>2570</v>
      </c>
      <c r="L80" s="111">
        <v>2688</v>
      </c>
      <c r="M80" s="111">
        <v>2949</v>
      </c>
      <c r="N80" s="111">
        <v>3067</v>
      </c>
      <c r="O80" s="111">
        <v>3184</v>
      </c>
      <c r="P80" s="111">
        <v>3299</v>
      </c>
      <c r="Q80" s="111">
        <v>3443</v>
      </c>
      <c r="R80" s="111">
        <v>3499</v>
      </c>
      <c r="S80" s="111">
        <v>3566</v>
      </c>
      <c r="T80" s="111">
        <v>3580</v>
      </c>
      <c r="U80" s="111">
        <v>3603</v>
      </c>
      <c r="V80" s="111">
        <v>3624</v>
      </c>
      <c r="W80" s="111">
        <v>3647</v>
      </c>
      <c r="X80" s="111">
        <v>3697</v>
      </c>
      <c r="Y80" s="111">
        <v>3740</v>
      </c>
      <c r="Z80" s="111">
        <v>3771</v>
      </c>
      <c r="AA80" s="111">
        <v>3806</v>
      </c>
      <c r="AB80" s="111">
        <v>3834</v>
      </c>
      <c r="AC80" s="111">
        <v>3886</v>
      </c>
    </row>
    <row r="81" spans="1:59" s="104" customFormat="1" x14ac:dyDescent="0.35">
      <c r="A81" s="145"/>
      <c r="C81" s="112"/>
      <c r="D81" s="112"/>
      <c r="E81" s="112"/>
      <c r="F81" s="112"/>
      <c r="G81" s="112"/>
      <c r="H81" s="112"/>
      <c r="I81" s="112"/>
      <c r="J81" s="112"/>
      <c r="K81" s="112"/>
      <c r="L81" s="112"/>
      <c r="M81" s="112"/>
      <c r="N81" s="112"/>
      <c r="O81" s="112"/>
      <c r="P81" s="112"/>
      <c r="Q81" s="112"/>
      <c r="R81" s="112"/>
      <c r="S81" s="112"/>
      <c r="T81" s="112"/>
      <c r="U81" s="116"/>
      <c r="V81" s="116"/>
      <c r="W81" s="116"/>
    </row>
    <row r="82" spans="1:59" s="104" customFormat="1" x14ac:dyDescent="0.35">
      <c r="A82" s="143"/>
      <c r="B82" s="95" t="s">
        <v>103</v>
      </c>
      <c r="C82" s="95">
        <v>2024</v>
      </c>
      <c r="D82" s="95">
        <v>2025</v>
      </c>
      <c r="E82" s="95">
        <v>2026</v>
      </c>
      <c r="F82" s="95">
        <v>2027</v>
      </c>
      <c r="G82" s="95">
        <v>2028</v>
      </c>
      <c r="H82" s="95">
        <v>2029</v>
      </c>
      <c r="I82" s="95">
        <v>2030</v>
      </c>
      <c r="J82" s="95">
        <v>2031</v>
      </c>
      <c r="K82" s="95">
        <v>2032</v>
      </c>
      <c r="L82" s="95">
        <v>2033</v>
      </c>
      <c r="M82" s="95">
        <v>2034</v>
      </c>
      <c r="N82" s="95">
        <v>2035</v>
      </c>
      <c r="O82" s="95">
        <v>2036</v>
      </c>
      <c r="P82" s="95">
        <v>2037</v>
      </c>
      <c r="Q82" s="95">
        <v>2038</v>
      </c>
      <c r="R82" s="95">
        <v>2039</v>
      </c>
      <c r="S82" s="95">
        <v>2040</v>
      </c>
      <c r="T82" s="95">
        <v>2041</v>
      </c>
      <c r="U82" s="95">
        <v>2042</v>
      </c>
      <c r="V82" s="95">
        <v>2043</v>
      </c>
      <c r="W82" s="95">
        <v>2044</v>
      </c>
      <c r="X82" s="95">
        <v>2045</v>
      </c>
      <c r="Y82" s="95">
        <v>2046</v>
      </c>
      <c r="Z82" s="95">
        <v>2047</v>
      </c>
      <c r="AA82" s="95">
        <v>2048</v>
      </c>
      <c r="AB82" s="95">
        <v>2049</v>
      </c>
      <c r="AC82" s="95">
        <v>2050</v>
      </c>
    </row>
    <row r="83" spans="1:59" s="104" customFormat="1" x14ac:dyDescent="0.35">
      <c r="A83" s="143"/>
      <c r="B83" s="109" t="s">
        <v>97</v>
      </c>
      <c r="C83" s="121">
        <v>67</v>
      </c>
      <c r="D83" s="121">
        <v>90</v>
      </c>
      <c r="E83" s="121">
        <v>85</v>
      </c>
      <c r="F83" s="121">
        <v>334</v>
      </c>
      <c r="G83" s="121">
        <v>478</v>
      </c>
      <c r="H83" s="121">
        <v>715</v>
      </c>
      <c r="I83" s="121">
        <v>985</v>
      </c>
      <c r="J83" s="121">
        <v>1219</v>
      </c>
      <c r="K83" s="121">
        <v>1250</v>
      </c>
      <c r="L83" s="121">
        <v>1362</v>
      </c>
      <c r="M83" s="121">
        <v>1636</v>
      </c>
      <c r="N83" s="121">
        <v>1731</v>
      </c>
      <c r="O83" s="121">
        <v>1769</v>
      </c>
      <c r="P83" s="121">
        <v>1804</v>
      </c>
      <c r="Q83" s="121">
        <v>1804</v>
      </c>
      <c r="R83" s="121">
        <v>1816</v>
      </c>
      <c r="S83" s="121">
        <v>1863</v>
      </c>
      <c r="T83" s="121">
        <v>1883</v>
      </c>
      <c r="U83" s="121">
        <v>1906</v>
      </c>
      <c r="V83" s="121">
        <v>1928</v>
      </c>
      <c r="W83" s="121">
        <v>1946</v>
      </c>
      <c r="X83" s="121">
        <v>1960</v>
      </c>
      <c r="Y83" s="121">
        <v>2051</v>
      </c>
      <c r="Z83" s="121">
        <v>2095</v>
      </c>
      <c r="AA83" s="121">
        <v>2132</v>
      </c>
      <c r="AB83" s="121">
        <v>2182</v>
      </c>
      <c r="AC83" s="121">
        <v>2232</v>
      </c>
    </row>
    <row r="84" spans="1:59" s="104" customFormat="1" x14ac:dyDescent="0.35">
      <c r="A84" s="143"/>
      <c r="B84" s="104" t="s">
        <v>98</v>
      </c>
      <c r="C84" s="121">
        <v>144</v>
      </c>
      <c r="D84" s="121">
        <v>185</v>
      </c>
      <c r="E84" s="121">
        <v>295</v>
      </c>
      <c r="F84" s="121">
        <v>329</v>
      </c>
      <c r="G84" s="121">
        <v>356</v>
      </c>
      <c r="H84" s="121">
        <v>383</v>
      </c>
      <c r="I84" s="121">
        <v>431</v>
      </c>
      <c r="J84" s="121">
        <v>484</v>
      </c>
      <c r="K84" s="121">
        <v>480</v>
      </c>
      <c r="L84" s="121">
        <v>477</v>
      </c>
      <c r="M84" s="121">
        <v>503</v>
      </c>
      <c r="N84" s="121">
        <v>508</v>
      </c>
      <c r="O84" s="121">
        <v>521</v>
      </c>
      <c r="P84" s="121">
        <v>539</v>
      </c>
      <c r="Q84" s="121">
        <v>546</v>
      </c>
      <c r="R84" s="121">
        <v>545</v>
      </c>
      <c r="S84" s="121">
        <v>547</v>
      </c>
      <c r="T84" s="121">
        <v>560</v>
      </c>
      <c r="U84" s="121">
        <v>577</v>
      </c>
      <c r="V84" s="121">
        <v>595</v>
      </c>
      <c r="W84" s="121">
        <v>618</v>
      </c>
      <c r="X84" s="121">
        <v>639</v>
      </c>
      <c r="Y84" s="121">
        <v>645</v>
      </c>
      <c r="Z84" s="121">
        <v>658</v>
      </c>
      <c r="AA84" s="121">
        <v>661</v>
      </c>
      <c r="AB84" s="121">
        <v>677</v>
      </c>
      <c r="AC84" s="121">
        <v>689</v>
      </c>
    </row>
    <row r="85" spans="1:59" s="104" customFormat="1" x14ac:dyDescent="0.35">
      <c r="A85" s="103"/>
      <c r="B85" s="66" t="s">
        <v>50</v>
      </c>
      <c r="C85" s="111">
        <v>211</v>
      </c>
      <c r="D85" s="111">
        <v>275</v>
      </c>
      <c r="E85" s="111">
        <v>380</v>
      </c>
      <c r="F85" s="111">
        <v>663</v>
      </c>
      <c r="G85" s="111">
        <v>834</v>
      </c>
      <c r="H85" s="111">
        <v>1098</v>
      </c>
      <c r="I85" s="111">
        <v>1416</v>
      </c>
      <c r="J85" s="111">
        <v>1703</v>
      </c>
      <c r="K85" s="111">
        <v>1730</v>
      </c>
      <c r="L85" s="111">
        <v>1839</v>
      </c>
      <c r="M85" s="111">
        <v>2139</v>
      </c>
      <c r="N85" s="111">
        <v>2239</v>
      </c>
      <c r="O85" s="111">
        <v>2290</v>
      </c>
      <c r="P85" s="111">
        <v>2343</v>
      </c>
      <c r="Q85" s="111">
        <v>2350</v>
      </c>
      <c r="R85" s="111">
        <v>2361</v>
      </c>
      <c r="S85" s="111">
        <v>2410</v>
      </c>
      <c r="T85" s="111">
        <v>2443</v>
      </c>
      <c r="U85" s="111">
        <v>2483</v>
      </c>
      <c r="V85" s="111">
        <v>2523</v>
      </c>
      <c r="W85" s="111">
        <v>2564</v>
      </c>
      <c r="X85" s="111">
        <v>2599</v>
      </c>
      <c r="Y85" s="111">
        <v>2696</v>
      </c>
      <c r="Z85" s="111">
        <v>2753</v>
      </c>
      <c r="AA85" s="111">
        <v>2793</v>
      </c>
      <c r="AB85" s="111">
        <v>2859</v>
      </c>
      <c r="AC85" s="111">
        <v>2921</v>
      </c>
    </row>
    <row r="86" spans="1:59" s="104" customFormat="1" x14ac:dyDescent="0.35">
      <c r="A86" s="103"/>
      <c r="C86" s="112"/>
      <c r="D86" s="112"/>
      <c r="E86" s="112"/>
      <c r="F86" s="112"/>
      <c r="G86" s="112"/>
      <c r="H86" s="112"/>
      <c r="I86" s="112"/>
      <c r="J86" s="112"/>
      <c r="K86" s="112"/>
      <c r="L86" s="112"/>
      <c r="M86" s="112"/>
      <c r="N86" s="112"/>
      <c r="O86" s="112"/>
      <c r="P86" s="112"/>
      <c r="Q86" s="112"/>
      <c r="R86" s="112"/>
      <c r="S86" s="112"/>
      <c r="T86" s="112"/>
      <c r="U86" s="113"/>
      <c r="V86" s="113"/>
      <c r="W86" s="113"/>
    </row>
    <row r="87" spans="1:59" s="104" customFormat="1" x14ac:dyDescent="0.35">
      <c r="A87" s="103"/>
      <c r="B87" s="95" t="s">
        <v>104</v>
      </c>
      <c r="C87" s="95">
        <v>2024</v>
      </c>
      <c r="D87" s="95">
        <v>2025</v>
      </c>
      <c r="E87" s="95">
        <v>2026</v>
      </c>
      <c r="F87" s="95">
        <v>2027</v>
      </c>
      <c r="G87" s="95">
        <v>2028</v>
      </c>
      <c r="H87" s="95">
        <v>2029</v>
      </c>
      <c r="I87" s="95">
        <v>2030</v>
      </c>
      <c r="J87" s="95">
        <v>2031</v>
      </c>
      <c r="K87" s="95">
        <v>2032</v>
      </c>
      <c r="L87" s="95">
        <v>2033</v>
      </c>
      <c r="M87" s="95">
        <v>2034</v>
      </c>
      <c r="N87" s="95">
        <v>2035</v>
      </c>
      <c r="O87" s="95">
        <v>2036</v>
      </c>
      <c r="P87" s="95">
        <v>2037</v>
      </c>
      <c r="Q87" s="95">
        <v>2038</v>
      </c>
      <c r="R87" s="95">
        <v>2039</v>
      </c>
      <c r="S87" s="95">
        <v>2040</v>
      </c>
      <c r="T87" s="95">
        <v>2041</v>
      </c>
      <c r="U87" s="95">
        <v>2042</v>
      </c>
      <c r="V87" s="95">
        <v>2043</v>
      </c>
      <c r="W87" s="95">
        <v>2044</v>
      </c>
      <c r="X87" s="95">
        <v>2045</v>
      </c>
      <c r="Y87" s="95">
        <v>2046</v>
      </c>
      <c r="Z87" s="95">
        <v>2047</v>
      </c>
      <c r="AA87" s="95">
        <v>2048</v>
      </c>
      <c r="AB87" s="95">
        <v>2049</v>
      </c>
      <c r="AC87" s="95">
        <v>2050</v>
      </c>
    </row>
    <row r="88" spans="1:59" s="104" customFormat="1" x14ac:dyDescent="0.35">
      <c r="A88" s="103"/>
      <c r="B88" s="109" t="s">
        <v>97</v>
      </c>
      <c r="C88" s="114">
        <v>308</v>
      </c>
      <c r="D88" s="114">
        <v>755</v>
      </c>
      <c r="E88" s="114">
        <v>690</v>
      </c>
      <c r="F88" s="114">
        <v>1032</v>
      </c>
      <c r="G88" s="114">
        <v>1260</v>
      </c>
      <c r="H88" s="114">
        <v>1631</v>
      </c>
      <c r="I88" s="114">
        <v>2070</v>
      </c>
      <c r="J88" s="114">
        <v>2607</v>
      </c>
      <c r="K88" s="114">
        <v>2658</v>
      </c>
      <c r="L88" s="114">
        <v>2854</v>
      </c>
      <c r="M88" s="114">
        <v>3316</v>
      </c>
      <c r="N88" s="114">
        <v>3498</v>
      </c>
      <c r="O88" s="114">
        <v>3630</v>
      </c>
      <c r="P88" s="114">
        <v>3759</v>
      </c>
      <c r="Q88" s="114">
        <v>3883</v>
      </c>
      <c r="R88" s="114">
        <v>3948</v>
      </c>
      <c r="S88" s="114">
        <v>4047</v>
      </c>
      <c r="T88" s="114">
        <v>4070</v>
      </c>
      <c r="U88" s="114">
        <v>4107</v>
      </c>
      <c r="V88" s="114">
        <v>4138</v>
      </c>
      <c r="W88" s="114">
        <v>4181</v>
      </c>
      <c r="X88" s="114">
        <v>4207</v>
      </c>
      <c r="Y88" s="114">
        <v>4319</v>
      </c>
      <c r="Z88" s="114">
        <v>4388</v>
      </c>
      <c r="AA88" s="114">
        <v>4438</v>
      </c>
      <c r="AB88" s="114">
        <v>4502</v>
      </c>
      <c r="AC88" s="114">
        <v>4577</v>
      </c>
    </row>
    <row r="89" spans="1:59" s="104" customFormat="1" x14ac:dyDescent="0.35">
      <c r="A89" s="103"/>
      <c r="B89" s="104" t="s">
        <v>98</v>
      </c>
      <c r="C89" s="114">
        <v>749</v>
      </c>
      <c r="D89" s="114">
        <v>860</v>
      </c>
      <c r="E89" s="114">
        <v>1147</v>
      </c>
      <c r="F89" s="114">
        <v>1284</v>
      </c>
      <c r="G89" s="114">
        <v>1353</v>
      </c>
      <c r="H89" s="114">
        <v>1437</v>
      </c>
      <c r="I89" s="114">
        <v>1532</v>
      </c>
      <c r="J89" s="114">
        <v>1633</v>
      </c>
      <c r="K89" s="114">
        <v>1642</v>
      </c>
      <c r="L89" s="114">
        <v>1673</v>
      </c>
      <c r="M89" s="114">
        <v>1772</v>
      </c>
      <c r="N89" s="114">
        <v>1808</v>
      </c>
      <c r="O89" s="114">
        <v>1844</v>
      </c>
      <c r="P89" s="114">
        <v>1883</v>
      </c>
      <c r="Q89" s="114">
        <v>1910</v>
      </c>
      <c r="R89" s="114">
        <v>1912</v>
      </c>
      <c r="S89" s="114">
        <v>1929</v>
      </c>
      <c r="T89" s="114">
        <v>1953</v>
      </c>
      <c r="U89" s="114">
        <v>1979</v>
      </c>
      <c r="V89" s="114">
        <v>2009</v>
      </c>
      <c r="W89" s="114">
        <v>2030</v>
      </c>
      <c r="X89" s="114">
        <v>2089</v>
      </c>
      <c r="Y89" s="114">
        <v>2117</v>
      </c>
      <c r="Z89" s="114">
        <v>2136</v>
      </c>
      <c r="AA89" s="114">
        <v>2161</v>
      </c>
      <c r="AB89" s="114">
        <v>2191</v>
      </c>
      <c r="AC89" s="114">
        <v>2230</v>
      </c>
    </row>
    <row r="90" spans="1:59" s="104" customFormat="1" x14ac:dyDescent="0.35">
      <c r="B90" s="66" t="s">
        <v>40</v>
      </c>
      <c r="C90" s="111">
        <v>1057</v>
      </c>
      <c r="D90" s="111">
        <v>1615</v>
      </c>
      <c r="E90" s="111">
        <v>1837</v>
      </c>
      <c r="F90" s="111">
        <v>2316</v>
      </c>
      <c r="G90" s="111">
        <v>2613</v>
      </c>
      <c r="H90" s="111">
        <v>3068</v>
      </c>
      <c r="I90" s="111">
        <v>3602</v>
      </c>
      <c r="J90" s="111">
        <v>4240</v>
      </c>
      <c r="K90" s="111">
        <v>4300</v>
      </c>
      <c r="L90" s="111">
        <v>4527</v>
      </c>
      <c r="M90" s="111">
        <v>5088</v>
      </c>
      <c r="N90" s="111">
        <v>5306</v>
      </c>
      <c r="O90" s="111">
        <v>5474</v>
      </c>
      <c r="P90" s="111">
        <v>5642</v>
      </c>
      <c r="Q90" s="111">
        <v>5793</v>
      </c>
      <c r="R90" s="111">
        <v>5860</v>
      </c>
      <c r="S90" s="111">
        <v>5976</v>
      </c>
      <c r="T90" s="111">
        <v>6023</v>
      </c>
      <c r="U90" s="111">
        <v>6086</v>
      </c>
      <c r="V90" s="111">
        <v>6147</v>
      </c>
      <c r="W90" s="111">
        <v>6211</v>
      </c>
      <c r="X90" s="111">
        <v>6296</v>
      </c>
      <c r="Y90" s="111">
        <v>6436</v>
      </c>
      <c r="Z90" s="111">
        <v>6524</v>
      </c>
      <c r="AA90" s="111">
        <v>6599</v>
      </c>
      <c r="AB90" s="111">
        <v>6693</v>
      </c>
      <c r="AC90" s="111">
        <v>6807</v>
      </c>
    </row>
    <row r="91" spans="1:59" s="104" customFormat="1" x14ac:dyDescent="0.35">
      <c r="A91" s="103"/>
      <c r="B91" s="115" t="s">
        <v>101</v>
      </c>
    </row>
    <row r="92" spans="1:59" s="104" customFormat="1" x14ac:dyDescent="0.35">
      <c r="A92" s="103"/>
      <c r="B92" s="115"/>
    </row>
    <row r="93" spans="1:59" s="4" customFormat="1" ht="17" x14ac:dyDescent="0.35">
      <c r="B93" s="4" t="s">
        <v>415</v>
      </c>
    </row>
    <row r="94" spans="1:59" x14ac:dyDescent="0.35">
      <c r="A94" s="145"/>
    </row>
    <row r="95" spans="1:59" s="96" customFormat="1" x14ac:dyDescent="0.35">
      <c r="A95" s="143"/>
      <c r="B95" s="95" t="s">
        <v>52</v>
      </c>
      <c r="C95" s="95">
        <v>2024</v>
      </c>
      <c r="D95" s="95">
        <v>2025</v>
      </c>
      <c r="E95" s="95">
        <v>2026</v>
      </c>
      <c r="F95" s="95">
        <v>2027</v>
      </c>
      <c r="G95" s="95">
        <v>2028</v>
      </c>
      <c r="H95" s="95">
        <v>2029</v>
      </c>
      <c r="I95" s="95">
        <v>2030</v>
      </c>
      <c r="J95" s="95">
        <v>2031</v>
      </c>
      <c r="K95" s="95">
        <v>2032</v>
      </c>
      <c r="L95" s="95">
        <v>2033</v>
      </c>
      <c r="M95" s="95">
        <v>2034</v>
      </c>
      <c r="N95" s="95">
        <v>2035</v>
      </c>
      <c r="O95" s="95">
        <v>2036</v>
      </c>
      <c r="P95" s="95">
        <v>2037</v>
      </c>
      <c r="Q95" s="95">
        <v>2038</v>
      </c>
      <c r="R95" s="95">
        <v>2039</v>
      </c>
      <c r="S95" s="95">
        <v>2040</v>
      </c>
      <c r="T95" s="95">
        <v>2041</v>
      </c>
      <c r="U95" s="95">
        <v>2042</v>
      </c>
      <c r="V95" s="95">
        <v>2043</v>
      </c>
      <c r="W95" s="95">
        <v>2044</v>
      </c>
      <c r="X95" s="95">
        <v>2045</v>
      </c>
      <c r="Y95" s="95">
        <v>2046</v>
      </c>
      <c r="Z95" s="95">
        <v>2047</v>
      </c>
      <c r="AA95" s="95">
        <v>2048</v>
      </c>
      <c r="AB95" s="95">
        <v>2049</v>
      </c>
      <c r="AC95" s="95">
        <v>2050</v>
      </c>
    </row>
    <row r="96" spans="1:59" x14ac:dyDescent="0.35">
      <c r="A96" s="143"/>
      <c r="B96" s="91" t="s">
        <v>38</v>
      </c>
      <c r="C96" s="121">
        <v>1347.7</v>
      </c>
      <c r="D96" s="121">
        <v>1982.2</v>
      </c>
      <c r="E96" s="121">
        <v>2029.48</v>
      </c>
      <c r="F96" s="121">
        <v>2133.17</v>
      </c>
      <c r="G96" s="121">
        <v>2200.1</v>
      </c>
      <c r="H96" s="121">
        <v>2217.04</v>
      </c>
      <c r="I96" s="121">
        <v>2283.98</v>
      </c>
      <c r="J96" s="121">
        <v>2305.09</v>
      </c>
      <c r="K96" s="121">
        <v>2305.9299999999998</v>
      </c>
      <c r="L96" s="121">
        <v>2314.06</v>
      </c>
      <c r="M96" s="121">
        <v>2314.89</v>
      </c>
      <c r="N96" s="121">
        <v>2317.04</v>
      </c>
      <c r="O96" s="121">
        <v>2377.1799999999998</v>
      </c>
      <c r="P96" s="121">
        <v>2378.1999999999998</v>
      </c>
      <c r="Q96" s="121">
        <v>2466.94</v>
      </c>
      <c r="R96" s="121">
        <v>2478.1999999999998</v>
      </c>
      <c r="S96" s="121">
        <v>2482.0500000000002</v>
      </c>
      <c r="T96" s="121">
        <v>2522.21</v>
      </c>
      <c r="U96" s="121">
        <v>2558.52</v>
      </c>
      <c r="V96" s="121">
        <v>2602.84</v>
      </c>
      <c r="W96" s="121">
        <v>2628</v>
      </c>
      <c r="X96" s="121">
        <v>2663.8</v>
      </c>
      <c r="Y96" s="121">
        <v>2695.03</v>
      </c>
      <c r="Z96" s="121">
        <v>2733.57</v>
      </c>
      <c r="AA96" s="121">
        <v>2758.42</v>
      </c>
      <c r="AB96" s="121">
        <v>2788.54</v>
      </c>
      <c r="AC96" s="121">
        <v>2829.82</v>
      </c>
      <c r="AE96" s="118"/>
      <c r="AF96" s="118"/>
      <c r="AG96" s="118"/>
      <c r="AH96" s="118"/>
      <c r="AI96" s="118"/>
      <c r="AJ96" s="118"/>
      <c r="AK96" s="118"/>
      <c r="AL96" s="118"/>
      <c r="AM96" s="118"/>
      <c r="AN96" s="118"/>
      <c r="AO96" s="118"/>
      <c r="AP96" s="118"/>
      <c r="AQ96" s="118"/>
      <c r="AR96" s="118"/>
      <c r="AS96" s="118"/>
      <c r="AT96" s="118"/>
      <c r="AU96" s="118"/>
      <c r="AV96" s="118"/>
      <c r="AW96" s="118"/>
      <c r="AX96" s="118"/>
      <c r="AY96" s="118"/>
      <c r="AZ96" s="118"/>
      <c r="BA96" s="118"/>
      <c r="BB96" s="118"/>
      <c r="BC96" s="118"/>
      <c r="BD96" s="118"/>
      <c r="BE96" s="118"/>
      <c r="BF96" s="118"/>
      <c r="BG96" s="118"/>
    </row>
    <row r="97" spans="1:59" x14ac:dyDescent="0.35">
      <c r="A97" s="143"/>
      <c r="B97" s="91" t="s">
        <v>39</v>
      </c>
      <c r="C97" s="121">
        <v>432.3</v>
      </c>
      <c r="D97" s="121">
        <v>745.3</v>
      </c>
      <c r="E97" s="121">
        <v>1202.5999999999999</v>
      </c>
      <c r="F97" s="121">
        <v>1269.18</v>
      </c>
      <c r="G97" s="121">
        <v>1279.6199999999999</v>
      </c>
      <c r="H97" s="121">
        <v>1297.76</v>
      </c>
      <c r="I97" s="121">
        <v>1325.25</v>
      </c>
      <c r="J97" s="121">
        <v>1335.92</v>
      </c>
      <c r="K97" s="121">
        <v>1341.22</v>
      </c>
      <c r="L97" s="121">
        <v>1343.27</v>
      </c>
      <c r="M97" s="121">
        <v>1445.52</v>
      </c>
      <c r="N97" s="121">
        <v>1448.18</v>
      </c>
      <c r="O97" s="121">
        <v>1453.47</v>
      </c>
      <c r="P97" s="121">
        <v>1469.21</v>
      </c>
      <c r="Q97" s="121">
        <v>1506.35</v>
      </c>
      <c r="R97" s="121">
        <v>1541.46</v>
      </c>
      <c r="S97" s="121">
        <v>1561.67</v>
      </c>
      <c r="T97" s="121">
        <v>1614.97</v>
      </c>
      <c r="U97" s="121">
        <v>1650.63</v>
      </c>
      <c r="V97" s="121">
        <v>1689.13</v>
      </c>
      <c r="W97" s="121">
        <v>1719.21</v>
      </c>
      <c r="X97" s="121">
        <v>1772.31</v>
      </c>
      <c r="Y97" s="121">
        <v>1798.44</v>
      </c>
      <c r="Z97" s="121">
        <v>1822.94</v>
      </c>
      <c r="AA97" s="121">
        <v>1842.68</v>
      </c>
      <c r="AB97" s="121">
        <v>1872.15</v>
      </c>
      <c r="AC97" s="121">
        <v>1924.85</v>
      </c>
      <c r="AE97" s="118"/>
      <c r="AF97" s="118"/>
      <c r="AG97" s="118"/>
      <c r="AH97" s="118"/>
      <c r="AI97" s="118"/>
      <c r="AJ97" s="118"/>
      <c r="AK97" s="118"/>
      <c r="AL97" s="118"/>
      <c r="AM97" s="118"/>
      <c r="AN97" s="118"/>
      <c r="AO97" s="118"/>
      <c r="AP97" s="118"/>
      <c r="AQ97" s="118"/>
      <c r="AR97" s="118"/>
      <c r="AS97" s="118"/>
      <c r="AT97" s="118"/>
      <c r="AU97" s="118"/>
      <c r="AV97" s="118"/>
      <c r="AW97" s="118"/>
      <c r="AX97" s="118"/>
      <c r="AY97" s="118"/>
      <c r="AZ97" s="118"/>
      <c r="BA97" s="118"/>
      <c r="BB97" s="118"/>
      <c r="BC97" s="118"/>
      <c r="BD97" s="118"/>
      <c r="BE97" s="118"/>
      <c r="BF97" s="118"/>
      <c r="BG97" s="118"/>
    </row>
    <row r="98" spans="1:59" s="101" customFormat="1" x14ac:dyDescent="0.35">
      <c r="B98" s="101" t="s">
        <v>40</v>
      </c>
      <c r="C98" s="119">
        <v>1780</v>
      </c>
      <c r="D98" s="119">
        <v>2727.5</v>
      </c>
      <c r="E98" s="119">
        <v>3232.08</v>
      </c>
      <c r="F98" s="119">
        <v>3402.3500000000004</v>
      </c>
      <c r="G98" s="119">
        <v>3479.72</v>
      </c>
      <c r="H98" s="119">
        <v>3514.8</v>
      </c>
      <c r="I98" s="119">
        <v>3609.23</v>
      </c>
      <c r="J98" s="119">
        <v>3641.01</v>
      </c>
      <c r="K98" s="119">
        <v>3647.1499999999996</v>
      </c>
      <c r="L98" s="119">
        <v>3657.33</v>
      </c>
      <c r="M98" s="119">
        <v>3760.41</v>
      </c>
      <c r="N98" s="119">
        <v>3765.2200000000003</v>
      </c>
      <c r="O98" s="119">
        <v>3830.6499999999996</v>
      </c>
      <c r="P98" s="119">
        <v>3847.41</v>
      </c>
      <c r="Q98" s="119">
        <v>3973.29</v>
      </c>
      <c r="R98" s="119">
        <v>4019.66</v>
      </c>
      <c r="S98" s="119">
        <v>4043.7200000000003</v>
      </c>
      <c r="T98" s="119">
        <v>4137.18</v>
      </c>
      <c r="U98" s="119">
        <v>4209.1499999999996</v>
      </c>
      <c r="V98" s="119">
        <v>4291.97</v>
      </c>
      <c r="W98" s="119">
        <v>4347.21</v>
      </c>
      <c r="X98" s="119">
        <v>4436.1100000000006</v>
      </c>
      <c r="Y98" s="119">
        <v>4493.47</v>
      </c>
      <c r="Z98" s="119">
        <v>4556.51</v>
      </c>
      <c r="AA98" s="119">
        <v>4601.1000000000004</v>
      </c>
      <c r="AB98" s="119">
        <v>4660.6900000000005</v>
      </c>
      <c r="AC98" s="119">
        <v>4754.67</v>
      </c>
    </row>
    <row r="99" spans="1:59" x14ac:dyDescent="0.35">
      <c r="A99" s="145"/>
    </row>
    <row r="100" spans="1:59" x14ac:dyDescent="0.35">
      <c r="A100" s="143"/>
      <c r="B100" s="95" t="s">
        <v>106</v>
      </c>
      <c r="C100" s="95">
        <v>2024</v>
      </c>
      <c r="D100" s="95">
        <v>2025</v>
      </c>
      <c r="E100" s="95">
        <v>2026</v>
      </c>
      <c r="F100" s="95">
        <v>2027</v>
      </c>
      <c r="G100" s="95">
        <v>2028</v>
      </c>
      <c r="H100" s="95">
        <v>2029</v>
      </c>
      <c r="I100" s="95">
        <v>2030</v>
      </c>
      <c r="J100" s="95">
        <v>2031</v>
      </c>
      <c r="K100" s="95">
        <v>2032</v>
      </c>
      <c r="L100" s="95">
        <v>2033</v>
      </c>
      <c r="M100" s="95">
        <v>2034</v>
      </c>
      <c r="N100" s="95">
        <v>2035</v>
      </c>
      <c r="O100" s="95">
        <v>2036</v>
      </c>
      <c r="P100" s="95">
        <v>2037</v>
      </c>
      <c r="Q100" s="95">
        <v>2038</v>
      </c>
      <c r="R100" s="95">
        <v>2039</v>
      </c>
      <c r="S100" s="95">
        <v>2040</v>
      </c>
      <c r="T100" s="95">
        <v>2041</v>
      </c>
      <c r="U100" s="95">
        <v>2042</v>
      </c>
      <c r="V100" s="95">
        <v>2043</v>
      </c>
      <c r="W100" s="95">
        <v>2044</v>
      </c>
      <c r="X100" s="95">
        <v>2045</v>
      </c>
      <c r="Y100" s="95">
        <v>2046</v>
      </c>
      <c r="Z100" s="95">
        <v>2047</v>
      </c>
      <c r="AA100" s="95">
        <v>2048</v>
      </c>
      <c r="AB100" s="95">
        <v>2049</v>
      </c>
      <c r="AC100" s="95">
        <v>2050</v>
      </c>
    </row>
    <row r="101" spans="1:59" x14ac:dyDescent="0.35">
      <c r="A101" s="143"/>
      <c r="B101" s="91" t="s">
        <v>38</v>
      </c>
      <c r="C101" s="121">
        <v>144</v>
      </c>
      <c r="D101" s="121">
        <v>211</v>
      </c>
      <c r="E101" s="121">
        <v>82</v>
      </c>
      <c r="F101" s="121">
        <v>111</v>
      </c>
      <c r="G101" s="121">
        <v>110</v>
      </c>
      <c r="H101" s="121">
        <v>130</v>
      </c>
      <c r="I101" s="121">
        <v>172</v>
      </c>
      <c r="J101" s="121">
        <v>276</v>
      </c>
      <c r="K101" s="121">
        <v>308</v>
      </c>
      <c r="L101" s="121">
        <v>275</v>
      </c>
      <c r="M101" s="121">
        <v>304</v>
      </c>
      <c r="N101" s="121">
        <v>307</v>
      </c>
      <c r="O101" s="121">
        <v>370</v>
      </c>
      <c r="P101" s="121">
        <v>533</v>
      </c>
      <c r="Q101" s="121">
        <v>455</v>
      </c>
      <c r="R101" s="121">
        <v>373</v>
      </c>
      <c r="S101" s="121">
        <v>330</v>
      </c>
      <c r="T101" s="121">
        <v>361</v>
      </c>
      <c r="U101" s="121">
        <v>371</v>
      </c>
      <c r="V101" s="121">
        <v>383</v>
      </c>
      <c r="W101" s="121">
        <v>372</v>
      </c>
      <c r="X101" s="121">
        <v>408</v>
      </c>
      <c r="Y101" s="121">
        <v>427</v>
      </c>
      <c r="Z101" s="121">
        <v>427</v>
      </c>
      <c r="AA101" s="121">
        <v>433</v>
      </c>
      <c r="AB101" s="121">
        <v>441</v>
      </c>
      <c r="AC101" s="121">
        <v>470</v>
      </c>
    </row>
    <row r="102" spans="1:59" x14ac:dyDescent="0.35">
      <c r="A102" s="143"/>
      <c r="B102" s="91" t="s">
        <v>39</v>
      </c>
      <c r="C102" s="121">
        <v>99</v>
      </c>
      <c r="D102" s="121">
        <v>236</v>
      </c>
      <c r="E102" s="121">
        <v>143</v>
      </c>
      <c r="F102" s="121">
        <v>93</v>
      </c>
      <c r="G102" s="121">
        <v>82</v>
      </c>
      <c r="H102" s="121">
        <v>118</v>
      </c>
      <c r="I102" s="121">
        <v>144</v>
      </c>
      <c r="J102" s="121">
        <v>485</v>
      </c>
      <c r="K102" s="121">
        <v>412</v>
      </c>
      <c r="L102" s="121">
        <v>347</v>
      </c>
      <c r="M102" s="121">
        <v>479</v>
      </c>
      <c r="N102" s="121">
        <v>549</v>
      </c>
      <c r="O102" s="121">
        <v>647</v>
      </c>
      <c r="P102" s="121">
        <v>703</v>
      </c>
      <c r="Q102" s="121">
        <v>704</v>
      </c>
      <c r="R102" s="121">
        <v>721</v>
      </c>
      <c r="S102" s="121">
        <v>802</v>
      </c>
      <c r="T102" s="121">
        <v>815</v>
      </c>
      <c r="U102" s="121">
        <v>810</v>
      </c>
      <c r="V102" s="121">
        <v>815</v>
      </c>
      <c r="W102" s="121">
        <v>854</v>
      </c>
      <c r="X102" s="121">
        <v>887</v>
      </c>
      <c r="Y102" s="121">
        <v>996</v>
      </c>
      <c r="Z102" s="121">
        <v>1008</v>
      </c>
      <c r="AA102" s="121">
        <v>1021</v>
      </c>
      <c r="AB102" s="121">
        <v>1022</v>
      </c>
      <c r="AC102" s="121">
        <v>1028</v>
      </c>
    </row>
    <row r="103" spans="1:59" x14ac:dyDescent="0.35">
      <c r="B103" s="101" t="s">
        <v>40</v>
      </c>
      <c r="C103" s="119">
        <v>243</v>
      </c>
      <c r="D103" s="119">
        <v>447</v>
      </c>
      <c r="E103" s="119">
        <v>225</v>
      </c>
      <c r="F103" s="119">
        <v>204</v>
      </c>
      <c r="G103" s="119">
        <v>192</v>
      </c>
      <c r="H103" s="119">
        <v>248</v>
      </c>
      <c r="I103" s="119">
        <v>316</v>
      </c>
      <c r="J103" s="119">
        <v>761</v>
      </c>
      <c r="K103" s="119">
        <v>720</v>
      </c>
      <c r="L103" s="119">
        <v>622</v>
      </c>
      <c r="M103" s="119">
        <v>783</v>
      </c>
      <c r="N103" s="119">
        <v>856</v>
      </c>
      <c r="O103" s="119">
        <v>1017</v>
      </c>
      <c r="P103" s="119">
        <v>1236</v>
      </c>
      <c r="Q103" s="119">
        <v>1159</v>
      </c>
      <c r="R103" s="119">
        <v>1094</v>
      </c>
      <c r="S103" s="119">
        <v>1132</v>
      </c>
      <c r="T103" s="119">
        <v>1176</v>
      </c>
      <c r="U103" s="119">
        <v>1181</v>
      </c>
      <c r="V103" s="119">
        <v>1198</v>
      </c>
      <c r="W103" s="119">
        <v>1226</v>
      </c>
      <c r="X103" s="119">
        <v>1295</v>
      </c>
      <c r="Y103" s="119">
        <v>1423</v>
      </c>
      <c r="Z103" s="119">
        <v>1435</v>
      </c>
      <c r="AA103" s="119">
        <v>1454</v>
      </c>
      <c r="AB103" s="119">
        <v>1463</v>
      </c>
      <c r="AC103" s="119">
        <v>1498</v>
      </c>
    </row>
    <row r="104" spans="1:59" x14ac:dyDescent="0.35">
      <c r="B104" s="115" t="s">
        <v>545</v>
      </c>
    </row>
    <row r="105" spans="1:59" x14ac:dyDescent="0.35">
      <c r="B105" s="115"/>
    </row>
    <row r="106" spans="1:59" x14ac:dyDescent="0.35">
      <c r="B106" s="95" t="s">
        <v>131</v>
      </c>
      <c r="C106" s="95">
        <v>2024</v>
      </c>
      <c r="D106" s="95">
        <v>2025</v>
      </c>
      <c r="E106" s="95">
        <v>2026</v>
      </c>
      <c r="F106" s="95">
        <v>2027</v>
      </c>
      <c r="G106" s="95">
        <v>2028</v>
      </c>
      <c r="H106" s="95">
        <v>2029</v>
      </c>
      <c r="I106" s="95">
        <v>2030</v>
      </c>
      <c r="J106" s="95">
        <v>2031</v>
      </c>
      <c r="K106" s="95">
        <v>2032</v>
      </c>
      <c r="L106" s="95">
        <v>2033</v>
      </c>
      <c r="M106" s="95">
        <v>2034</v>
      </c>
      <c r="N106" s="95">
        <v>2035</v>
      </c>
      <c r="O106" s="95">
        <v>2036</v>
      </c>
      <c r="P106" s="95">
        <v>2037</v>
      </c>
      <c r="Q106" s="95">
        <v>2038</v>
      </c>
      <c r="R106" s="95">
        <v>2039</v>
      </c>
      <c r="S106" s="95">
        <v>2040</v>
      </c>
      <c r="T106" s="95">
        <v>2041</v>
      </c>
      <c r="U106" s="95">
        <v>2042</v>
      </c>
      <c r="V106" s="95">
        <v>2043</v>
      </c>
      <c r="W106" s="95">
        <v>2044</v>
      </c>
      <c r="X106" s="95">
        <v>2045</v>
      </c>
      <c r="Y106" s="95">
        <v>2046</v>
      </c>
      <c r="Z106" s="95">
        <v>2047</v>
      </c>
      <c r="AA106" s="95">
        <v>2048</v>
      </c>
      <c r="AB106" s="95">
        <v>2049</v>
      </c>
      <c r="AC106" s="95">
        <v>2050</v>
      </c>
    </row>
    <row r="107" spans="1:59" x14ac:dyDescent="0.35">
      <c r="A107" s="321"/>
      <c r="B107" s="91" t="s">
        <v>38</v>
      </c>
      <c r="C107" s="121">
        <v>1200</v>
      </c>
      <c r="D107" s="121">
        <v>1200</v>
      </c>
      <c r="E107" s="121">
        <v>1200</v>
      </c>
      <c r="F107" s="121">
        <v>1200</v>
      </c>
      <c r="G107" s="121">
        <v>1200</v>
      </c>
      <c r="H107" s="121">
        <v>1200</v>
      </c>
      <c r="I107" s="121">
        <v>1200</v>
      </c>
      <c r="J107" s="121">
        <v>1200</v>
      </c>
      <c r="K107" s="121">
        <v>1200</v>
      </c>
      <c r="L107" s="121">
        <v>1200</v>
      </c>
      <c r="M107" s="121">
        <v>1200</v>
      </c>
      <c r="N107" s="121">
        <v>1200</v>
      </c>
      <c r="O107" s="121">
        <v>1200</v>
      </c>
      <c r="P107" s="121">
        <v>1200</v>
      </c>
      <c r="Q107" s="121">
        <v>1200</v>
      </c>
      <c r="R107" s="121">
        <v>1200</v>
      </c>
      <c r="S107" s="121">
        <v>1200</v>
      </c>
      <c r="T107" s="121">
        <v>1200</v>
      </c>
      <c r="U107" s="121">
        <v>1200</v>
      </c>
      <c r="V107" s="121">
        <v>1200</v>
      </c>
      <c r="W107" s="121">
        <v>1200</v>
      </c>
      <c r="X107" s="121">
        <v>1200</v>
      </c>
      <c r="Y107" s="121">
        <v>1200</v>
      </c>
      <c r="Z107" s="121">
        <v>1200</v>
      </c>
      <c r="AA107" s="121">
        <v>1200</v>
      </c>
      <c r="AB107" s="121">
        <v>1200</v>
      </c>
      <c r="AC107" s="121">
        <v>1200</v>
      </c>
    </row>
    <row r="108" spans="1:59" x14ac:dyDescent="0.35">
      <c r="A108" s="321"/>
      <c r="B108" s="91" t="s">
        <v>39</v>
      </c>
      <c r="C108" s="121">
        <v>600</v>
      </c>
      <c r="D108" s="121">
        <v>600</v>
      </c>
      <c r="E108" s="121">
        <v>600</v>
      </c>
      <c r="F108" s="121">
        <v>600</v>
      </c>
      <c r="G108" s="121">
        <v>600</v>
      </c>
      <c r="H108" s="121">
        <v>600</v>
      </c>
      <c r="I108" s="121">
        <v>600</v>
      </c>
      <c r="J108" s="121">
        <v>600</v>
      </c>
      <c r="K108" s="121">
        <v>600</v>
      </c>
      <c r="L108" s="121">
        <v>600</v>
      </c>
      <c r="M108" s="121">
        <v>600</v>
      </c>
      <c r="N108" s="121">
        <v>600</v>
      </c>
      <c r="O108" s="121">
        <v>600</v>
      </c>
      <c r="P108" s="121">
        <v>600</v>
      </c>
      <c r="Q108" s="121">
        <v>600</v>
      </c>
      <c r="R108" s="121">
        <v>600</v>
      </c>
      <c r="S108" s="121">
        <v>600</v>
      </c>
      <c r="T108" s="121">
        <v>600</v>
      </c>
      <c r="U108" s="121">
        <v>600</v>
      </c>
      <c r="V108" s="121">
        <v>600</v>
      </c>
      <c r="W108" s="121">
        <v>600</v>
      </c>
      <c r="X108" s="121">
        <v>600</v>
      </c>
      <c r="Y108" s="121">
        <v>600</v>
      </c>
      <c r="Z108" s="121">
        <v>600</v>
      </c>
      <c r="AA108" s="121">
        <v>600</v>
      </c>
      <c r="AB108" s="121">
        <v>600</v>
      </c>
      <c r="AC108" s="121">
        <v>600</v>
      </c>
    </row>
    <row r="110" spans="1:59" s="96" customFormat="1" x14ac:dyDescent="0.35">
      <c r="A110" s="94"/>
      <c r="B110" s="95" t="s">
        <v>433</v>
      </c>
      <c r="C110" s="95">
        <v>2024</v>
      </c>
      <c r="D110" s="95">
        <v>2025</v>
      </c>
      <c r="E110" s="95">
        <v>2026</v>
      </c>
      <c r="F110" s="95">
        <v>2027</v>
      </c>
      <c r="G110" s="95">
        <v>2028</v>
      </c>
      <c r="H110" s="95">
        <v>2029</v>
      </c>
      <c r="I110" s="95">
        <v>2030</v>
      </c>
      <c r="J110" s="95">
        <v>2031</v>
      </c>
      <c r="K110" s="95">
        <v>2032</v>
      </c>
      <c r="L110" s="95">
        <v>2033</v>
      </c>
      <c r="M110" s="95">
        <v>2034</v>
      </c>
      <c r="N110" s="95">
        <v>2035</v>
      </c>
      <c r="O110" s="95">
        <v>2036</v>
      </c>
      <c r="P110" s="95">
        <v>2037</v>
      </c>
      <c r="Q110" s="95">
        <v>2038</v>
      </c>
      <c r="R110" s="95">
        <v>2039</v>
      </c>
      <c r="S110" s="95">
        <v>2040</v>
      </c>
      <c r="T110" s="95">
        <v>2041</v>
      </c>
      <c r="U110" s="95">
        <v>2042</v>
      </c>
      <c r="V110" s="95">
        <v>2043</v>
      </c>
      <c r="W110" s="95">
        <v>2044</v>
      </c>
      <c r="X110" s="95">
        <v>2045</v>
      </c>
      <c r="Y110" s="95">
        <v>2046</v>
      </c>
      <c r="Z110" s="95">
        <v>2047</v>
      </c>
      <c r="AA110" s="95">
        <v>2048</v>
      </c>
      <c r="AB110" s="95">
        <v>2049</v>
      </c>
      <c r="AC110" s="95">
        <v>2050</v>
      </c>
    </row>
    <row r="111" spans="1:59" x14ac:dyDescent="0.35">
      <c r="B111" s="91" t="s">
        <v>38</v>
      </c>
      <c r="C111" s="114">
        <v>1617.24</v>
      </c>
      <c r="D111" s="114">
        <v>2378.64</v>
      </c>
      <c r="E111" s="114">
        <v>2435.3760000000002</v>
      </c>
      <c r="F111" s="114">
        <v>2559.8040000000001</v>
      </c>
      <c r="G111" s="114">
        <v>2640.12</v>
      </c>
      <c r="H111" s="114">
        <v>2660.4479999999999</v>
      </c>
      <c r="I111" s="114">
        <v>2740.7759999999998</v>
      </c>
      <c r="J111" s="114">
        <v>2766.1080000000002</v>
      </c>
      <c r="K111" s="114">
        <v>2767.116</v>
      </c>
      <c r="L111" s="114">
        <v>2776.8719999999998</v>
      </c>
      <c r="M111" s="114">
        <v>2777.8679999999999</v>
      </c>
      <c r="N111" s="114">
        <v>2780.4479999999999</v>
      </c>
      <c r="O111" s="114">
        <v>2852.616</v>
      </c>
      <c r="P111" s="114">
        <v>2853.84</v>
      </c>
      <c r="Q111" s="114">
        <v>2960.328</v>
      </c>
      <c r="R111" s="114">
        <v>2973.84</v>
      </c>
      <c r="S111" s="114">
        <v>2978.46</v>
      </c>
      <c r="T111" s="114">
        <v>3026.652</v>
      </c>
      <c r="U111" s="114">
        <v>3070.2240000000002</v>
      </c>
      <c r="V111" s="114">
        <v>3123.4079999999999</v>
      </c>
      <c r="W111" s="114">
        <v>3153.6</v>
      </c>
      <c r="X111" s="114">
        <v>3196.56</v>
      </c>
      <c r="Y111" s="114">
        <v>3234.0360000000005</v>
      </c>
      <c r="Z111" s="114">
        <v>3280.2840000000001</v>
      </c>
      <c r="AA111" s="114">
        <v>3310.1039999999998</v>
      </c>
      <c r="AB111" s="114">
        <v>3346.248</v>
      </c>
      <c r="AC111" s="114">
        <v>3395.7840000000001</v>
      </c>
    </row>
    <row r="112" spans="1:59" x14ac:dyDescent="0.35">
      <c r="B112" s="91" t="s">
        <v>39</v>
      </c>
      <c r="C112" s="114">
        <v>259.38</v>
      </c>
      <c r="D112" s="114">
        <v>447.18</v>
      </c>
      <c r="E112" s="114">
        <v>721.56</v>
      </c>
      <c r="F112" s="114">
        <v>761.50800000000004</v>
      </c>
      <c r="G112" s="114">
        <v>767.77199999999993</v>
      </c>
      <c r="H112" s="114">
        <v>778.65599999999995</v>
      </c>
      <c r="I112" s="114">
        <v>795.15</v>
      </c>
      <c r="J112" s="114">
        <v>801.55200000000002</v>
      </c>
      <c r="K112" s="114">
        <v>804.73199999999997</v>
      </c>
      <c r="L112" s="114">
        <v>805.96199999999999</v>
      </c>
      <c r="M112" s="114">
        <v>867.31200000000001</v>
      </c>
      <c r="N112" s="114">
        <v>868.90800000000002</v>
      </c>
      <c r="O112" s="114">
        <v>872.08199999999999</v>
      </c>
      <c r="P112" s="114">
        <v>881.52599999999995</v>
      </c>
      <c r="Q112" s="114">
        <v>903.81</v>
      </c>
      <c r="R112" s="114">
        <v>924.87599999999998</v>
      </c>
      <c r="S112" s="114">
        <v>937.00199999999995</v>
      </c>
      <c r="T112" s="114">
        <v>968.98199999999997</v>
      </c>
      <c r="U112" s="114">
        <v>990.37800000000016</v>
      </c>
      <c r="V112" s="114">
        <v>1013.4780000000001</v>
      </c>
      <c r="W112" s="114">
        <v>1031.5260000000001</v>
      </c>
      <c r="X112" s="114">
        <v>1063.386</v>
      </c>
      <c r="Y112" s="114">
        <v>1079.0640000000001</v>
      </c>
      <c r="Z112" s="114">
        <v>1093.7639999999999</v>
      </c>
      <c r="AA112" s="114">
        <v>1105.6079999999999</v>
      </c>
      <c r="AB112" s="114">
        <v>1123.29</v>
      </c>
      <c r="AC112" s="114">
        <v>1154.9100000000001</v>
      </c>
    </row>
    <row r="113" spans="1:29" s="101" customFormat="1" x14ac:dyDescent="0.35">
      <c r="B113" s="101" t="s">
        <v>40</v>
      </c>
      <c r="C113" s="111">
        <v>1876.62</v>
      </c>
      <c r="D113" s="111">
        <v>2825.8199999999997</v>
      </c>
      <c r="E113" s="111">
        <v>3156.9360000000001</v>
      </c>
      <c r="F113" s="111">
        <v>3321.3119999999999</v>
      </c>
      <c r="G113" s="111">
        <v>3407.8919999999998</v>
      </c>
      <c r="H113" s="111">
        <v>3439.1039999999998</v>
      </c>
      <c r="I113" s="111">
        <v>3535.9259999999999</v>
      </c>
      <c r="J113" s="111">
        <v>3567.6600000000003</v>
      </c>
      <c r="K113" s="111">
        <v>3571.848</v>
      </c>
      <c r="L113" s="111">
        <v>3582.8339999999998</v>
      </c>
      <c r="M113" s="111">
        <v>3645.18</v>
      </c>
      <c r="N113" s="111">
        <v>3649.3559999999998</v>
      </c>
      <c r="O113" s="111">
        <v>3724.6979999999999</v>
      </c>
      <c r="P113" s="111">
        <v>3735.366</v>
      </c>
      <c r="Q113" s="111">
        <v>3864.1379999999999</v>
      </c>
      <c r="R113" s="111">
        <v>3898.7160000000003</v>
      </c>
      <c r="S113" s="111">
        <v>3915.462</v>
      </c>
      <c r="T113" s="111">
        <v>3995.634</v>
      </c>
      <c r="U113" s="111">
        <v>4060.6020000000003</v>
      </c>
      <c r="V113" s="111">
        <v>4136.8860000000004</v>
      </c>
      <c r="W113" s="111">
        <v>4185.1260000000002</v>
      </c>
      <c r="X113" s="111">
        <v>4259.9459999999999</v>
      </c>
      <c r="Y113" s="111">
        <v>4313.1000000000004</v>
      </c>
      <c r="Z113" s="111">
        <v>4374.0479999999998</v>
      </c>
      <c r="AA113" s="111">
        <v>4415.7119999999995</v>
      </c>
      <c r="AB113" s="111">
        <v>4469.5380000000005</v>
      </c>
      <c r="AC113" s="111">
        <v>4550.6940000000004</v>
      </c>
    </row>
    <row r="114" spans="1:29" s="101" customFormat="1" x14ac:dyDescent="0.35">
      <c r="B114" s="115" t="s">
        <v>546</v>
      </c>
      <c r="C114" s="120"/>
      <c r="D114" s="120"/>
      <c r="E114" s="120"/>
      <c r="F114" s="120"/>
      <c r="G114" s="120"/>
      <c r="H114" s="120"/>
      <c r="I114" s="120"/>
      <c r="J114" s="120"/>
      <c r="K114" s="120"/>
      <c r="L114" s="120"/>
      <c r="M114" s="120"/>
      <c r="N114" s="120"/>
      <c r="O114" s="120"/>
      <c r="P114" s="120"/>
      <c r="Q114" s="120"/>
      <c r="R114" s="120"/>
      <c r="S114" s="120"/>
      <c r="T114" s="120"/>
      <c r="U114" s="120"/>
      <c r="V114" s="120"/>
      <c r="W114" s="120"/>
      <c r="X114" s="120"/>
      <c r="Y114" s="120"/>
      <c r="Z114" s="120"/>
      <c r="AA114" s="120"/>
      <c r="AB114" s="120"/>
      <c r="AC114" s="120"/>
    </row>
    <row r="116" spans="1:29" s="4" customFormat="1" ht="17" x14ac:dyDescent="0.35">
      <c r="B116" s="4" t="s">
        <v>107</v>
      </c>
    </row>
    <row r="118" spans="1:29" x14ac:dyDescent="0.35">
      <c r="B118" s="95" t="s">
        <v>52</v>
      </c>
      <c r="C118" s="95">
        <v>2024</v>
      </c>
      <c r="D118" s="95">
        <v>2025</v>
      </c>
      <c r="E118" s="95">
        <v>2026</v>
      </c>
      <c r="F118" s="95">
        <v>2027</v>
      </c>
      <c r="G118" s="95">
        <v>2028</v>
      </c>
      <c r="H118" s="95">
        <v>2029</v>
      </c>
      <c r="I118" s="95">
        <v>2030</v>
      </c>
      <c r="J118" s="95">
        <v>2031</v>
      </c>
      <c r="K118" s="95">
        <v>2032</v>
      </c>
      <c r="L118" s="95">
        <v>2033</v>
      </c>
      <c r="M118" s="95">
        <v>2034</v>
      </c>
      <c r="N118" s="95">
        <v>2035</v>
      </c>
      <c r="O118" s="95">
        <v>2036</v>
      </c>
      <c r="P118" s="95">
        <v>2037</v>
      </c>
      <c r="Q118" s="95">
        <v>2038</v>
      </c>
      <c r="R118" s="95">
        <v>2039</v>
      </c>
      <c r="S118" s="95">
        <v>2040</v>
      </c>
      <c r="T118" s="95">
        <v>2041</v>
      </c>
      <c r="U118" s="95">
        <v>2042</v>
      </c>
      <c r="V118" s="95">
        <v>2043</v>
      </c>
      <c r="W118" s="95">
        <v>2044</v>
      </c>
      <c r="X118" s="95">
        <v>2045</v>
      </c>
      <c r="Y118" s="95">
        <v>2046</v>
      </c>
      <c r="Z118" s="95">
        <v>2047</v>
      </c>
      <c r="AA118" s="95">
        <v>2048</v>
      </c>
      <c r="AB118" s="95">
        <v>2049</v>
      </c>
      <c r="AC118" s="95">
        <v>2050</v>
      </c>
    </row>
    <row r="119" spans="1:29" x14ac:dyDescent="0.35">
      <c r="B119" s="91" t="s">
        <v>38</v>
      </c>
      <c r="C119" s="114">
        <v>326.81050228310505</v>
      </c>
      <c r="D119" s="114">
        <v>510.91210045662103</v>
      </c>
      <c r="E119" s="114">
        <v>645.94977168949777</v>
      </c>
      <c r="F119" s="114">
        <v>820.28767123287673</v>
      </c>
      <c r="G119" s="114">
        <v>942.6255707762557</v>
      </c>
      <c r="H119" s="114">
        <v>1233.9623287671234</v>
      </c>
      <c r="I119" s="114">
        <v>1485.3002283105022</v>
      </c>
      <c r="J119" s="114">
        <v>1754.0878995433791</v>
      </c>
      <c r="K119" s="114">
        <v>1986.0753424657535</v>
      </c>
      <c r="L119" s="114">
        <v>2218.0627853881278</v>
      </c>
      <c r="M119" s="114">
        <v>2287.8755707762557</v>
      </c>
      <c r="N119" s="114">
        <v>2357.1255707762557</v>
      </c>
      <c r="O119" s="114">
        <v>2426.3755707762557</v>
      </c>
      <c r="P119" s="114">
        <v>2493.1255707762557</v>
      </c>
      <c r="Q119" s="114">
        <v>2559.8755707762557</v>
      </c>
      <c r="R119" s="114">
        <v>2617.6255707762562</v>
      </c>
      <c r="S119" s="114">
        <v>2675.3755707762557</v>
      </c>
      <c r="T119" s="114">
        <v>2675.3755707762557</v>
      </c>
      <c r="U119" s="114">
        <v>2675.3755707762557</v>
      </c>
      <c r="V119" s="114">
        <v>2675.3755707762557</v>
      </c>
      <c r="W119" s="114">
        <v>2675.3755707762557</v>
      </c>
      <c r="X119" s="114">
        <v>2675.3755707762557</v>
      </c>
      <c r="Y119" s="114">
        <v>2675.3755707762557</v>
      </c>
      <c r="Z119" s="114">
        <v>2675.3755707762557</v>
      </c>
      <c r="AA119" s="114">
        <v>2675.3755707762557</v>
      </c>
      <c r="AB119" s="114">
        <v>2675.3755707762557</v>
      </c>
      <c r="AC119" s="114">
        <v>2675.3755707762557</v>
      </c>
    </row>
    <row r="120" spans="1:29" x14ac:dyDescent="0.35">
      <c r="B120" s="91" t="s">
        <v>39</v>
      </c>
      <c r="C120" s="114">
        <v>10.245433789954339</v>
      </c>
      <c r="D120" s="114">
        <v>18</v>
      </c>
      <c r="E120" s="114">
        <v>100.10045662100457</v>
      </c>
      <c r="F120" s="114">
        <v>184.44977168949771</v>
      </c>
      <c r="G120" s="114">
        <v>278.80022831050229</v>
      </c>
      <c r="H120" s="114">
        <v>373.14954337899542</v>
      </c>
      <c r="I120" s="114">
        <v>467.50000000000006</v>
      </c>
      <c r="J120" s="114">
        <v>497.6255707762557</v>
      </c>
      <c r="K120" s="114">
        <v>527.75</v>
      </c>
      <c r="L120" s="114">
        <v>541.8755707762557</v>
      </c>
      <c r="M120" s="114">
        <v>556.00000000000011</v>
      </c>
      <c r="N120" s="114">
        <v>570.1255707762557</v>
      </c>
      <c r="O120" s="114">
        <v>584.25</v>
      </c>
      <c r="P120" s="114">
        <v>596.12557077625581</v>
      </c>
      <c r="Q120" s="114">
        <v>608</v>
      </c>
      <c r="R120" s="114">
        <v>619.8755707762557</v>
      </c>
      <c r="S120" s="114">
        <v>631.75</v>
      </c>
      <c r="T120" s="114">
        <v>631.75</v>
      </c>
      <c r="U120" s="114">
        <v>631.75</v>
      </c>
      <c r="V120" s="114">
        <v>631.75</v>
      </c>
      <c r="W120" s="114">
        <v>631.75</v>
      </c>
      <c r="X120" s="114">
        <v>631.75</v>
      </c>
      <c r="Y120" s="114">
        <v>631.75</v>
      </c>
      <c r="Z120" s="114">
        <v>631.75</v>
      </c>
      <c r="AA120" s="114">
        <v>631.75</v>
      </c>
      <c r="AB120" s="114">
        <v>631.75</v>
      </c>
      <c r="AC120" s="114">
        <v>631.75</v>
      </c>
    </row>
    <row r="121" spans="1:29" x14ac:dyDescent="0.35">
      <c r="B121" s="101" t="s">
        <v>40</v>
      </c>
      <c r="C121" s="119">
        <v>337.0559360730594</v>
      </c>
      <c r="D121" s="119">
        <v>528.91210045662103</v>
      </c>
      <c r="E121" s="119">
        <v>746.05022831050235</v>
      </c>
      <c r="F121" s="119">
        <v>1004.7374429223744</v>
      </c>
      <c r="G121" s="119">
        <v>1221.4257990867579</v>
      </c>
      <c r="H121" s="119">
        <v>1607.1118721461189</v>
      </c>
      <c r="I121" s="119">
        <v>1952.8002283105022</v>
      </c>
      <c r="J121" s="119">
        <v>2251.7134703196348</v>
      </c>
      <c r="K121" s="119">
        <v>2513.8253424657532</v>
      </c>
      <c r="L121" s="119">
        <v>2759.9383561643835</v>
      </c>
      <c r="M121" s="119">
        <v>2843.8755707762557</v>
      </c>
      <c r="N121" s="119">
        <v>2927.2511415525114</v>
      </c>
      <c r="O121" s="119">
        <v>3010.6255707762557</v>
      </c>
      <c r="P121" s="119">
        <v>3089.2511415525114</v>
      </c>
      <c r="Q121" s="119">
        <v>3167.8755707762557</v>
      </c>
      <c r="R121" s="119">
        <v>3237.5011415525119</v>
      </c>
      <c r="S121" s="119">
        <v>3307.1255707762557</v>
      </c>
      <c r="T121" s="119">
        <v>3307.1255707762557</v>
      </c>
      <c r="U121" s="119">
        <v>3307.1255707762557</v>
      </c>
      <c r="V121" s="119">
        <v>3307.1255707762557</v>
      </c>
      <c r="W121" s="119">
        <v>3307.1255707762557</v>
      </c>
      <c r="X121" s="119">
        <v>3307.1255707762557</v>
      </c>
      <c r="Y121" s="119">
        <v>3307.1255707762557</v>
      </c>
      <c r="Z121" s="119">
        <v>3307.1255707762557</v>
      </c>
      <c r="AA121" s="119">
        <v>3307.1255707762557</v>
      </c>
      <c r="AB121" s="119">
        <v>3307.1255707762557</v>
      </c>
      <c r="AC121" s="119">
        <v>3307.1255707762557</v>
      </c>
    </row>
    <row r="122" spans="1:29" x14ac:dyDescent="0.35">
      <c r="B122" s="115" t="s">
        <v>492</v>
      </c>
      <c r="C122" s="119"/>
      <c r="D122" s="119"/>
      <c r="E122" s="119"/>
      <c r="F122" s="119"/>
      <c r="G122" s="119"/>
      <c r="H122" s="119"/>
      <c r="I122" s="119"/>
      <c r="J122" s="119"/>
      <c r="K122" s="119"/>
      <c r="L122" s="119"/>
      <c r="M122" s="119"/>
      <c r="N122" s="119"/>
      <c r="O122" s="119"/>
      <c r="P122" s="119"/>
      <c r="Q122" s="119"/>
      <c r="R122" s="119"/>
      <c r="S122" s="119"/>
      <c r="T122" s="119"/>
      <c r="U122" s="119"/>
      <c r="V122" s="119"/>
      <c r="W122" s="119"/>
      <c r="X122" s="119"/>
      <c r="Y122" s="119"/>
      <c r="Z122" s="119"/>
      <c r="AA122" s="119"/>
      <c r="AB122" s="119"/>
      <c r="AC122" s="119"/>
    </row>
    <row r="123" spans="1:29" x14ac:dyDescent="0.35">
      <c r="B123" s="101"/>
      <c r="C123" s="119"/>
      <c r="D123" s="119"/>
      <c r="E123" s="119"/>
      <c r="F123" s="119"/>
      <c r="G123" s="119"/>
      <c r="H123" s="119"/>
      <c r="I123" s="119"/>
      <c r="J123" s="119"/>
      <c r="K123" s="119"/>
      <c r="L123" s="119"/>
      <c r="M123" s="119"/>
      <c r="N123" s="119"/>
      <c r="O123" s="119"/>
      <c r="P123" s="119"/>
      <c r="Q123" s="119"/>
      <c r="R123" s="119"/>
      <c r="S123" s="119"/>
      <c r="T123" s="119"/>
      <c r="U123" s="119"/>
      <c r="V123" s="119"/>
      <c r="W123" s="119"/>
      <c r="X123" s="119"/>
      <c r="Y123" s="119"/>
      <c r="Z123" s="119"/>
      <c r="AA123" s="119"/>
      <c r="AB123" s="119"/>
      <c r="AC123" s="119"/>
    </row>
    <row r="124" spans="1:29" s="96" customFormat="1" x14ac:dyDescent="0.35">
      <c r="A124" s="144"/>
      <c r="B124" s="108" t="s">
        <v>106</v>
      </c>
      <c r="C124" s="95">
        <v>2024</v>
      </c>
      <c r="D124" s="95">
        <v>2025</v>
      </c>
      <c r="E124" s="95">
        <v>2026</v>
      </c>
      <c r="F124" s="95">
        <v>2027</v>
      </c>
      <c r="G124" s="95">
        <v>2028</v>
      </c>
      <c r="H124" s="95">
        <v>2029</v>
      </c>
      <c r="I124" s="95">
        <v>2030</v>
      </c>
      <c r="J124" s="95">
        <v>2031</v>
      </c>
      <c r="K124" s="95">
        <v>2032</v>
      </c>
      <c r="L124" s="95">
        <v>2033</v>
      </c>
      <c r="M124" s="95">
        <v>2034</v>
      </c>
      <c r="N124" s="95">
        <v>2035</v>
      </c>
      <c r="O124" s="95">
        <v>2036</v>
      </c>
      <c r="P124" s="95">
        <v>2037</v>
      </c>
      <c r="Q124" s="95">
        <v>2038</v>
      </c>
      <c r="R124" s="95">
        <v>2039</v>
      </c>
      <c r="S124" s="95">
        <v>2040</v>
      </c>
      <c r="T124" s="95">
        <v>2041</v>
      </c>
      <c r="U124" s="95">
        <v>2042</v>
      </c>
      <c r="V124" s="95">
        <v>2043</v>
      </c>
      <c r="W124" s="95">
        <v>2044</v>
      </c>
      <c r="X124" s="95">
        <v>2045</v>
      </c>
      <c r="Y124" s="95">
        <v>2046</v>
      </c>
      <c r="Z124" s="95">
        <v>2047</v>
      </c>
      <c r="AA124" s="95">
        <v>2048</v>
      </c>
      <c r="AB124" s="95">
        <v>2049</v>
      </c>
      <c r="AC124" s="95">
        <v>2050</v>
      </c>
    </row>
    <row r="125" spans="1:29" x14ac:dyDescent="0.35">
      <c r="A125" s="144"/>
      <c r="B125" s="91" t="s">
        <v>38</v>
      </c>
      <c r="C125" s="121">
        <v>2862.86</v>
      </c>
      <c r="D125" s="121">
        <v>4475.59</v>
      </c>
      <c r="E125" s="121">
        <v>5658.52</v>
      </c>
      <c r="F125" s="121">
        <v>7185.72</v>
      </c>
      <c r="G125" s="121">
        <v>8257.4</v>
      </c>
      <c r="H125" s="121">
        <v>10809.51</v>
      </c>
      <c r="I125" s="121">
        <v>13011.23</v>
      </c>
      <c r="J125" s="121">
        <v>15365.81</v>
      </c>
      <c r="K125" s="121">
        <v>17398.02</v>
      </c>
      <c r="L125" s="121">
        <v>19430.23</v>
      </c>
      <c r="M125" s="121">
        <v>20041.79</v>
      </c>
      <c r="N125" s="121">
        <v>20648.419999999998</v>
      </c>
      <c r="O125" s="121">
        <v>21255.05</v>
      </c>
      <c r="P125" s="121">
        <v>21839.78</v>
      </c>
      <c r="Q125" s="121">
        <v>22424.51</v>
      </c>
      <c r="R125" s="121">
        <v>22930.400000000001</v>
      </c>
      <c r="S125" s="121">
        <v>23436.29</v>
      </c>
      <c r="T125" s="121">
        <v>23436.29</v>
      </c>
      <c r="U125" s="121">
        <v>23436.29</v>
      </c>
      <c r="V125" s="121">
        <v>23436.29</v>
      </c>
      <c r="W125" s="121">
        <v>23436.29</v>
      </c>
      <c r="X125" s="121">
        <v>23436.29</v>
      </c>
      <c r="Y125" s="121">
        <v>23436.29</v>
      </c>
      <c r="Z125" s="121">
        <v>23436.29</v>
      </c>
      <c r="AA125" s="121">
        <v>23436.29</v>
      </c>
      <c r="AB125" s="121">
        <v>23436.29</v>
      </c>
      <c r="AC125" s="121">
        <v>23436.29</v>
      </c>
    </row>
    <row r="126" spans="1:29" x14ac:dyDescent="0.35">
      <c r="A126" s="144"/>
      <c r="B126" s="91" t="s">
        <v>39</v>
      </c>
      <c r="C126" s="121">
        <v>89.75</v>
      </c>
      <c r="D126" s="121">
        <v>157.68</v>
      </c>
      <c r="E126" s="121">
        <v>876.88</v>
      </c>
      <c r="F126" s="121">
        <v>1615.78</v>
      </c>
      <c r="G126" s="121">
        <v>2442.29</v>
      </c>
      <c r="H126" s="121">
        <v>3268.79</v>
      </c>
      <c r="I126" s="121">
        <v>4095.3</v>
      </c>
      <c r="J126" s="121">
        <v>4359.2</v>
      </c>
      <c r="K126" s="121">
        <v>4623.09</v>
      </c>
      <c r="L126" s="121">
        <v>4746.83</v>
      </c>
      <c r="M126" s="121">
        <v>4870.5600000000004</v>
      </c>
      <c r="N126" s="121">
        <v>4994.3</v>
      </c>
      <c r="O126" s="121">
        <v>5118.03</v>
      </c>
      <c r="P126" s="121">
        <v>5222.0600000000004</v>
      </c>
      <c r="Q126" s="121">
        <v>5326.08</v>
      </c>
      <c r="R126" s="121">
        <v>5430.11</v>
      </c>
      <c r="S126" s="121">
        <v>5534.13</v>
      </c>
      <c r="T126" s="121">
        <v>5534.13</v>
      </c>
      <c r="U126" s="121">
        <v>5534.13</v>
      </c>
      <c r="V126" s="121">
        <v>5534.13</v>
      </c>
      <c r="W126" s="121">
        <v>5534.13</v>
      </c>
      <c r="X126" s="121">
        <v>5534.13</v>
      </c>
      <c r="Y126" s="121">
        <v>5534.13</v>
      </c>
      <c r="Z126" s="121">
        <v>5534.13</v>
      </c>
      <c r="AA126" s="121">
        <v>5534.13</v>
      </c>
      <c r="AB126" s="121">
        <v>5534.13</v>
      </c>
      <c r="AC126" s="121">
        <v>5534.13</v>
      </c>
    </row>
    <row r="127" spans="1:29" s="101" customFormat="1" x14ac:dyDescent="0.35">
      <c r="B127" s="101" t="s">
        <v>40</v>
      </c>
      <c r="C127" s="122">
        <v>2952.61</v>
      </c>
      <c r="D127" s="122">
        <v>4633.2700000000004</v>
      </c>
      <c r="E127" s="122">
        <v>6535.4000000000005</v>
      </c>
      <c r="F127" s="122">
        <v>8801.5</v>
      </c>
      <c r="G127" s="122">
        <v>10699.689999999999</v>
      </c>
      <c r="H127" s="122">
        <v>14078.3</v>
      </c>
      <c r="I127" s="122">
        <v>17106.53</v>
      </c>
      <c r="J127" s="122">
        <v>19725.009999999998</v>
      </c>
      <c r="K127" s="122">
        <v>22021.11</v>
      </c>
      <c r="L127" s="122">
        <v>24177.059999999998</v>
      </c>
      <c r="M127" s="122">
        <v>24912.350000000002</v>
      </c>
      <c r="N127" s="122">
        <v>25642.719999999998</v>
      </c>
      <c r="O127" s="122">
        <v>26373.079999999998</v>
      </c>
      <c r="P127" s="122">
        <v>27061.84</v>
      </c>
      <c r="Q127" s="122">
        <v>27750.589999999997</v>
      </c>
      <c r="R127" s="122">
        <v>28360.510000000002</v>
      </c>
      <c r="S127" s="122">
        <v>28970.420000000002</v>
      </c>
      <c r="T127" s="122">
        <v>28970.420000000002</v>
      </c>
      <c r="U127" s="122">
        <v>28970.420000000002</v>
      </c>
      <c r="V127" s="122">
        <v>28970.420000000002</v>
      </c>
      <c r="W127" s="122">
        <v>28970.420000000002</v>
      </c>
      <c r="X127" s="122">
        <v>28970.420000000002</v>
      </c>
      <c r="Y127" s="122">
        <v>28970.420000000002</v>
      </c>
      <c r="Z127" s="122">
        <v>28970.420000000002</v>
      </c>
      <c r="AA127" s="122">
        <v>28970.420000000002</v>
      </c>
      <c r="AB127" s="122">
        <v>28970.420000000002</v>
      </c>
      <c r="AC127" s="122">
        <v>28970.420000000002</v>
      </c>
    </row>
    <row r="129" spans="1:29" s="4" customFormat="1" ht="17" x14ac:dyDescent="0.35">
      <c r="B129" s="4" t="s">
        <v>108</v>
      </c>
      <c r="C129" s="149"/>
      <c r="D129" s="149"/>
      <c r="E129" s="149"/>
    </row>
    <row r="130" spans="1:29" x14ac:dyDescent="0.35">
      <c r="A130" s="144"/>
      <c r="B130" s="144"/>
      <c r="C130" s="144"/>
      <c r="D130" s="144"/>
      <c r="E130" s="144"/>
      <c r="M130" s="118"/>
      <c r="N130" s="118"/>
      <c r="O130" s="118"/>
      <c r="P130" s="118"/>
      <c r="Q130" s="118"/>
      <c r="R130" s="118"/>
      <c r="S130" s="118"/>
      <c r="T130" s="118"/>
      <c r="U130" s="118"/>
      <c r="V130" s="118"/>
      <c r="W130" s="118"/>
      <c r="X130" s="118"/>
      <c r="Y130" s="118"/>
      <c r="Z130" s="118"/>
      <c r="AA130" s="118"/>
      <c r="AB130" s="118"/>
      <c r="AC130" s="118"/>
    </row>
    <row r="131" spans="1:29" x14ac:dyDescent="0.35">
      <c r="A131" s="144"/>
      <c r="B131" s="327" t="s">
        <v>52</v>
      </c>
      <c r="C131" s="329">
        <v>2024</v>
      </c>
      <c r="D131" s="329">
        <v>2025</v>
      </c>
      <c r="E131" s="329">
        <v>2026</v>
      </c>
      <c r="F131" s="329">
        <v>2027</v>
      </c>
      <c r="G131" s="329">
        <v>2028</v>
      </c>
      <c r="H131" s="329">
        <v>2029</v>
      </c>
      <c r="I131" s="329">
        <v>2030</v>
      </c>
      <c r="J131" s="329">
        <v>2031</v>
      </c>
      <c r="K131" s="329">
        <v>2032</v>
      </c>
      <c r="L131" s="329">
        <v>2033</v>
      </c>
      <c r="M131" s="329">
        <v>2034</v>
      </c>
      <c r="N131" s="329">
        <v>2035</v>
      </c>
      <c r="O131" s="329">
        <v>2036</v>
      </c>
      <c r="P131" s="329">
        <v>2037</v>
      </c>
      <c r="Q131" s="329">
        <v>2038</v>
      </c>
      <c r="R131" s="329">
        <v>2039</v>
      </c>
      <c r="S131" s="329">
        <v>2040</v>
      </c>
      <c r="T131" s="329">
        <v>2041</v>
      </c>
      <c r="U131" s="329">
        <v>2042</v>
      </c>
      <c r="V131" s="329">
        <v>2043</v>
      </c>
      <c r="W131" s="329">
        <v>2044</v>
      </c>
      <c r="X131" s="329">
        <v>2045</v>
      </c>
      <c r="Y131" s="329">
        <v>2046</v>
      </c>
      <c r="Z131" s="329">
        <v>2047</v>
      </c>
      <c r="AA131" s="329">
        <v>2048</v>
      </c>
      <c r="AB131" s="329">
        <v>2049</v>
      </c>
      <c r="AC131" s="329">
        <v>2050</v>
      </c>
    </row>
    <row r="132" spans="1:29" x14ac:dyDescent="0.35">
      <c r="A132" s="144"/>
      <c r="B132" s="91" t="s">
        <v>402</v>
      </c>
      <c r="C132" s="121">
        <v>0</v>
      </c>
      <c r="D132" s="121">
        <v>77</v>
      </c>
      <c r="E132" s="121">
        <v>539</v>
      </c>
      <c r="F132" s="121">
        <v>638.5</v>
      </c>
      <c r="G132" s="121">
        <v>1752</v>
      </c>
      <c r="H132" s="121">
        <v>2476.5</v>
      </c>
      <c r="I132" s="121">
        <v>2476.5</v>
      </c>
      <c r="J132" s="121">
        <v>4633.5</v>
      </c>
      <c r="K132" s="121">
        <v>4633.5</v>
      </c>
      <c r="L132" s="121">
        <v>4633.5</v>
      </c>
      <c r="M132" s="121">
        <v>4633.5</v>
      </c>
      <c r="N132" s="121">
        <v>4633.5</v>
      </c>
      <c r="O132" s="121">
        <v>4633.5</v>
      </c>
      <c r="P132" s="121">
        <v>4633.5</v>
      </c>
      <c r="Q132" s="121">
        <v>4633.5</v>
      </c>
      <c r="R132" s="121">
        <v>4633.5</v>
      </c>
      <c r="S132" s="121">
        <v>4633.5</v>
      </c>
      <c r="T132" s="121">
        <v>4633.5</v>
      </c>
      <c r="U132" s="121">
        <v>4633.5</v>
      </c>
      <c r="V132" s="121">
        <v>4633.5</v>
      </c>
      <c r="W132" s="121">
        <v>4633.5</v>
      </c>
      <c r="X132" s="121">
        <v>4633.5</v>
      </c>
      <c r="Y132" s="121">
        <v>4633.5</v>
      </c>
      <c r="Z132" s="121">
        <v>4633.5</v>
      </c>
      <c r="AA132" s="121">
        <v>4633.5</v>
      </c>
      <c r="AB132" s="121">
        <v>4633.5</v>
      </c>
      <c r="AC132" s="121">
        <v>4633.5</v>
      </c>
    </row>
    <row r="133" spans="1:29" x14ac:dyDescent="0.35">
      <c r="A133" s="144"/>
      <c r="B133" s="91" t="s">
        <v>403</v>
      </c>
      <c r="C133" s="121">
        <v>0</v>
      </c>
      <c r="D133" s="121">
        <v>5.5</v>
      </c>
      <c r="E133" s="121">
        <v>15.5</v>
      </c>
      <c r="F133" s="121">
        <v>155.5</v>
      </c>
      <c r="G133" s="121">
        <v>225.5</v>
      </c>
      <c r="H133" s="121">
        <v>225.5</v>
      </c>
      <c r="I133" s="121">
        <v>295.5</v>
      </c>
      <c r="J133" s="121">
        <v>295.5</v>
      </c>
      <c r="K133" s="121">
        <v>795.5</v>
      </c>
      <c r="L133" s="121">
        <v>795.5</v>
      </c>
      <c r="M133" s="121">
        <v>795.5</v>
      </c>
      <c r="N133" s="121">
        <v>795.5</v>
      </c>
      <c r="O133" s="121">
        <v>795.5</v>
      </c>
      <c r="P133" s="121">
        <v>795.5</v>
      </c>
      <c r="Q133" s="121">
        <v>795.5</v>
      </c>
      <c r="R133" s="121">
        <v>795.5</v>
      </c>
      <c r="S133" s="121">
        <v>795.5</v>
      </c>
      <c r="T133" s="121">
        <v>795.5</v>
      </c>
      <c r="U133" s="121">
        <v>795.5</v>
      </c>
      <c r="V133" s="121">
        <v>795.5</v>
      </c>
      <c r="W133" s="121">
        <v>795.5</v>
      </c>
      <c r="X133" s="121">
        <v>795.5</v>
      </c>
      <c r="Y133" s="121">
        <v>795.5</v>
      </c>
      <c r="Z133" s="121">
        <v>795.5</v>
      </c>
      <c r="AA133" s="121">
        <v>795.5</v>
      </c>
      <c r="AB133" s="121">
        <v>795.5</v>
      </c>
      <c r="AC133" s="121">
        <v>795.5</v>
      </c>
    </row>
    <row r="134" spans="1:29" x14ac:dyDescent="0.35">
      <c r="A134" s="144"/>
      <c r="B134" s="91" t="s">
        <v>404</v>
      </c>
      <c r="C134" s="121">
        <v>0</v>
      </c>
      <c r="D134" s="121">
        <v>0</v>
      </c>
      <c r="E134" s="121">
        <v>0</v>
      </c>
      <c r="F134" s="121">
        <v>0</v>
      </c>
      <c r="G134" s="121">
        <v>0</v>
      </c>
      <c r="H134" s="121">
        <v>0</v>
      </c>
      <c r="I134" s="121">
        <v>0</v>
      </c>
      <c r="J134" s="121">
        <v>0</v>
      </c>
      <c r="K134" s="121">
        <v>0</v>
      </c>
      <c r="L134" s="121">
        <v>1600</v>
      </c>
      <c r="M134" s="121">
        <v>1600</v>
      </c>
      <c r="N134" s="121">
        <v>1600</v>
      </c>
      <c r="O134" s="121">
        <v>1600</v>
      </c>
      <c r="P134" s="121">
        <v>1600</v>
      </c>
      <c r="Q134" s="121">
        <v>1600</v>
      </c>
      <c r="R134" s="121">
        <v>1600</v>
      </c>
      <c r="S134" s="121">
        <v>1600</v>
      </c>
      <c r="T134" s="121">
        <v>1600</v>
      </c>
      <c r="U134" s="121">
        <v>1600</v>
      </c>
      <c r="V134" s="121">
        <v>1600</v>
      </c>
      <c r="W134" s="121">
        <v>1600</v>
      </c>
      <c r="X134" s="121">
        <v>1600</v>
      </c>
      <c r="Y134" s="121">
        <v>1600</v>
      </c>
      <c r="Z134" s="121">
        <v>1600</v>
      </c>
      <c r="AA134" s="121">
        <v>1600</v>
      </c>
      <c r="AB134" s="121">
        <v>1600</v>
      </c>
      <c r="AC134" s="121">
        <v>1600</v>
      </c>
    </row>
    <row r="135" spans="1:29" x14ac:dyDescent="0.35">
      <c r="A135" s="144"/>
      <c r="B135" s="91" t="s">
        <v>405</v>
      </c>
      <c r="C135" s="121">
        <v>0</v>
      </c>
      <c r="D135" s="121">
        <v>0</v>
      </c>
      <c r="E135" s="121">
        <v>0</v>
      </c>
      <c r="F135" s="121">
        <v>0</v>
      </c>
      <c r="G135" s="121">
        <v>0</v>
      </c>
      <c r="H135" s="121">
        <v>0</v>
      </c>
      <c r="I135" s="121">
        <v>0</v>
      </c>
      <c r="J135" s="121">
        <v>100</v>
      </c>
      <c r="K135" s="121">
        <v>100</v>
      </c>
      <c r="L135" s="121">
        <v>500</v>
      </c>
      <c r="M135" s="121">
        <v>500</v>
      </c>
      <c r="N135" s="121">
        <v>500</v>
      </c>
      <c r="O135" s="121">
        <v>500</v>
      </c>
      <c r="P135" s="121">
        <v>500</v>
      </c>
      <c r="Q135" s="121">
        <v>500</v>
      </c>
      <c r="R135" s="121">
        <v>500</v>
      </c>
      <c r="S135" s="121">
        <v>500</v>
      </c>
      <c r="T135" s="121">
        <v>500</v>
      </c>
      <c r="U135" s="121">
        <v>500</v>
      </c>
      <c r="V135" s="121">
        <v>500</v>
      </c>
      <c r="W135" s="121">
        <v>500</v>
      </c>
      <c r="X135" s="121">
        <v>500</v>
      </c>
      <c r="Y135" s="121">
        <v>500</v>
      </c>
      <c r="Z135" s="121">
        <v>500</v>
      </c>
      <c r="AA135" s="121">
        <v>500</v>
      </c>
      <c r="AB135" s="121">
        <v>500</v>
      </c>
      <c r="AC135" s="121">
        <v>500</v>
      </c>
    </row>
    <row r="136" spans="1:29" x14ac:dyDescent="0.35">
      <c r="A136" s="144"/>
      <c r="B136" s="91" t="s">
        <v>183</v>
      </c>
      <c r="C136" s="121">
        <v>0</v>
      </c>
      <c r="D136" s="121">
        <v>0</v>
      </c>
      <c r="E136" s="121">
        <v>0</v>
      </c>
      <c r="F136" s="121">
        <v>0</v>
      </c>
      <c r="G136" s="121">
        <v>0</v>
      </c>
      <c r="H136" s="121">
        <v>0</v>
      </c>
      <c r="I136" s="121">
        <v>0</v>
      </c>
      <c r="J136" s="121">
        <v>0</v>
      </c>
      <c r="K136" s="121">
        <v>0</v>
      </c>
      <c r="L136" s="121">
        <v>400</v>
      </c>
      <c r="M136" s="121">
        <v>400</v>
      </c>
      <c r="N136" s="121">
        <v>400</v>
      </c>
      <c r="O136" s="121">
        <v>400</v>
      </c>
      <c r="P136" s="121">
        <v>400</v>
      </c>
      <c r="Q136" s="121">
        <v>400</v>
      </c>
      <c r="R136" s="121">
        <v>400</v>
      </c>
      <c r="S136" s="121">
        <v>400</v>
      </c>
      <c r="T136" s="121">
        <v>400</v>
      </c>
      <c r="U136" s="121">
        <v>400</v>
      </c>
      <c r="V136" s="121">
        <v>400</v>
      </c>
      <c r="W136" s="121">
        <v>400</v>
      </c>
      <c r="X136" s="121">
        <v>400</v>
      </c>
      <c r="Y136" s="121">
        <v>400</v>
      </c>
      <c r="Z136" s="121">
        <v>400</v>
      </c>
      <c r="AA136" s="121">
        <v>400</v>
      </c>
      <c r="AB136" s="121">
        <v>400</v>
      </c>
      <c r="AC136" s="121">
        <v>400</v>
      </c>
    </row>
    <row r="137" spans="1:29" x14ac:dyDescent="0.35">
      <c r="A137" s="144"/>
      <c r="B137" s="91" t="s">
        <v>187</v>
      </c>
      <c r="C137" s="121">
        <v>0</v>
      </c>
      <c r="D137" s="121">
        <v>0</v>
      </c>
      <c r="E137" s="121">
        <v>0</v>
      </c>
      <c r="F137" s="121">
        <v>0</v>
      </c>
      <c r="G137" s="121">
        <v>0</v>
      </c>
      <c r="H137" s="121">
        <v>0</v>
      </c>
      <c r="I137" s="121">
        <v>0</v>
      </c>
      <c r="J137" s="121">
        <v>0</v>
      </c>
      <c r="K137" s="121">
        <v>0</v>
      </c>
      <c r="L137" s="121">
        <v>0</v>
      </c>
      <c r="M137" s="121">
        <v>0</v>
      </c>
      <c r="N137" s="121">
        <v>0</v>
      </c>
      <c r="O137" s="121">
        <v>0</v>
      </c>
      <c r="P137" s="121">
        <v>0</v>
      </c>
      <c r="Q137" s="121">
        <v>3000</v>
      </c>
      <c r="R137" s="121">
        <v>3000</v>
      </c>
      <c r="S137" s="121">
        <v>6000</v>
      </c>
      <c r="T137" s="121">
        <v>6000</v>
      </c>
      <c r="U137" s="121">
        <v>6000</v>
      </c>
      <c r="V137" s="121">
        <v>6000</v>
      </c>
      <c r="W137" s="121">
        <v>6000</v>
      </c>
      <c r="X137" s="121">
        <v>6000</v>
      </c>
      <c r="Y137" s="121">
        <v>6000</v>
      </c>
      <c r="Z137" s="121">
        <v>6000</v>
      </c>
      <c r="AA137" s="121">
        <v>6000</v>
      </c>
      <c r="AB137" s="121">
        <v>6000</v>
      </c>
      <c r="AC137" s="121">
        <v>6000</v>
      </c>
    </row>
    <row r="138" spans="1:29" x14ac:dyDescent="0.35">
      <c r="A138" s="144"/>
      <c r="B138" s="91" t="s">
        <v>406</v>
      </c>
      <c r="C138" s="121">
        <v>0</v>
      </c>
      <c r="D138" s="121">
        <v>0</v>
      </c>
      <c r="E138" s="121">
        <v>0</v>
      </c>
      <c r="F138" s="121">
        <v>0</v>
      </c>
      <c r="G138" s="121">
        <v>0</v>
      </c>
      <c r="H138" s="121">
        <v>0</v>
      </c>
      <c r="I138" s="121">
        <v>0</v>
      </c>
      <c r="J138" s="121">
        <v>0</v>
      </c>
      <c r="K138" s="121">
        <v>0</v>
      </c>
      <c r="L138" s="121">
        <v>0</v>
      </c>
      <c r="M138" s="121">
        <v>543.53</v>
      </c>
      <c r="N138" s="121">
        <v>1087.07</v>
      </c>
      <c r="O138" s="121">
        <v>1630.6</v>
      </c>
      <c r="P138" s="121">
        <v>2174.14</v>
      </c>
      <c r="Q138" s="121">
        <v>2717.67</v>
      </c>
      <c r="R138" s="121">
        <v>3261.2</v>
      </c>
      <c r="S138" s="121">
        <v>3804.74</v>
      </c>
      <c r="T138" s="121">
        <v>4348.2700000000004</v>
      </c>
      <c r="U138" s="121">
        <v>4891.8</v>
      </c>
      <c r="V138" s="121">
        <v>5435.34</v>
      </c>
      <c r="W138" s="121">
        <v>5978.87</v>
      </c>
      <c r="X138" s="121">
        <v>6522.41</v>
      </c>
      <c r="Y138" s="121">
        <v>7065.94</v>
      </c>
      <c r="Z138" s="121">
        <v>7609.47</v>
      </c>
      <c r="AA138" s="121">
        <v>8153.01</v>
      </c>
      <c r="AB138" s="121">
        <v>8696.5400000000009</v>
      </c>
      <c r="AC138" s="121">
        <v>9240.08</v>
      </c>
    </row>
    <row r="139" spans="1:29" x14ac:dyDescent="0.35">
      <c r="A139" s="144"/>
      <c r="B139" s="91" t="s">
        <v>407</v>
      </c>
      <c r="C139" s="121">
        <v>0</v>
      </c>
      <c r="D139" s="121">
        <v>0</v>
      </c>
      <c r="E139" s="121">
        <v>0</v>
      </c>
      <c r="F139" s="121">
        <v>0</v>
      </c>
      <c r="G139" s="121">
        <v>0</v>
      </c>
      <c r="H139" s="121">
        <v>0</v>
      </c>
      <c r="I139" s="121">
        <v>0</v>
      </c>
      <c r="J139" s="121">
        <v>0</v>
      </c>
      <c r="K139" s="121">
        <v>0</v>
      </c>
      <c r="L139" s="121">
        <v>0</v>
      </c>
      <c r="M139" s="121">
        <v>0</v>
      </c>
      <c r="N139" s="121">
        <v>0</v>
      </c>
      <c r="O139" s="121">
        <v>0</v>
      </c>
      <c r="P139" s="121">
        <v>0</v>
      </c>
      <c r="Q139" s="121">
        <v>0</v>
      </c>
      <c r="R139" s="121">
        <v>0</v>
      </c>
      <c r="S139" s="121">
        <v>0</v>
      </c>
      <c r="T139" s="121">
        <v>0</v>
      </c>
      <c r="U139" s="121">
        <v>0</v>
      </c>
      <c r="V139" s="121">
        <v>0</v>
      </c>
      <c r="W139" s="121">
        <v>0</v>
      </c>
      <c r="X139" s="121">
        <v>0</v>
      </c>
      <c r="Y139" s="121">
        <v>0</v>
      </c>
      <c r="Z139" s="121">
        <v>0</v>
      </c>
      <c r="AA139" s="121">
        <v>0</v>
      </c>
      <c r="AB139" s="121">
        <v>0</v>
      </c>
      <c r="AC139" s="121">
        <v>0</v>
      </c>
    </row>
    <row r="140" spans="1:29" x14ac:dyDescent="0.35">
      <c r="A140" s="144"/>
      <c r="B140" s="91" t="s">
        <v>419</v>
      </c>
      <c r="C140" s="121">
        <v>0</v>
      </c>
      <c r="D140" s="121">
        <v>0</v>
      </c>
      <c r="E140" s="121">
        <v>0</v>
      </c>
      <c r="F140" s="121">
        <v>0</v>
      </c>
      <c r="G140" s="121">
        <v>0</v>
      </c>
      <c r="H140" s="121">
        <v>0</v>
      </c>
      <c r="I140" s="121">
        <v>0</v>
      </c>
      <c r="J140" s="121">
        <v>0</v>
      </c>
      <c r="K140" s="121">
        <v>0</v>
      </c>
      <c r="L140" s="121">
        <v>0</v>
      </c>
      <c r="M140" s="121">
        <v>528.19000000000005</v>
      </c>
      <c r="N140" s="121">
        <v>1056.3900000000001</v>
      </c>
      <c r="O140" s="121">
        <v>1584.58</v>
      </c>
      <c r="P140" s="121">
        <v>2112.7800000000002</v>
      </c>
      <c r="Q140" s="121">
        <v>2640.97</v>
      </c>
      <c r="R140" s="121">
        <v>3169.16</v>
      </c>
      <c r="S140" s="121">
        <v>3697.36</v>
      </c>
      <c r="T140" s="121">
        <v>4225.55</v>
      </c>
      <c r="U140" s="121">
        <v>4753.74</v>
      </c>
      <c r="V140" s="121">
        <v>5281.94</v>
      </c>
      <c r="W140" s="121">
        <v>5810.13</v>
      </c>
      <c r="X140" s="121">
        <v>6338.33</v>
      </c>
      <c r="Y140" s="121">
        <v>6866.52</v>
      </c>
      <c r="Z140" s="121">
        <v>7394.71</v>
      </c>
      <c r="AA140" s="121">
        <v>7922.91</v>
      </c>
      <c r="AB140" s="121">
        <v>8451.1</v>
      </c>
      <c r="AC140" s="121">
        <v>8979.2999999999993</v>
      </c>
    </row>
    <row r="141" spans="1:29" x14ac:dyDescent="0.35">
      <c r="B141" s="101" t="s">
        <v>453</v>
      </c>
      <c r="C141" s="122">
        <v>0</v>
      </c>
      <c r="D141" s="122">
        <v>82.5</v>
      </c>
      <c r="E141" s="122">
        <v>554.5</v>
      </c>
      <c r="F141" s="122">
        <v>794</v>
      </c>
      <c r="G141" s="122">
        <v>1977.5</v>
      </c>
      <c r="H141" s="122">
        <v>2702</v>
      </c>
      <c r="I141" s="122">
        <v>2772</v>
      </c>
      <c r="J141" s="122">
        <v>5029</v>
      </c>
      <c r="K141" s="122">
        <v>5529</v>
      </c>
      <c r="L141" s="122">
        <v>7529</v>
      </c>
      <c r="M141" s="122">
        <v>8072.53</v>
      </c>
      <c r="N141" s="122">
        <v>8616.07</v>
      </c>
      <c r="O141" s="122">
        <v>9159.6</v>
      </c>
      <c r="P141" s="122">
        <v>9703.14</v>
      </c>
      <c r="Q141" s="122">
        <v>10246.67</v>
      </c>
      <c r="R141" s="122">
        <v>10790.2</v>
      </c>
      <c r="S141" s="122">
        <v>11333.74</v>
      </c>
      <c r="T141" s="122">
        <v>11877.27</v>
      </c>
      <c r="U141" s="122">
        <v>12420.8</v>
      </c>
      <c r="V141" s="122">
        <v>12964.34</v>
      </c>
      <c r="W141" s="122">
        <v>13507.869999999999</v>
      </c>
      <c r="X141" s="122">
        <v>14051.41</v>
      </c>
      <c r="Y141" s="122">
        <v>14594.939999999999</v>
      </c>
      <c r="Z141" s="122">
        <v>15138.470000000001</v>
      </c>
      <c r="AA141" s="122">
        <v>15682.01</v>
      </c>
      <c r="AB141" s="122">
        <v>16225.54</v>
      </c>
      <c r="AC141" s="122">
        <v>16769.080000000002</v>
      </c>
    </row>
    <row r="142" spans="1:29" x14ac:dyDescent="0.35">
      <c r="B142" s="101" t="s">
        <v>420</v>
      </c>
      <c r="C142" s="122">
        <v>0</v>
      </c>
      <c r="D142" s="122">
        <v>82.5</v>
      </c>
      <c r="E142" s="122">
        <v>554.5</v>
      </c>
      <c r="F142" s="122">
        <v>794</v>
      </c>
      <c r="G142" s="122">
        <v>1977.5</v>
      </c>
      <c r="H142" s="122">
        <v>2702</v>
      </c>
      <c r="I142" s="122">
        <v>2772</v>
      </c>
      <c r="J142" s="122">
        <v>5029</v>
      </c>
      <c r="K142" s="122">
        <v>5529</v>
      </c>
      <c r="L142" s="122">
        <v>7929</v>
      </c>
      <c r="M142" s="122">
        <v>9000.7200000000012</v>
      </c>
      <c r="N142" s="122">
        <v>10072.459999999999</v>
      </c>
      <c r="O142" s="122">
        <v>11144.18</v>
      </c>
      <c r="P142" s="122">
        <v>12215.92</v>
      </c>
      <c r="Q142" s="122">
        <v>16287.64</v>
      </c>
      <c r="R142" s="122">
        <v>17359.36</v>
      </c>
      <c r="S142" s="122">
        <v>21431.1</v>
      </c>
      <c r="T142" s="122">
        <v>22502.82</v>
      </c>
      <c r="U142" s="122">
        <v>23574.54</v>
      </c>
      <c r="V142" s="122">
        <v>24646.28</v>
      </c>
      <c r="W142" s="122">
        <v>25718</v>
      </c>
      <c r="X142" s="122">
        <v>26789.739999999998</v>
      </c>
      <c r="Y142" s="122">
        <v>27861.46</v>
      </c>
      <c r="Z142" s="122">
        <v>28933.18</v>
      </c>
      <c r="AA142" s="122">
        <v>30004.920000000002</v>
      </c>
      <c r="AB142" s="122">
        <v>31076.639999999999</v>
      </c>
      <c r="AC142" s="122">
        <v>32148.38</v>
      </c>
    </row>
    <row r="143" spans="1:29" x14ac:dyDescent="0.35">
      <c r="A143" s="144"/>
      <c r="B143" s="144"/>
      <c r="C143" s="144"/>
      <c r="M143" s="118"/>
      <c r="N143" s="118"/>
      <c r="O143" s="118"/>
      <c r="P143" s="118"/>
      <c r="Q143" s="118"/>
      <c r="R143" s="118"/>
      <c r="S143" s="118"/>
      <c r="T143" s="118"/>
      <c r="U143" s="118"/>
      <c r="V143" s="118"/>
      <c r="W143" s="118"/>
      <c r="X143" s="118"/>
      <c r="Y143" s="118"/>
      <c r="Z143" s="118"/>
      <c r="AA143" s="118"/>
      <c r="AB143" s="118"/>
      <c r="AC143" s="118"/>
    </row>
    <row r="144" spans="1:29" x14ac:dyDescent="0.35">
      <c r="A144" s="144"/>
      <c r="B144" s="327" t="s">
        <v>106</v>
      </c>
      <c r="C144" s="329">
        <v>2024</v>
      </c>
      <c r="D144" s="329">
        <v>2025</v>
      </c>
      <c r="E144" s="329">
        <v>2026</v>
      </c>
      <c r="F144" s="329">
        <v>2027</v>
      </c>
      <c r="G144" s="329">
        <v>2028</v>
      </c>
      <c r="H144" s="329">
        <v>2029</v>
      </c>
      <c r="I144" s="329">
        <v>2030</v>
      </c>
      <c r="J144" s="329">
        <v>2031</v>
      </c>
      <c r="K144" s="329">
        <v>2032</v>
      </c>
      <c r="L144" s="329">
        <v>2033</v>
      </c>
      <c r="M144" s="329">
        <v>2034</v>
      </c>
      <c r="N144" s="329">
        <v>2035</v>
      </c>
      <c r="O144" s="329">
        <v>2036</v>
      </c>
      <c r="P144" s="329">
        <v>2037</v>
      </c>
      <c r="Q144" s="329">
        <v>2038</v>
      </c>
      <c r="R144" s="329">
        <v>2039</v>
      </c>
      <c r="S144" s="329">
        <v>2040</v>
      </c>
      <c r="T144" s="329">
        <v>2041</v>
      </c>
      <c r="U144" s="329">
        <v>2042</v>
      </c>
      <c r="V144" s="329">
        <v>2043</v>
      </c>
      <c r="W144" s="329">
        <v>2044</v>
      </c>
      <c r="X144" s="329">
        <v>2045</v>
      </c>
      <c r="Y144" s="329">
        <v>2046</v>
      </c>
      <c r="Z144" s="329">
        <v>2047</v>
      </c>
      <c r="AA144" s="329">
        <v>2048</v>
      </c>
      <c r="AB144" s="329">
        <v>2049</v>
      </c>
      <c r="AC144" s="329">
        <v>2050</v>
      </c>
    </row>
    <row r="145" spans="1:31" x14ac:dyDescent="0.35">
      <c r="A145" s="144"/>
      <c r="B145" s="91" t="s">
        <v>402</v>
      </c>
      <c r="C145" s="121">
        <v>0</v>
      </c>
      <c r="D145" s="121">
        <v>483</v>
      </c>
      <c r="E145" s="121">
        <v>2705</v>
      </c>
      <c r="F145" s="121">
        <v>3179</v>
      </c>
      <c r="G145" s="121">
        <v>8814</v>
      </c>
      <c r="H145" s="121">
        <v>12374</v>
      </c>
      <c r="I145" s="121">
        <v>12353</v>
      </c>
      <c r="J145" s="121">
        <v>22993</v>
      </c>
      <c r="K145" s="121">
        <v>22242</v>
      </c>
      <c r="L145" s="121">
        <v>18375</v>
      </c>
      <c r="M145" s="121">
        <v>14830</v>
      </c>
      <c r="N145" s="121">
        <v>13638</v>
      </c>
      <c r="O145" s="121">
        <v>13295</v>
      </c>
      <c r="P145" s="121">
        <v>13166</v>
      </c>
      <c r="Q145" s="121">
        <v>11485</v>
      </c>
      <c r="R145" s="121">
        <v>10299</v>
      </c>
      <c r="S145" s="121">
        <v>8675</v>
      </c>
      <c r="T145" s="121">
        <v>8249</v>
      </c>
      <c r="U145" s="121">
        <v>7820</v>
      </c>
      <c r="V145" s="121">
        <v>7320</v>
      </c>
      <c r="W145" s="121">
        <v>6986</v>
      </c>
      <c r="X145" s="121">
        <v>6872</v>
      </c>
      <c r="Y145" s="121">
        <v>6635</v>
      </c>
      <c r="Z145" s="121">
        <v>6433</v>
      </c>
      <c r="AA145" s="121">
        <v>6273</v>
      </c>
      <c r="AB145" s="121">
        <v>6157</v>
      </c>
      <c r="AC145" s="121">
        <v>6026</v>
      </c>
    </row>
    <row r="146" spans="1:31" x14ac:dyDescent="0.35">
      <c r="A146" s="144"/>
      <c r="B146" s="91" t="s">
        <v>403</v>
      </c>
      <c r="C146" s="121">
        <v>0</v>
      </c>
      <c r="D146" s="121">
        <v>29</v>
      </c>
      <c r="E146" s="121">
        <v>78</v>
      </c>
      <c r="F146" s="121">
        <v>790</v>
      </c>
      <c r="G146" s="121">
        <v>1101</v>
      </c>
      <c r="H146" s="121">
        <v>1156</v>
      </c>
      <c r="I146" s="121">
        <v>1531</v>
      </c>
      <c r="J146" s="121">
        <v>1545</v>
      </c>
      <c r="K146" s="121">
        <v>4272</v>
      </c>
      <c r="L146" s="121">
        <v>3400</v>
      </c>
      <c r="M146" s="121">
        <v>2867</v>
      </c>
      <c r="N146" s="121">
        <v>2498</v>
      </c>
      <c r="O146" s="121">
        <v>2440</v>
      </c>
      <c r="P146" s="121">
        <v>2478</v>
      </c>
      <c r="Q146" s="121">
        <v>2306</v>
      </c>
      <c r="R146" s="121">
        <v>2191</v>
      </c>
      <c r="S146" s="121">
        <v>2029</v>
      </c>
      <c r="T146" s="121">
        <v>1993</v>
      </c>
      <c r="U146" s="121">
        <v>1959</v>
      </c>
      <c r="V146" s="121">
        <v>1888</v>
      </c>
      <c r="W146" s="121">
        <v>1865</v>
      </c>
      <c r="X146" s="121">
        <v>1866</v>
      </c>
      <c r="Y146" s="121">
        <v>1842</v>
      </c>
      <c r="Z146" s="121">
        <v>1849</v>
      </c>
      <c r="AA146" s="121">
        <v>1859</v>
      </c>
      <c r="AB146" s="121">
        <v>1869</v>
      </c>
      <c r="AC146" s="121">
        <v>1888</v>
      </c>
    </row>
    <row r="147" spans="1:31" x14ac:dyDescent="0.35">
      <c r="A147" s="144"/>
      <c r="B147" s="91" t="s">
        <v>404</v>
      </c>
      <c r="C147" s="121">
        <v>0</v>
      </c>
      <c r="D147" s="121">
        <v>0</v>
      </c>
      <c r="E147" s="121">
        <v>0</v>
      </c>
      <c r="F147" s="121">
        <v>0</v>
      </c>
      <c r="G147" s="121">
        <v>0</v>
      </c>
      <c r="H147" s="121">
        <v>0</v>
      </c>
      <c r="I147" s="121">
        <v>0</v>
      </c>
      <c r="J147" s="121">
        <v>0</v>
      </c>
      <c r="K147" s="121">
        <v>0</v>
      </c>
      <c r="L147" s="121">
        <v>8759</v>
      </c>
      <c r="M147" s="121">
        <v>8053</v>
      </c>
      <c r="N147" s="121">
        <v>7534</v>
      </c>
      <c r="O147" s="121">
        <v>7490</v>
      </c>
      <c r="P147" s="121">
        <v>7329</v>
      </c>
      <c r="Q147" s="121">
        <v>7122</v>
      </c>
      <c r="R147" s="121">
        <v>6718</v>
      </c>
      <c r="S147" s="121">
        <v>6399</v>
      </c>
      <c r="T147" s="121">
        <v>6204</v>
      </c>
      <c r="U147" s="121">
        <v>6035</v>
      </c>
      <c r="V147" s="121">
        <v>5845</v>
      </c>
      <c r="W147" s="121">
        <v>5657</v>
      </c>
      <c r="X147" s="121">
        <v>5528</v>
      </c>
      <c r="Y147" s="121">
        <v>5335</v>
      </c>
      <c r="Z147" s="121">
        <v>5149</v>
      </c>
      <c r="AA147" s="121">
        <v>4926</v>
      </c>
      <c r="AB147" s="121">
        <v>4691</v>
      </c>
      <c r="AC147" s="121">
        <v>4525</v>
      </c>
    </row>
    <row r="148" spans="1:31" x14ac:dyDescent="0.35">
      <c r="A148" s="144"/>
      <c r="B148" s="91" t="s">
        <v>405</v>
      </c>
      <c r="C148" s="121">
        <v>0</v>
      </c>
      <c r="D148" s="121">
        <v>0</v>
      </c>
      <c r="E148" s="121">
        <v>0</v>
      </c>
      <c r="F148" s="121">
        <v>0</v>
      </c>
      <c r="G148" s="121">
        <v>0</v>
      </c>
      <c r="H148" s="121">
        <v>0</v>
      </c>
      <c r="I148" s="121">
        <v>0</v>
      </c>
      <c r="J148" s="121">
        <v>626</v>
      </c>
      <c r="K148" s="121">
        <v>629</v>
      </c>
      <c r="L148" s="121">
        <v>2686</v>
      </c>
      <c r="M148" s="121">
        <v>2524</v>
      </c>
      <c r="N148" s="121">
        <v>2439</v>
      </c>
      <c r="O148" s="121">
        <v>2376</v>
      </c>
      <c r="P148" s="121">
        <v>2383</v>
      </c>
      <c r="Q148" s="121">
        <v>2352</v>
      </c>
      <c r="R148" s="121">
        <v>2309</v>
      </c>
      <c r="S148" s="121">
        <v>2253</v>
      </c>
      <c r="T148" s="121">
        <v>2246</v>
      </c>
      <c r="U148" s="121">
        <v>2239</v>
      </c>
      <c r="V148" s="121">
        <v>2238</v>
      </c>
      <c r="W148" s="121">
        <v>2239</v>
      </c>
      <c r="X148" s="121">
        <v>2239</v>
      </c>
      <c r="Y148" s="121">
        <v>2231</v>
      </c>
      <c r="Z148" s="121">
        <v>2229</v>
      </c>
      <c r="AA148" s="121">
        <v>2217</v>
      </c>
      <c r="AB148" s="121">
        <v>2209</v>
      </c>
      <c r="AC148" s="121">
        <v>2208</v>
      </c>
    </row>
    <row r="149" spans="1:31" x14ac:dyDescent="0.35">
      <c r="A149" s="144"/>
      <c r="B149" s="91" t="s">
        <v>183</v>
      </c>
      <c r="C149" s="121">
        <v>0</v>
      </c>
      <c r="D149" s="121">
        <v>0</v>
      </c>
      <c r="E149" s="121">
        <v>0</v>
      </c>
      <c r="F149" s="121">
        <v>0</v>
      </c>
      <c r="G149" s="121">
        <v>0</v>
      </c>
      <c r="H149" s="121">
        <v>0</v>
      </c>
      <c r="I149" s="121">
        <v>0</v>
      </c>
      <c r="J149" s="121">
        <v>0</v>
      </c>
      <c r="K149" s="121">
        <v>2502</v>
      </c>
      <c r="L149" s="121">
        <v>2028</v>
      </c>
      <c r="M149" s="121">
        <v>1875</v>
      </c>
      <c r="N149" s="121">
        <v>1805</v>
      </c>
      <c r="O149" s="121">
        <v>1746</v>
      </c>
      <c r="P149" s="121">
        <v>1766</v>
      </c>
      <c r="Q149" s="121">
        <v>1718</v>
      </c>
      <c r="R149" s="121">
        <v>1659</v>
      </c>
      <c r="S149" s="121">
        <v>1604</v>
      </c>
      <c r="T149" s="121">
        <v>1593</v>
      </c>
      <c r="U149" s="121">
        <v>1581</v>
      </c>
      <c r="V149" s="121">
        <v>1565</v>
      </c>
      <c r="W149" s="121">
        <v>1559</v>
      </c>
      <c r="X149" s="121">
        <v>1544</v>
      </c>
      <c r="Y149" s="121">
        <v>1531</v>
      </c>
      <c r="Z149" s="121">
        <v>1524</v>
      </c>
      <c r="AA149" s="121">
        <v>1495</v>
      </c>
      <c r="AB149" s="121">
        <v>1476</v>
      </c>
      <c r="AC149" s="121">
        <v>1457</v>
      </c>
    </row>
    <row r="150" spans="1:31" x14ac:dyDescent="0.35">
      <c r="A150" s="144"/>
      <c r="B150" s="91" t="s">
        <v>187</v>
      </c>
      <c r="C150" s="121">
        <v>0</v>
      </c>
      <c r="D150" s="121">
        <v>0</v>
      </c>
      <c r="E150" s="121">
        <v>0</v>
      </c>
      <c r="F150" s="121">
        <v>0</v>
      </c>
      <c r="G150" s="121">
        <v>0</v>
      </c>
      <c r="H150" s="121">
        <v>0</v>
      </c>
      <c r="I150" s="121">
        <v>0</v>
      </c>
      <c r="J150" s="121">
        <v>0</v>
      </c>
      <c r="K150" s="121">
        <v>0</v>
      </c>
      <c r="L150" s="121">
        <v>0</v>
      </c>
      <c r="M150" s="121">
        <v>0</v>
      </c>
      <c r="N150" s="121">
        <v>0</v>
      </c>
      <c r="O150" s="121">
        <v>0</v>
      </c>
      <c r="P150" s="121">
        <v>0</v>
      </c>
      <c r="Q150" s="121">
        <v>13614</v>
      </c>
      <c r="R150" s="121">
        <v>13230</v>
      </c>
      <c r="S150" s="121">
        <v>26852</v>
      </c>
      <c r="T150" s="121">
        <v>26602</v>
      </c>
      <c r="U150" s="121">
        <v>26451</v>
      </c>
      <c r="V150" s="121">
        <v>26285</v>
      </c>
      <c r="W150" s="121">
        <v>26118</v>
      </c>
      <c r="X150" s="121">
        <v>26080</v>
      </c>
      <c r="Y150" s="121">
        <v>26024</v>
      </c>
      <c r="Z150" s="121">
        <v>25920</v>
      </c>
      <c r="AA150" s="121">
        <v>25809</v>
      </c>
      <c r="AB150" s="121">
        <v>25718</v>
      </c>
      <c r="AC150" s="121">
        <v>25640</v>
      </c>
    </row>
    <row r="151" spans="1:31" x14ac:dyDescent="0.35">
      <c r="A151" s="144"/>
      <c r="B151" s="91" t="s">
        <v>406</v>
      </c>
      <c r="C151" s="121">
        <v>0</v>
      </c>
      <c r="D151" s="121">
        <v>0</v>
      </c>
      <c r="E151" s="121">
        <v>0</v>
      </c>
      <c r="F151" s="121">
        <v>0</v>
      </c>
      <c r="G151" s="121">
        <v>0</v>
      </c>
      <c r="H151" s="121">
        <v>0</v>
      </c>
      <c r="I151" s="121">
        <v>0</v>
      </c>
      <c r="J151" s="121">
        <v>0</v>
      </c>
      <c r="K151" s="121">
        <v>0</v>
      </c>
      <c r="L151" s="121">
        <v>0</v>
      </c>
      <c r="M151" s="121">
        <v>2802</v>
      </c>
      <c r="N151" s="121">
        <v>5328</v>
      </c>
      <c r="O151" s="121">
        <v>7768</v>
      </c>
      <c r="P151" s="121">
        <v>10207</v>
      </c>
      <c r="Q151" s="121">
        <v>12378</v>
      </c>
      <c r="R151" s="121">
        <v>14247</v>
      </c>
      <c r="S151" s="121">
        <v>16060</v>
      </c>
      <c r="T151" s="121">
        <v>18052</v>
      </c>
      <c r="U151" s="121">
        <v>20079</v>
      </c>
      <c r="V151" s="121">
        <v>22033</v>
      </c>
      <c r="W151" s="121">
        <v>23944</v>
      </c>
      <c r="X151" s="121">
        <v>25950</v>
      </c>
      <c r="Y151" s="121">
        <v>27969</v>
      </c>
      <c r="Z151" s="121">
        <v>29984</v>
      </c>
      <c r="AA151" s="121">
        <v>37124</v>
      </c>
      <c r="AB151" s="121">
        <v>39369</v>
      </c>
      <c r="AC151" s="121">
        <v>41552</v>
      </c>
    </row>
    <row r="152" spans="1:31" x14ac:dyDescent="0.35">
      <c r="A152" s="144"/>
      <c r="B152" s="91" t="s">
        <v>407</v>
      </c>
      <c r="C152" s="121">
        <v>0</v>
      </c>
      <c r="D152" s="121">
        <v>0</v>
      </c>
      <c r="E152" s="121">
        <v>0</v>
      </c>
      <c r="F152" s="121">
        <v>0</v>
      </c>
      <c r="G152" s="121">
        <v>0</v>
      </c>
      <c r="H152" s="121">
        <v>0</v>
      </c>
      <c r="I152" s="121">
        <v>0</v>
      </c>
      <c r="J152" s="121">
        <v>0</v>
      </c>
      <c r="K152" s="121">
        <v>0</v>
      </c>
      <c r="L152" s="121">
        <v>0</v>
      </c>
      <c r="M152" s="121">
        <v>0</v>
      </c>
      <c r="N152" s="121">
        <v>0</v>
      </c>
      <c r="O152" s="121">
        <v>0</v>
      </c>
      <c r="P152" s="121">
        <v>0</v>
      </c>
      <c r="Q152" s="121">
        <v>0</v>
      </c>
      <c r="R152" s="121">
        <v>0</v>
      </c>
      <c r="S152" s="121">
        <v>0</v>
      </c>
      <c r="T152" s="121">
        <v>0</v>
      </c>
      <c r="U152" s="121">
        <v>0</v>
      </c>
      <c r="V152" s="121">
        <v>0</v>
      </c>
      <c r="W152" s="121">
        <v>0</v>
      </c>
      <c r="X152" s="121">
        <v>0</v>
      </c>
      <c r="Y152" s="121">
        <v>0</v>
      </c>
      <c r="Z152" s="121">
        <v>0</v>
      </c>
      <c r="AA152" s="121">
        <v>0</v>
      </c>
      <c r="AB152" s="121">
        <v>0</v>
      </c>
      <c r="AC152" s="121">
        <v>0</v>
      </c>
    </row>
    <row r="153" spans="1:31" x14ac:dyDescent="0.35">
      <c r="A153" s="144"/>
      <c r="B153" s="91" t="s">
        <v>419</v>
      </c>
      <c r="C153" s="121">
        <v>0</v>
      </c>
      <c r="D153" s="121">
        <v>0</v>
      </c>
      <c r="E153" s="121">
        <v>0</v>
      </c>
      <c r="F153" s="121">
        <v>0</v>
      </c>
      <c r="G153" s="121">
        <v>0</v>
      </c>
      <c r="H153" s="121">
        <v>0</v>
      </c>
      <c r="I153" s="121">
        <v>0</v>
      </c>
      <c r="J153" s="121">
        <v>0</v>
      </c>
      <c r="K153" s="121">
        <v>0</v>
      </c>
      <c r="L153" s="121">
        <v>0</v>
      </c>
      <c r="M153" s="121">
        <v>2513</v>
      </c>
      <c r="N153" s="121">
        <v>4932</v>
      </c>
      <c r="O153" s="121">
        <v>7144</v>
      </c>
      <c r="P153" s="121">
        <v>9654</v>
      </c>
      <c r="Q153" s="121">
        <v>11846</v>
      </c>
      <c r="R153" s="121">
        <v>14004</v>
      </c>
      <c r="S153" s="121">
        <v>15975</v>
      </c>
      <c r="T153" s="121">
        <v>18192</v>
      </c>
      <c r="U153" s="121">
        <v>20317</v>
      </c>
      <c r="V153" s="121">
        <v>22485</v>
      </c>
      <c r="W153" s="121">
        <v>24527</v>
      </c>
      <c r="X153" s="121">
        <v>26614</v>
      </c>
      <c r="Y153" s="121">
        <v>28567</v>
      </c>
      <c r="Z153" s="121">
        <v>30567</v>
      </c>
      <c r="AA153" s="121">
        <v>40580</v>
      </c>
      <c r="AB153" s="121">
        <v>43209</v>
      </c>
      <c r="AC153" s="121">
        <v>45857</v>
      </c>
    </row>
    <row r="154" spans="1:31" x14ac:dyDescent="0.35">
      <c r="B154" s="101" t="s">
        <v>453</v>
      </c>
      <c r="C154" s="122">
        <v>0</v>
      </c>
      <c r="D154" s="122">
        <v>512</v>
      </c>
      <c r="E154" s="122">
        <v>2783</v>
      </c>
      <c r="F154" s="122">
        <v>3969</v>
      </c>
      <c r="G154" s="122">
        <v>9915</v>
      </c>
      <c r="H154" s="122">
        <v>13530</v>
      </c>
      <c r="I154" s="122">
        <v>13884</v>
      </c>
      <c r="J154" s="122">
        <v>25164</v>
      </c>
      <c r="K154" s="122">
        <v>27143</v>
      </c>
      <c r="L154" s="122">
        <v>33220</v>
      </c>
      <c r="M154" s="122">
        <v>31076</v>
      </c>
      <c r="N154" s="122">
        <v>31437</v>
      </c>
      <c r="O154" s="122">
        <v>33369</v>
      </c>
      <c r="P154" s="122">
        <v>35563</v>
      </c>
      <c r="Q154" s="122">
        <v>35643</v>
      </c>
      <c r="R154" s="122">
        <v>35764</v>
      </c>
      <c r="S154" s="122">
        <v>35416</v>
      </c>
      <c r="T154" s="122">
        <v>36744</v>
      </c>
      <c r="U154" s="122">
        <v>38132</v>
      </c>
      <c r="V154" s="122">
        <v>39324</v>
      </c>
      <c r="W154" s="122">
        <v>40691</v>
      </c>
      <c r="X154" s="122">
        <v>42455</v>
      </c>
      <c r="Y154" s="122">
        <v>44012</v>
      </c>
      <c r="Z154" s="122">
        <v>45644</v>
      </c>
      <c r="AA154" s="122">
        <v>52399</v>
      </c>
      <c r="AB154" s="122">
        <v>54295</v>
      </c>
      <c r="AC154" s="122">
        <v>56199</v>
      </c>
    </row>
    <row r="155" spans="1:31" x14ac:dyDescent="0.35">
      <c r="B155" s="101" t="s">
        <v>420</v>
      </c>
      <c r="C155" s="122">
        <v>0</v>
      </c>
      <c r="D155" s="122">
        <v>512</v>
      </c>
      <c r="E155" s="122">
        <v>2783</v>
      </c>
      <c r="F155" s="122">
        <v>3969</v>
      </c>
      <c r="G155" s="122">
        <v>9915</v>
      </c>
      <c r="H155" s="122">
        <v>13530</v>
      </c>
      <c r="I155" s="122">
        <v>13884</v>
      </c>
      <c r="J155" s="122">
        <v>25164</v>
      </c>
      <c r="K155" s="122">
        <v>29645</v>
      </c>
      <c r="L155" s="122">
        <v>35248</v>
      </c>
      <c r="M155" s="122">
        <v>35464</v>
      </c>
      <c r="N155" s="122">
        <v>38174</v>
      </c>
      <c r="O155" s="122">
        <v>42259</v>
      </c>
      <c r="P155" s="122">
        <v>46983</v>
      </c>
      <c r="Q155" s="122">
        <v>62821</v>
      </c>
      <c r="R155" s="122">
        <v>64657</v>
      </c>
      <c r="S155" s="122">
        <v>79847</v>
      </c>
      <c r="T155" s="122">
        <v>83131</v>
      </c>
      <c r="U155" s="122">
        <v>86481</v>
      </c>
      <c r="V155" s="122">
        <v>89659</v>
      </c>
      <c r="W155" s="122">
        <v>92895</v>
      </c>
      <c r="X155" s="122">
        <v>96693</v>
      </c>
      <c r="Y155" s="122">
        <v>100134</v>
      </c>
      <c r="Z155" s="122">
        <v>103655</v>
      </c>
      <c r="AA155" s="122">
        <v>120283</v>
      </c>
      <c r="AB155" s="122">
        <v>124698</v>
      </c>
      <c r="AC155" s="122">
        <v>129153</v>
      </c>
    </row>
    <row r="157" spans="1:31" s="332" customFormat="1" x14ac:dyDescent="0.35">
      <c r="A157" s="330"/>
      <c r="B157" s="331" t="s">
        <v>51</v>
      </c>
      <c r="C157" s="330"/>
      <c r="D157" s="330"/>
      <c r="E157" s="330"/>
      <c r="F157" s="330"/>
      <c r="G157" s="330"/>
      <c r="H157" s="330"/>
      <c r="I157" s="330"/>
      <c r="J157" s="330"/>
      <c r="K157" s="330"/>
      <c r="L157" s="330"/>
      <c r="M157" s="330"/>
      <c r="N157" s="330"/>
      <c r="O157" s="330"/>
      <c r="P157" s="330"/>
      <c r="Q157" s="330"/>
      <c r="R157" s="330"/>
      <c r="S157" s="330"/>
      <c r="T157" s="330"/>
      <c r="U157" s="330"/>
      <c r="V157" s="330"/>
      <c r="W157" s="330"/>
      <c r="X157" s="330"/>
      <c r="Y157" s="330"/>
      <c r="Z157" s="330"/>
      <c r="AA157" s="330"/>
      <c r="AB157" s="330"/>
      <c r="AC157" s="330"/>
      <c r="AD157" s="330"/>
      <c r="AE157" s="330"/>
    </row>
    <row r="158" spans="1:31" x14ac:dyDescent="0.35">
      <c r="M158" s="118"/>
      <c r="N158" s="118"/>
      <c r="O158" s="118"/>
      <c r="P158" s="118"/>
      <c r="Q158" s="118"/>
      <c r="R158" s="118"/>
      <c r="S158" s="118"/>
      <c r="T158" s="118"/>
      <c r="U158" s="118"/>
      <c r="V158" s="118"/>
      <c r="W158" s="118"/>
      <c r="X158" s="118"/>
      <c r="Y158" s="118"/>
      <c r="Z158" s="118"/>
      <c r="AA158" s="118"/>
      <c r="AB158" s="118"/>
      <c r="AC158" s="118"/>
    </row>
    <row r="159" spans="1:31" customFormat="1" x14ac:dyDescent="0.35">
      <c r="A159" s="101"/>
      <c r="B159" s="327" t="s">
        <v>109</v>
      </c>
      <c r="C159" s="329">
        <v>2024</v>
      </c>
      <c r="D159" s="329">
        <v>2025</v>
      </c>
      <c r="E159" s="329">
        <v>2026</v>
      </c>
      <c r="F159" s="329">
        <v>2027</v>
      </c>
      <c r="G159" s="329">
        <v>2028</v>
      </c>
      <c r="H159" s="329">
        <v>2029</v>
      </c>
      <c r="I159" s="329">
        <v>2030</v>
      </c>
      <c r="J159" s="329">
        <v>2031</v>
      </c>
      <c r="K159" s="329">
        <v>2032</v>
      </c>
      <c r="L159" s="329">
        <v>2033</v>
      </c>
      <c r="M159" s="329">
        <v>2034</v>
      </c>
      <c r="N159" s="329">
        <v>2035</v>
      </c>
      <c r="O159" s="329">
        <v>2036</v>
      </c>
      <c r="P159" s="329">
        <v>2037</v>
      </c>
      <c r="Q159" s="329">
        <v>2038</v>
      </c>
      <c r="R159" s="329">
        <v>2039</v>
      </c>
      <c r="S159" s="329">
        <v>2040</v>
      </c>
      <c r="T159" s="329">
        <v>2041</v>
      </c>
      <c r="U159" s="329">
        <v>2042</v>
      </c>
      <c r="V159" s="329">
        <v>2043</v>
      </c>
      <c r="W159" s="329">
        <v>2044</v>
      </c>
      <c r="X159" s="329">
        <v>2045</v>
      </c>
      <c r="Y159" s="329">
        <v>2046</v>
      </c>
      <c r="Z159" s="329">
        <v>2047</v>
      </c>
      <c r="AA159" s="329">
        <v>2048</v>
      </c>
      <c r="AB159" s="329">
        <v>2049</v>
      </c>
      <c r="AC159" s="329">
        <v>2050</v>
      </c>
    </row>
    <row r="160" spans="1:31" customFormat="1" x14ac:dyDescent="0.35">
      <c r="A160" s="101"/>
      <c r="B160" s="91" t="s">
        <v>408</v>
      </c>
      <c r="C160" s="333">
        <v>0</v>
      </c>
      <c r="D160" s="333">
        <v>82.5</v>
      </c>
      <c r="E160" s="333">
        <v>554.5</v>
      </c>
      <c r="F160" s="333">
        <v>794</v>
      </c>
      <c r="G160" s="333">
        <v>1977.5</v>
      </c>
      <c r="H160" s="333">
        <v>2702</v>
      </c>
      <c r="I160" s="333">
        <v>2772</v>
      </c>
      <c r="J160" s="333">
        <v>4929</v>
      </c>
      <c r="K160" s="333">
        <v>5429</v>
      </c>
      <c r="L160" s="333">
        <v>5429</v>
      </c>
      <c r="M160" s="333">
        <v>5429</v>
      </c>
      <c r="N160" s="333">
        <v>5429</v>
      </c>
      <c r="O160" s="333">
        <v>5429</v>
      </c>
      <c r="P160" s="333">
        <v>5429</v>
      </c>
      <c r="Q160" s="333">
        <v>5429</v>
      </c>
      <c r="R160" s="333">
        <v>5429</v>
      </c>
      <c r="S160" s="333">
        <v>5429</v>
      </c>
      <c r="T160" s="333">
        <v>5429</v>
      </c>
      <c r="U160" s="333">
        <v>5429</v>
      </c>
      <c r="V160" s="333">
        <v>5429</v>
      </c>
      <c r="W160" s="333">
        <v>5429</v>
      </c>
      <c r="X160" s="333">
        <v>5429</v>
      </c>
      <c r="Y160" s="333">
        <v>5429</v>
      </c>
      <c r="Z160" s="333">
        <v>5429</v>
      </c>
      <c r="AA160" s="333">
        <v>5429</v>
      </c>
      <c r="AB160" s="333">
        <v>5429</v>
      </c>
      <c r="AC160" s="333">
        <v>5429</v>
      </c>
    </row>
    <row r="161" spans="1:29" customFormat="1" x14ac:dyDescent="0.35">
      <c r="A161" s="101"/>
      <c r="B161" s="91" t="s">
        <v>182</v>
      </c>
      <c r="C161" s="333">
        <v>0</v>
      </c>
      <c r="D161" s="333">
        <v>0</v>
      </c>
      <c r="E161" s="333">
        <v>0</v>
      </c>
      <c r="F161" s="333">
        <v>0</v>
      </c>
      <c r="G161" s="333">
        <v>0</v>
      </c>
      <c r="H161" s="333">
        <v>0</v>
      </c>
      <c r="I161" s="333">
        <v>0</v>
      </c>
      <c r="J161" s="333">
        <v>0</v>
      </c>
      <c r="K161" s="333">
        <v>0</v>
      </c>
      <c r="L161" s="333">
        <v>400</v>
      </c>
      <c r="M161" s="333">
        <v>400</v>
      </c>
      <c r="N161" s="333">
        <v>400</v>
      </c>
      <c r="O161" s="333">
        <v>400</v>
      </c>
      <c r="P161" s="333">
        <v>400</v>
      </c>
      <c r="Q161" s="333">
        <v>3400</v>
      </c>
      <c r="R161" s="333">
        <v>3400</v>
      </c>
      <c r="S161" s="333">
        <v>6400</v>
      </c>
      <c r="T161" s="333">
        <v>6400</v>
      </c>
      <c r="U161" s="333">
        <v>6400</v>
      </c>
      <c r="V161" s="333">
        <v>6400</v>
      </c>
      <c r="W161" s="333">
        <v>6400</v>
      </c>
      <c r="X161" s="333">
        <v>6400</v>
      </c>
      <c r="Y161" s="333">
        <v>6400</v>
      </c>
      <c r="Z161" s="333">
        <v>6400</v>
      </c>
      <c r="AA161" s="333">
        <v>6400</v>
      </c>
      <c r="AB161" s="333">
        <v>6400</v>
      </c>
      <c r="AC161" s="333">
        <v>6400</v>
      </c>
    </row>
    <row r="162" spans="1:29" customFormat="1" x14ac:dyDescent="0.35">
      <c r="A162" s="101"/>
      <c r="B162" s="91" t="s">
        <v>409</v>
      </c>
      <c r="C162" s="333">
        <v>0</v>
      </c>
      <c r="D162" s="333">
        <v>0</v>
      </c>
      <c r="E162" s="333">
        <v>0</v>
      </c>
      <c r="F162" s="333">
        <v>0</v>
      </c>
      <c r="G162" s="333">
        <v>0</v>
      </c>
      <c r="H162" s="333">
        <v>0</v>
      </c>
      <c r="I162" s="333">
        <v>0</v>
      </c>
      <c r="J162" s="333">
        <v>100</v>
      </c>
      <c r="K162" s="333">
        <v>100</v>
      </c>
      <c r="L162" s="333">
        <v>2100</v>
      </c>
      <c r="M162" s="333">
        <v>2100</v>
      </c>
      <c r="N162" s="333">
        <v>2100</v>
      </c>
      <c r="O162" s="333">
        <v>2100</v>
      </c>
      <c r="P162" s="333">
        <v>2100</v>
      </c>
      <c r="Q162" s="333">
        <v>2100</v>
      </c>
      <c r="R162" s="333">
        <v>2100</v>
      </c>
      <c r="S162" s="333">
        <v>2100</v>
      </c>
      <c r="T162" s="333">
        <v>2100</v>
      </c>
      <c r="U162" s="333">
        <v>2100</v>
      </c>
      <c r="V162" s="333">
        <v>2100</v>
      </c>
      <c r="W162" s="333">
        <v>2100</v>
      </c>
      <c r="X162" s="333">
        <v>2100</v>
      </c>
      <c r="Y162" s="333">
        <v>2100</v>
      </c>
      <c r="Z162" s="333">
        <v>2100</v>
      </c>
      <c r="AA162" s="333">
        <v>2100</v>
      </c>
      <c r="AB162" s="333">
        <v>2100</v>
      </c>
      <c r="AC162" s="333">
        <v>2100</v>
      </c>
    </row>
    <row r="163" spans="1:29" customFormat="1" x14ac:dyDescent="0.35">
      <c r="A163" s="101"/>
      <c r="B163" s="91" t="s">
        <v>388</v>
      </c>
      <c r="C163" s="333">
        <v>0</v>
      </c>
      <c r="D163" s="333">
        <v>0</v>
      </c>
      <c r="E163" s="333">
        <v>0</v>
      </c>
      <c r="F163" s="333">
        <v>0</v>
      </c>
      <c r="G163" s="333">
        <v>0</v>
      </c>
      <c r="H163" s="333">
        <v>0</v>
      </c>
      <c r="I163" s="333">
        <v>0</v>
      </c>
      <c r="J163" s="333">
        <v>0</v>
      </c>
      <c r="K163" s="333">
        <v>0</v>
      </c>
      <c r="L163" s="333">
        <v>0</v>
      </c>
      <c r="M163" s="333">
        <v>1071.72</v>
      </c>
      <c r="N163" s="333">
        <v>2143.46</v>
      </c>
      <c r="O163" s="333">
        <v>3215.18</v>
      </c>
      <c r="P163" s="333">
        <v>4286.92</v>
      </c>
      <c r="Q163" s="333">
        <v>5358.6399999999994</v>
      </c>
      <c r="R163" s="333">
        <v>6430.36</v>
      </c>
      <c r="S163" s="333">
        <v>7502.1</v>
      </c>
      <c r="T163" s="333">
        <v>8573.82</v>
      </c>
      <c r="U163" s="333">
        <v>9645.5400000000009</v>
      </c>
      <c r="V163" s="333">
        <v>10717.279999999999</v>
      </c>
      <c r="W163" s="333">
        <v>11789</v>
      </c>
      <c r="X163" s="333">
        <v>12860.74</v>
      </c>
      <c r="Y163" s="333">
        <v>13932.46</v>
      </c>
      <c r="Z163" s="333">
        <v>15004.18</v>
      </c>
      <c r="AA163" s="333">
        <v>16075.92</v>
      </c>
      <c r="AB163" s="333">
        <v>17147.64</v>
      </c>
      <c r="AC163" s="333">
        <v>18219.379999999997</v>
      </c>
    </row>
    <row r="164" spans="1:29" customFormat="1" x14ac:dyDescent="0.35">
      <c r="A164" s="101"/>
      <c r="B164" s="328" t="s">
        <v>456</v>
      </c>
      <c r="C164" s="333">
        <v>0</v>
      </c>
      <c r="D164" s="333">
        <v>82.5</v>
      </c>
      <c r="E164" s="333">
        <v>554.5</v>
      </c>
      <c r="F164" s="333">
        <v>794</v>
      </c>
      <c r="G164" s="333">
        <v>1977.5</v>
      </c>
      <c r="H164" s="333">
        <v>2702</v>
      </c>
      <c r="I164" s="333">
        <v>2772</v>
      </c>
      <c r="J164" s="333">
        <v>5029</v>
      </c>
      <c r="K164" s="333">
        <v>5529</v>
      </c>
      <c r="L164" s="333">
        <v>7529</v>
      </c>
      <c r="M164" s="333">
        <v>8072.53</v>
      </c>
      <c r="N164" s="333">
        <v>8616.07</v>
      </c>
      <c r="O164" s="333">
        <v>9159.6</v>
      </c>
      <c r="P164" s="333">
        <v>9703.14</v>
      </c>
      <c r="Q164" s="333">
        <v>10246.67</v>
      </c>
      <c r="R164" s="333">
        <v>10790.2</v>
      </c>
      <c r="S164" s="333">
        <v>11333.74</v>
      </c>
      <c r="T164" s="333">
        <v>11877.27</v>
      </c>
      <c r="U164" s="333">
        <v>12420.8</v>
      </c>
      <c r="V164" s="333">
        <v>12964.34</v>
      </c>
      <c r="W164" s="333">
        <v>13507.869999999999</v>
      </c>
      <c r="X164" s="333">
        <v>14051.41</v>
      </c>
      <c r="Y164" s="333">
        <v>14594.939999999999</v>
      </c>
      <c r="Z164" s="333">
        <v>15138.470000000001</v>
      </c>
      <c r="AA164" s="333">
        <v>15682.01</v>
      </c>
      <c r="AB164" s="333">
        <v>16225.54</v>
      </c>
      <c r="AC164" s="333">
        <v>16769.080000000002</v>
      </c>
    </row>
    <row r="165" spans="1:29" x14ac:dyDescent="0.35">
      <c r="M165" s="118"/>
      <c r="N165" s="118"/>
      <c r="O165" s="118"/>
      <c r="P165" s="118"/>
      <c r="Q165" s="118"/>
      <c r="R165" s="118"/>
      <c r="S165" s="118"/>
      <c r="T165" s="118"/>
      <c r="U165" s="118"/>
      <c r="V165" s="118"/>
      <c r="W165" s="118"/>
      <c r="X165" s="118"/>
      <c r="Y165" s="118"/>
      <c r="Z165" s="118"/>
      <c r="AA165" s="118"/>
      <c r="AB165" s="118"/>
      <c r="AC165" s="118"/>
    </row>
    <row r="166" spans="1:29" customFormat="1" x14ac:dyDescent="0.35">
      <c r="A166" s="101"/>
      <c r="B166" s="327" t="s">
        <v>109</v>
      </c>
      <c r="C166" s="329">
        <v>2024</v>
      </c>
      <c r="D166" s="329">
        <v>2025</v>
      </c>
      <c r="E166" s="329">
        <v>2026</v>
      </c>
      <c r="F166" s="329">
        <v>2027</v>
      </c>
      <c r="G166" s="329">
        <v>2028</v>
      </c>
      <c r="H166" s="329">
        <v>2029</v>
      </c>
      <c r="I166" s="329">
        <v>2030</v>
      </c>
      <c r="J166" s="329">
        <v>2031</v>
      </c>
      <c r="K166" s="329">
        <v>2032</v>
      </c>
      <c r="L166" s="329">
        <v>2033</v>
      </c>
      <c r="M166" s="329">
        <v>2034</v>
      </c>
      <c r="N166" s="329">
        <v>2035</v>
      </c>
      <c r="O166" s="329">
        <v>2036</v>
      </c>
      <c r="P166" s="329">
        <v>2037</v>
      </c>
      <c r="Q166" s="329">
        <v>2038</v>
      </c>
      <c r="R166" s="329">
        <v>2039</v>
      </c>
      <c r="S166" s="329">
        <v>2040</v>
      </c>
      <c r="T166" s="329">
        <v>2041</v>
      </c>
      <c r="U166" s="329">
        <v>2042</v>
      </c>
      <c r="V166" s="329">
        <v>2043</v>
      </c>
      <c r="W166" s="329">
        <v>2044</v>
      </c>
      <c r="X166" s="329">
        <v>2045</v>
      </c>
      <c r="Y166" s="329">
        <v>2046</v>
      </c>
      <c r="Z166" s="329">
        <v>2047</v>
      </c>
      <c r="AA166" s="329">
        <v>2048</v>
      </c>
      <c r="AB166" s="329">
        <v>2049</v>
      </c>
      <c r="AC166" s="329">
        <v>2050</v>
      </c>
    </row>
    <row r="167" spans="1:29" customFormat="1" x14ac:dyDescent="0.35">
      <c r="A167" s="101"/>
      <c r="B167" s="91" t="s">
        <v>38</v>
      </c>
      <c r="C167" s="333">
        <v>0</v>
      </c>
      <c r="D167" s="333">
        <v>77</v>
      </c>
      <c r="E167" s="333">
        <v>539</v>
      </c>
      <c r="F167" s="333">
        <v>638.5</v>
      </c>
      <c r="G167" s="333">
        <v>1752</v>
      </c>
      <c r="H167" s="333">
        <v>2476.5</v>
      </c>
      <c r="I167" s="333">
        <v>2476.5</v>
      </c>
      <c r="J167" s="333">
        <v>4633.5</v>
      </c>
      <c r="K167" s="333">
        <v>4633.5</v>
      </c>
      <c r="L167" s="333">
        <v>6233.5</v>
      </c>
      <c r="M167" s="333">
        <v>6777.03</v>
      </c>
      <c r="N167" s="333">
        <v>7320.57</v>
      </c>
      <c r="O167" s="333">
        <v>7864.1</v>
      </c>
      <c r="P167" s="333">
        <v>8407.64</v>
      </c>
      <c r="Q167" s="333">
        <v>8951.17</v>
      </c>
      <c r="R167" s="333">
        <v>9494.7000000000007</v>
      </c>
      <c r="S167" s="333">
        <v>10038.24</v>
      </c>
      <c r="T167" s="333">
        <v>10581.77</v>
      </c>
      <c r="U167" s="333">
        <v>11125.3</v>
      </c>
      <c r="V167" s="333">
        <v>11668.84</v>
      </c>
      <c r="W167" s="333">
        <v>12212.369999999999</v>
      </c>
      <c r="X167" s="333">
        <v>12755.91</v>
      </c>
      <c r="Y167" s="333">
        <v>13299.439999999999</v>
      </c>
      <c r="Z167" s="333">
        <v>13842.970000000001</v>
      </c>
      <c r="AA167" s="333">
        <v>14386.51</v>
      </c>
      <c r="AB167" s="333">
        <v>14930.04</v>
      </c>
      <c r="AC167" s="333">
        <v>15473.58</v>
      </c>
    </row>
    <row r="168" spans="1:29" customFormat="1" x14ac:dyDescent="0.35">
      <c r="A168" s="101"/>
      <c r="B168" s="91" t="s">
        <v>39</v>
      </c>
      <c r="C168" s="333">
        <v>0</v>
      </c>
      <c r="D168" s="333">
        <v>5.5</v>
      </c>
      <c r="E168" s="333">
        <v>15.5</v>
      </c>
      <c r="F168" s="333">
        <v>155.5</v>
      </c>
      <c r="G168" s="333">
        <v>225.5</v>
      </c>
      <c r="H168" s="333">
        <v>225.5</v>
      </c>
      <c r="I168" s="333">
        <v>295.5</v>
      </c>
      <c r="J168" s="333">
        <v>395.5</v>
      </c>
      <c r="K168" s="333">
        <v>895.5</v>
      </c>
      <c r="L168" s="333">
        <v>1295.5</v>
      </c>
      <c r="M168" s="333">
        <v>1295.5</v>
      </c>
      <c r="N168" s="333">
        <v>1295.5</v>
      </c>
      <c r="O168" s="333">
        <v>1295.5</v>
      </c>
      <c r="P168" s="333">
        <v>1295.5</v>
      </c>
      <c r="Q168" s="333">
        <v>1295.5</v>
      </c>
      <c r="R168" s="333">
        <v>1295.5</v>
      </c>
      <c r="S168" s="333">
        <v>1295.5</v>
      </c>
      <c r="T168" s="333">
        <v>1295.5</v>
      </c>
      <c r="U168" s="333">
        <v>1295.5</v>
      </c>
      <c r="V168" s="333">
        <v>1295.5</v>
      </c>
      <c r="W168" s="333">
        <v>1295.5</v>
      </c>
      <c r="X168" s="333">
        <v>1295.5</v>
      </c>
      <c r="Y168" s="333">
        <v>1295.5</v>
      </c>
      <c r="Z168" s="333">
        <v>1295.5</v>
      </c>
      <c r="AA168" s="333">
        <v>1295.5</v>
      </c>
      <c r="AB168" s="333">
        <v>1295.5</v>
      </c>
      <c r="AC168" s="333">
        <v>1295.5</v>
      </c>
    </row>
    <row r="169" spans="1:29" customFormat="1" x14ac:dyDescent="0.35">
      <c r="A169" s="101"/>
      <c r="B169" s="91" t="s">
        <v>183</v>
      </c>
      <c r="C169" s="333">
        <v>0</v>
      </c>
      <c r="D169" s="333">
        <v>0</v>
      </c>
      <c r="E169" s="333">
        <v>0</v>
      </c>
      <c r="F169" s="333">
        <v>0</v>
      </c>
      <c r="G169" s="333">
        <v>0</v>
      </c>
      <c r="H169" s="333">
        <v>0</v>
      </c>
      <c r="I169" s="333">
        <v>0</v>
      </c>
      <c r="J169" s="333">
        <v>0</v>
      </c>
      <c r="K169" s="333">
        <v>0</v>
      </c>
      <c r="L169" s="333">
        <v>400</v>
      </c>
      <c r="M169" s="333">
        <v>400</v>
      </c>
      <c r="N169" s="333">
        <v>400</v>
      </c>
      <c r="O169" s="333">
        <v>400</v>
      </c>
      <c r="P169" s="333">
        <v>400</v>
      </c>
      <c r="Q169" s="333">
        <v>400</v>
      </c>
      <c r="R169" s="333">
        <v>400</v>
      </c>
      <c r="S169" s="333">
        <v>400</v>
      </c>
      <c r="T169" s="333">
        <v>400</v>
      </c>
      <c r="U169" s="333">
        <v>400</v>
      </c>
      <c r="V169" s="333">
        <v>400</v>
      </c>
      <c r="W169" s="333">
        <v>400</v>
      </c>
      <c r="X169" s="333">
        <v>400</v>
      </c>
      <c r="Y169" s="333">
        <v>400</v>
      </c>
      <c r="Z169" s="333">
        <v>400</v>
      </c>
      <c r="AA169" s="333">
        <v>400</v>
      </c>
      <c r="AB169" s="333">
        <v>400</v>
      </c>
      <c r="AC169" s="333">
        <v>400</v>
      </c>
    </row>
    <row r="170" spans="1:29" customFormat="1" x14ac:dyDescent="0.35">
      <c r="A170" s="101"/>
      <c r="B170" s="91" t="s">
        <v>187</v>
      </c>
      <c r="C170" s="333">
        <v>0</v>
      </c>
      <c r="D170" s="333">
        <v>0</v>
      </c>
      <c r="E170" s="333">
        <v>0</v>
      </c>
      <c r="F170" s="333">
        <v>0</v>
      </c>
      <c r="G170" s="333">
        <v>0</v>
      </c>
      <c r="H170" s="333">
        <v>0</v>
      </c>
      <c r="I170" s="333">
        <v>0</v>
      </c>
      <c r="J170" s="333">
        <v>0</v>
      </c>
      <c r="K170" s="333">
        <v>0</v>
      </c>
      <c r="L170" s="333">
        <v>0</v>
      </c>
      <c r="M170" s="333">
        <v>0</v>
      </c>
      <c r="N170" s="333">
        <v>0</v>
      </c>
      <c r="O170" s="333">
        <v>0</v>
      </c>
      <c r="P170" s="333">
        <v>0</v>
      </c>
      <c r="Q170" s="333">
        <v>3000</v>
      </c>
      <c r="R170" s="333">
        <v>3000</v>
      </c>
      <c r="S170" s="333">
        <v>6000</v>
      </c>
      <c r="T170" s="333">
        <v>6000</v>
      </c>
      <c r="U170" s="333">
        <v>6000</v>
      </c>
      <c r="V170" s="333">
        <v>6000</v>
      </c>
      <c r="W170" s="333">
        <v>6000</v>
      </c>
      <c r="X170" s="333">
        <v>6000</v>
      </c>
      <c r="Y170" s="333">
        <v>6000</v>
      </c>
      <c r="Z170" s="333">
        <v>6000</v>
      </c>
      <c r="AA170" s="333">
        <v>6000</v>
      </c>
      <c r="AB170" s="333">
        <v>6000</v>
      </c>
      <c r="AC170" s="333">
        <v>6000</v>
      </c>
    </row>
    <row r="171" spans="1:29" customFormat="1" x14ac:dyDescent="0.35">
      <c r="A171" s="101"/>
      <c r="B171" s="91" t="s">
        <v>418</v>
      </c>
      <c r="C171" s="333">
        <v>0</v>
      </c>
      <c r="D171" s="333">
        <v>0</v>
      </c>
      <c r="E171" s="333">
        <v>0</v>
      </c>
      <c r="F171" s="333">
        <v>0</v>
      </c>
      <c r="G171" s="333">
        <v>0</v>
      </c>
      <c r="H171" s="333">
        <v>0</v>
      </c>
      <c r="I171" s="333">
        <v>0</v>
      </c>
      <c r="J171" s="333">
        <v>0</v>
      </c>
      <c r="K171" s="333">
        <v>0</v>
      </c>
      <c r="L171" s="333">
        <v>0</v>
      </c>
      <c r="M171" s="333">
        <v>528.19000000000005</v>
      </c>
      <c r="N171" s="333">
        <v>1056.3900000000001</v>
      </c>
      <c r="O171" s="333">
        <v>1584.58</v>
      </c>
      <c r="P171" s="333">
        <v>2112.7800000000002</v>
      </c>
      <c r="Q171" s="333">
        <v>2640.97</v>
      </c>
      <c r="R171" s="333">
        <v>3169.16</v>
      </c>
      <c r="S171" s="333">
        <v>3697.36</v>
      </c>
      <c r="T171" s="333">
        <v>4225.55</v>
      </c>
      <c r="U171" s="333">
        <v>4753.74</v>
      </c>
      <c r="V171" s="333">
        <v>5281.94</v>
      </c>
      <c r="W171" s="333">
        <v>5810.13</v>
      </c>
      <c r="X171" s="333">
        <v>6338.33</v>
      </c>
      <c r="Y171" s="333">
        <v>6866.52</v>
      </c>
      <c r="Z171" s="333">
        <v>7394.71</v>
      </c>
      <c r="AA171" s="333">
        <v>7922.91</v>
      </c>
      <c r="AB171" s="333">
        <v>8451.1</v>
      </c>
      <c r="AC171" s="333">
        <v>8979.2999999999993</v>
      </c>
    </row>
    <row r="172" spans="1:29" x14ac:dyDescent="0.35">
      <c r="M172" s="118"/>
      <c r="N172" s="118"/>
      <c r="O172" s="118"/>
      <c r="P172" s="118"/>
      <c r="Q172" s="118"/>
      <c r="R172" s="118"/>
      <c r="S172" s="118"/>
      <c r="T172" s="118"/>
      <c r="U172" s="118"/>
      <c r="V172" s="118"/>
      <c r="W172" s="118"/>
      <c r="X172" s="118"/>
      <c r="Y172" s="118"/>
      <c r="Z172" s="118"/>
      <c r="AA172" s="118"/>
      <c r="AB172" s="118"/>
      <c r="AC172" s="118"/>
    </row>
    <row r="173" spans="1:29" customFormat="1" x14ac:dyDescent="0.35">
      <c r="A173" s="101"/>
      <c r="B173" s="327" t="s">
        <v>129</v>
      </c>
      <c r="C173" s="329">
        <v>2024</v>
      </c>
      <c r="D173" s="329">
        <v>2025</v>
      </c>
      <c r="E173" s="329">
        <v>2026</v>
      </c>
      <c r="F173" s="329">
        <v>2027</v>
      </c>
      <c r="G173" s="329">
        <v>2028</v>
      </c>
      <c r="H173" s="329">
        <v>2029</v>
      </c>
      <c r="I173" s="329">
        <v>2030</v>
      </c>
      <c r="J173" s="329">
        <v>2031</v>
      </c>
      <c r="K173" s="329">
        <v>2032</v>
      </c>
      <c r="L173" s="329">
        <v>2033</v>
      </c>
      <c r="M173" s="329">
        <v>2034</v>
      </c>
      <c r="N173" s="329">
        <v>2035</v>
      </c>
      <c r="O173" s="329">
        <v>2036</v>
      </c>
      <c r="P173" s="329">
        <v>2037</v>
      </c>
      <c r="Q173" s="329">
        <v>2038</v>
      </c>
      <c r="R173" s="329">
        <v>2039</v>
      </c>
      <c r="S173" s="329">
        <v>2040</v>
      </c>
      <c r="T173" s="329">
        <v>2041</v>
      </c>
      <c r="U173" s="329">
        <v>2042</v>
      </c>
      <c r="V173" s="329">
        <v>2043</v>
      </c>
      <c r="W173" s="329">
        <v>2044</v>
      </c>
      <c r="X173" s="329">
        <v>2045</v>
      </c>
      <c r="Y173" s="329">
        <v>2046</v>
      </c>
      <c r="Z173" s="329">
        <v>2047</v>
      </c>
      <c r="AA173" s="329">
        <v>2048</v>
      </c>
      <c r="AB173" s="329">
        <v>2049</v>
      </c>
      <c r="AC173" s="329">
        <v>2050</v>
      </c>
    </row>
    <row r="174" spans="1:29" customFormat="1" x14ac:dyDescent="0.35">
      <c r="A174" s="101"/>
      <c r="B174" s="91" t="s">
        <v>456</v>
      </c>
      <c r="C174" s="334">
        <v>0</v>
      </c>
      <c r="D174" s="334">
        <v>0.51200000000000001</v>
      </c>
      <c r="E174" s="334">
        <v>2.7829999999999999</v>
      </c>
      <c r="F174" s="334">
        <v>3.9689999999999999</v>
      </c>
      <c r="G174" s="334">
        <v>9.9149999999999991</v>
      </c>
      <c r="H174" s="334">
        <v>13.53</v>
      </c>
      <c r="I174" s="334">
        <v>13.884</v>
      </c>
      <c r="J174" s="334">
        <v>25.164000000000001</v>
      </c>
      <c r="K174" s="334">
        <v>27.143000000000001</v>
      </c>
      <c r="L174" s="334">
        <v>33.22</v>
      </c>
      <c r="M174" s="334">
        <v>31.076000000000001</v>
      </c>
      <c r="N174" s="334">
        <v>31.437000000000001</v>
      </c>
      <c r="O174" s="334">
        <v>33.369</v>
      </c>
      <c r="P174" s="334">
        <v>35.563000000000002</v>
      </c>
      <c r="Q174" s="334">
        <v>35.643000000000001</v>
      </c>
      <c r="R174" s="334">
        <v>35.764000000000003</v>
      </c>
      <c r="S174" s="334">
        <v>35.415999999999997</v>
      </c>
      <c r="T174" s="334">
        <v>36.744</v>
      </c>
      <c r="U174" s="334">
        <v>38.131999999999998</v>
      </c>
      <c r="V174" s="334">
        <v>39.323999999999998</v>
      </c>
      <c r="W174" s="334">
        <v>40.691000000000003</v>
      </c>
      <c r="X174" s="334">
        <v>42.454999999999998</v>
      </c>
      <c r="Y174" s="334">
        <v>44.012</v>
      </c>
      <c r="Z174" s="334">
        <v>45.643999999999998</v>
      </c>
      <c r="AA174" s="334">
        <v>52.399000000000001</v>
      </c>
      <c r="AB174" s="334">
        <v>54.295000000000002</v>
      </c>
      <c r="AC174" s="334">
        <v>56.198999999999998</v>
      </c>
    </row>
    <row r="175" spans="1:29" customFormat="1" x14ac:dyDescent="0.35">
      <c r="A175" s="101"/>
      <c r="B175" s="345" t="s">
        <v>467</v>
      </c>
      <c r="C175" s="334">
        <v>0</v>
      </c>
      <c r="D175" s="334">
        <v>0</v>
      </c>
      <c r="E175" s="334">
        <v>0</v>
      </c>
      <c r="F175" s="334">
        <v>0</v>
      </c>
      <c r="G175" s="334">
        <v>0</v>
      </c>
      <c r="H175" s="334">
        <v>0</v>
      </c>
      <c r="I175" s="334">
        <v>0</v>
      </c>
      <c r="J175" s="334">
        <v>0</v>
      </c>
      <c r="K175" s="334">
        <v>2.5019999999999998</v>
      </c>
      <c r="L175" s="334">
        <v>2.028</v>
      </c>
      <c r="M175" s="334">
        <v>4.3879999999999999</v>
      </c>
      <c r="N175" s="334">
        <v>6.7370000000000001</v>
      </c>
      <c r="O175" s="334">
        <v>8.89</v>
      </c>
      <c r="P175" s="334">
        <v>11.42</v>
      </c>
      <c r="Q175" s="334">
        <v>27.178000000000001</v>
      </c>
      <c r="R175" s="334">
        <v>28.893000000000001</v>
      </c>
      <c r="S175" s="334">
        <v>44.430999999999997</v>
      </c>
      <c r="T175" s="334">
        <v>46.387</v>
      </c>
      <c r="U175" s="334">
        <v>48.348999999999997</v>
      </c>
      <c r="V175" s="334">
        <v>50.335000000000001</v>
      </c>
      <c r="W175" s="334">
        <v>52.204000000000001</v>
      </c>
      <c r="X175" s="334">
        <v>54.238</v>
      </c>
      <c r="Y175" s="334">
        <v>56.122</v>
      </c>
      <c r="Z175" s="334">
        <v>58.011000000000003</v>
      </c>
      <c r="AA175" s="334">
        <v>67.884</v>
      </c>
      <c r="AB175" s="334">
        <v>70.403000000000006</v>
      </c>
      <c r="AC175" s="334">
        <v>72.953999999999994</v>
      </c>
    </row>
    <row r="176" spans="1:29" s="101" customFormat="1" x14ac:dyDescent="0.35">
      <c r="B176" s="102"/>
      <c r="C176" s="122"/>
      <c r="D176" s="122"/>
      <c r="E176" s="122"/>
      <c r="F176" s="122"/>
      <c r="G176" s="122"/>
      <c r="H176" s="122"/>
      <c r="I176" s="122"/>
      <c r="J176" s="122"/>
      <c r="K176" s="122"/>
      <c r="L176" s="122"/>
      <c r="M176" s="122"/>
      <c r="N176" s="122"/>
      <c r="O176" s="122"/>
      <c r="P176" s="122"/>
      <c r="Q176" s="122"/>
      <c r="R176" s="122"/>
      <c r="S176" s="122"/>
      <c r="T176" s="122"/>
    </row>
    <row r="177" spans="1:59" s="317" customFormat="1" ht="17" x14ac:dyDescent="0.35">
      <c r="A177" s="4"/>
      <c r="B177" s="4" t="s">
        <v>412</v>
      </c>
      <c r="C177" s="4"/>
      <c r="D177" s="4"/>
      <c r="E177" s="4"/>
      <c r="F177" s="4"/>
      <c r="G177" s="4"/>
      <c r="H177" s="4"/>
      <c r="I177" s="4"/>
      <c r="J177" s="4"/>
      <c r="K177" s="4"/>
      <c r="L177" s="4"/>
      <c r="M177" s="4"/>
      <c r="N177" s="4"/>
      <c r="O177" s="4"/>
      <c r="P177" s="4"/>
      <c r="Q177" s="4"/>
      <c r="R177" s="4"/>
      <c r="S177" s="4"/>
      <c r="T177" s="4"/>
      <c r="U177" s="4"/>
      <c r="V177" s="4"/>
      <c r="W177" s="4"/>
      <c r="X177" s="4"/>
      <c r="Y177" s="4"/>
      <c r="Z177" s="4"/>
      <c r="AA177" s="4"/>
      <c r="AB177" s="4"/>
      <c r="AC177" s="4"/>
    </row>
    <row r="178" spans="1:59" s="101" customFormat="1" x14ac:dyDescent="0.35">
      <c r="B178" s="102"/>
      <c r="C178" s="122"/>
      <c r="D178" s="122"/>
      <c r="E178" s="122"/>
      <c r="F178" s="122"/>
      <c r="G178" s="122"/>
      <c r="H178" s="122"/>
      <c r="I178" s="122"/>
      <c r="J178" s="122"/>
      <c r="K178" s="122"/>
      <c r="L178" s="122"/>
      <c r="M178" s="122"/>
      <c r="N178" s="122"/>
      <c r="O178" s="122"/>
      <c r="P178" s="122"/>
      <c r="Q178" s="122"/>
      <c r="R178" s="122"/>
      <c r="S178" s="122"/>
      <c r="T178" s="122"/>
    </row>
    <row r="179" spans="1:59" s="101" customFormat="1" x14ac:dyDescent="0.35">
      <c r="A179" s="144"/>
      <c r="B179" s="108" t="s">
        <v>106</v>
      </c>
      <c r="C179" s="95">
        <v>2024</v>
      </c>
      <c r="D179" s="95">
        <v>2025</v>
      </c>
      <c r="E179" s="95">
        <v>2026</v>
      </c>
      <c r="F179" s="95">
        <v>2027</v>
      </c>
      <c r="G179" s="95">
        <v>2028</v>
      </c>
      <c r="H179" s="95">
        <v>2029</v>
      </c>
      <c r="I179" s="95">
        <v>2030</v>
      </c>
      <c r="J179" s="95">
        <v>2031</v>
      </c>
      <c r="K179" s="95">
        <v>2032</v>
      </c>
      <c r="L179" s="95">
        <v>2033</v>
      </c>
      <c r="M179" s="95">
        <v>2034</v>
      </c>
      <c r="N179" s="95">
        <v>2035</v>
      </c>
      <c r="O179" s="95">
        <v>2036</v>
      </c>
      <c r="P179" s="95">
        <v>2037</v>
      </c>
      <c r="Q179" s="95">
        <v>2038</v>
      </c>
      <c r="R179" s="95">
        <v>2039</v>
      </c>
      <c r="S179" s="95">
        <v>2040</v>
      </c>
      <c r="T179" s="95">
        <v>2041</v>
      </c>
      <c r="U179" s="95">
        <v>2042</v>
      </c>
      <c r="V179" s="95">
        <v>2043</v>
      </c>
      <c r="W179" s="95">
        <v>2044</v>
      </c>
      <c r="X179" s="95">
        <v>2045</v>
      </c>
      <c r="Y179" s="95">
        <v>2046</v>
      </c>
      <c r="Z179" s="95">
        <v>2047</v>
      </c>
      <c r="AA179" s="95">
        <v>2048</v>
      </c>
      <c r="AB179" s="95">
        <v>2049</v>
      </c>
      <c r="AC179" s="95">
        <v>2050</v>
      </c>
    </row>
    <row r="180" spans="1:59" s="101" customFormat="1" x14ac:dyDescent="0.35">
      <c r="A180" s="144"/>
      <c r="B180" s="91" t="s">
        <v>38</v>
      </c>
      <c r="C180" s="121">
        <v>0</v>
      </c>
      <c r="D180" s="121">
        <v>0</v>
      </c>
      <c r="E180" s="121">
        <v>10.44</v>
      </c>
      <c r="F180" s="121">
        <v>15.67</v>
      </c>
      <c r="G180" s="121">
        <v>15.67</v>
      </c>
      <c r="H180" s="121">
        <v>15.67</v>
      </c>
      <c r="I180" s="121">
        <v>371.74</v>
      </c>
      <c r="J180" s="121">
        <v>375.54</v>
      </c>
      <c r="K180" s="121">
        <v>421.34</v>
      </c>
      <c r="L180" s="121">
        <v>453.14</v>
      </c>
      <c r="M180" s="121">
        <v>465.95</v>
      </c>
      <c r="N180" s="121">
        <v>499.75</v>
      </c>
      <c r="O180" s="121">
        <v>524.54999999999995</v>
      </c>
      <c r="P180" s="121">
        <v>547.36</v>
      </c>
      <c r="Q180" s="121">
        <v>579.16</v>
      </c>
      <c r="R180" s="121">
        <v>599.96</v>
      </c>
      <c r="S180" s="121">
        <v>617.77</v>
      </c>
      <c r="T180" s="121">
        <v>646.57000000000005</v>
      </c>
      <c r="U180" s="121">
        <v>678.37</v>
      </c>
      <c r="V180" s="121">
        <v>711.18</v>
      </c>
      <c r="W180" s="121">
        <v>742.98</v>
      </c>
      <c r="X180" s="121">
        <v>768.78</v>
      </c>
      <c r="Y180" s="121">
        <v>795.59</v>
      </c>
      <c r="Z180" s="121">
        <v>830.39</v>
      </c>
      <c r="AA180" s="121">
        <v>860.19</v>
      </c>
      <c r="AB180" s="121">
        <v>897</v>
      </c>
      <c r="AC180" s="121">
        <v>920.8</v>
      </c>
    </row>
    <row r="181" spans="1:59" s="101" customFormat="1" x14ac:dyDescent="0.35">
      <c r="A181" s="144"/>
      <c r="B181" s="91" t="s">
        <v>39</v>
      </c>
      <c r="C181" s="121">
        <v>0</v>
      </c>
      <c r="D181" s="121">
        <v>9</v>
      </c>
      <c r="E181" s="121">
        <v>184.42</v>
      </c>
      <c r="F181" s="121">
        <v>187.73</v>
      </c>
      <c r="G181" s="121">
        <v>187.73</v>
      </c>
      <c r="H181" s="121">
        <v>187.73</v>
      </c>
      <c r="I181" s="121">
        <v>422.91</v>
      </c>
      <c r="J181" s="121">
        <v>459.87</v>
      </c>
      <c r="K181" s="121">
        <v>458.83</v>
      </c>
      <c r="L181" s="121">
        <v>476.79</v>
      </c>
      <c r="M181" s="121">
        <v>504.76</v>
      </c>
      <c r="N181" s="121">
        <v>518.72</v>
      </c>
      <c r="O181" s="121">
        <v>540.67999999999995</v>
      </c>
      <c r="P181" s="121">
        <v>560.64</v>
      </c>
      <c r="Q181" s="121">
        <v>572.61</v>
      </c>
      <c r="R181" s="121">
        <v>599.57000000000005</v>
      </c>
      <c r="S181" s="121">
        <v>626.53</v>
      </c>
      <c r="T181" s="121">
        <v>641.5</v>
      </c>
      <c r="U181" s="121">
        <v>653.46</v>
      </c>
      <c r="V181" s="121">
        <v>668.42</v>
      </c>
      <c r="W181" s="121">
        <v>681.38</v>
      </c>
      <c r="X181" s="121">
        <v>699.35</v>
      </c>
      <c r="Y181" s="121">
        <v>540.51</v>
      </c>
      <c r="Z181" s="121">
        <v>548.47</v>
      </c>
      <c r="AA181" s="121">
        <v>566.42999999999995</v>
      </c>
      <c r="AB181" s="121">
        <v>574.4</v>
      </c>
      <c r="AC181" s="121">
        <v>595.36</v>
      </c>
    </row>
    <row r="182" spans="1:59" s="101" customFormat="1" x14ac:dyDescent="0.35">
      <c r="B182" s="101" t="s">
        <v>40</v>
      </c>
      <c r="C182" s="122">
        <v>0</v>
      </c>
      <c r="D182" s="122">
        <v>9</v>
      </c>
      <c r="E182" s="122">
        <v>194.85999999999999</v>
      </c>
      <c r="F182" s="122">
        <v>203.39999999999998</v>
      </c>
      <c r="G182" s="122">
        <v>203.39999999999998</v>
      </c>
      <c r="H182" s="122">
        <v>203.39999999999998</v>
      </c>
      <c r="I182" s="122">
        <v>794.65000000000009</v>
      </c>
      <c r="J182" s="122">
        <v>835.41000000000008</v>
      </c>
      <c r="K182" s="122">
        <v>880.17</v>
      </c>
      <c r="L182" s="122">
        <v>929.93000000000006</v>
      </c>
      <c r="M182" s="122">
        <v>970.71</v>
      </c>
      <c r="N182" s="122">
        <v>1018.47</v>
      </c>
      <c r="O182" s="122">
        <v>1065.23</v>
      </c>
      <c r="P182" s="122">
        <v>1108</v>
      </c>
      <c r="Q182" s="122">
        <v>1151.77</v>
      </c>
      <c r="R182" s="122">
        <v>1199.5300000000002</v>
      </c>
      <c r="S182" s="122">
        <v>1244.3</v>
      </c>
      <c r="T182" s="122">
        <v>1288.0700000000002</v>
      </c>
      <c r="U182" s="122">
        <v>1331.83</v>
      </c>
      <c r="V182" s="122">
        <v>1379.6</v>
      </c>
      <c r="W182" s="122">
        <v>1424.3600000000001</v>
      </c>
      <c r="X182" s="122">
        <v>1468.13</v>
      </c>
      <c r="Y182" s="122">
        <v>1336.1</v>
      </c>
      <c r="Z182" s="122">
        <v>1378.8600000000001</v>
      </c>
      <c r="AA182" s="122">
        <v>1426.62</v>
      </c>
      <c r="AB182" s="122">
        <v>1471.4</v>
      </c>
      <c r="AC182" s="122">
        <v>1516.1599999999999</v>
      </c>
    </row>
    <row r="183" spans="1:59" s="101" customFormat="1" ht="14.25" customHeight="1" x14ac:dyDescent="0.35">
      <c r="B183" s="115"/>
      <c r="C183" s="95"/>
      <c r="D183" s="95"/>
      <c r="E183" s="95"/>
      <c r="F183" s="95"/>
      <c r="G183" s="95"/>
      <c r="H183" s="95"/>
      <c r="I183" s="95"/>
      <c r="J183" s="95"/>
      <c r="K183" s="95"/>
      <c r="L183" s="95"/>
      <c r="M183" s="95"/>
      <c r="N183" s="95"/>
      <c r="O183" s="95"/>
      <c r="P183" s="95"/>
      <c r="Q183" s="95"/>
      <c r="R183" s="95"/>
      <c r="S183" s="95"/>
      <c r="T183" s="95"/>
      <c r="U183" s="95"/>
      <c r="V183" s="95"/>
      <c r="W183" s="95"/>
      <c r="X183" s="95"/>
      <c r="Y183" s="95"/>
      <c r="Z183" s="95"/>
      <c r="AA183" s="95"/>
      <c r="AB183" s="95"/>
      <c r="AC183" s="95"/>
    </row>
    <row r="184" spans="1:59" s="4" customFormat="1" ht="17" x14ac:dyDescent="0.35">
      <c r="B184" s="4" t="s">
        <v>80</v>
      </c>
    </row>
    <row r="185" spans="1:59" x14ac:dyDescent="0.35">
      <c r="B185" s="92"/>
    </row>
    <row r="186" spans="1:59" s="105" customFormat="1" x14ac:dyDescent="0.35">
      <c r="B186" s="105" t="s">
        <v>84</v>
      </c>
    </row>
    <row r="187" spans="1:59" s="104" customFormat="1" x14ac:dyDescent="0.35">
      <c r="A187" s="103"/>
      <c r="B187" s="103"/>
      <c r="C187" s="103"/>
      <c r="D187" s="103"/>
      <c r="E187" s="103"/>
      <c r="F187" s="103"/>
      <c r="G187" s="103"/>
      <c r="H187" s="103"/>
      <c r="I187" s="103"/>
      <c r="J187" s="103"/>
      <c r="K187" s="103"/>
      <c r="L187" s="103"/>
      <c r="M187" s="103"/>
      <c r="N187" s="103"/>
      <c r="O187" s="103"/>
      <c r="P187" s="103"/>
      <c r="Q187" s="103"/>
      <c r="R187" s="103"/>
      <c r="S187" s="103"/>
      <c r="T187" s="103"/>
    </row>
    <row r="188" spans="1:59" s="96" customFormat="1" x14ac:dyDescent="0.35">
      <c r="A188" s="94"/>
      <c r="B188" s="106" t="s">
        <v>111</v>
      </c>
      <c r="C188" s="95"/>
      <c r="D188" s="95"/>
      <c r="E188" s="95"/>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row>
    <row r="189" spans="1:59" s="96" customFormat="1" x14ac:dyDescent="0.35">
      <c r="A189" s="94"/>
      <c r="B189" s="106"/>
      <c r="C189" s="95"/>
      <c r="D189" s="95"/>
      <c r="E189" s="95"/>
      <c r="F189" s="95"/>
      <c r="G189" s="95"/>
      <c r="H189" s="95"/>
      <c r="I189" s="95"/>
      <c r="J189" s="95"/>
      <c r="K189" s="95"/>
      <c r="L189" s="95"/>
      <c r="M189" s="95"/>
      <c r="N189" s="95"/>
      <c r="O189" s="95"/>
      <c r="P189" s="95"/>
      <c r="Q189" s="95"/>
      <c r="R189" s="95"/>
      <c r="S189" s="95"/>
      <c r="T189" s="95"/>
      <c r="U189" s="95"/>
      <c r="V189" s="95"/>
      <c r="W189" s="95"/>
      <c r="X189" s="95"/>
      <c r="Y189" s="95"/>
      <c r="Z189" s="95"/>
      <c r="AA189" s="95"/>
      <c r="AB189" s="95"/>
      <c r="AC189" s="95"/>
    </row>
    <row r="190" spans="1:59" s="96" customFormat="1" x14ac:dyDescent="0.35">
      <c r="A190" s="144"/>
      <c r="B190" s="124" t="s">
        <v>38</v>
      </c>
      <c r="C190" s="95">
        <v>2024</v>
      </c>
      <c r="D190" s="95">
        <v>2025</v>
      </c>
      <c r="E190" s="95">
        <v>2026</v>
      </c>
      <c r="F190" s="95">
        <v>2027</v>
      </c>
      <c r="G190" s="95">
        <v>2028</v>
      </c>
      <c r="H190" s="95">
        <v>2029</v>
      </c>
      <c r="I190" s="95">
        <v>2030</v>
      </c>
      <c r="J190" s="95">
        <v>2031</v>
      </c>
      <c r="K190" s="95">
        <v>2032</v>
      </c>
      <c r="L190" s="95">
        <v>2033</v>
      </c>
      <c r="M190" s="95">
        <v>2034</v>
      </c>
      <c r="N190" s="95">
        <v>2035</v>
      </c>
      <c r="O190" s="95">
        <v>2036</v>
      </c>
      <c r="P190" s="95">
        <v>2037</v>
      </c>
      <c r="Q190" s="95">
        <v>2038</v>
      </c>
      <c r="R190" s="95">
        <v>2039</v>
      </c>
      <c r="S190" s="95">
        <v>2040</v>
      </c>
      <c r="T190" s="95">
        <v>2041</v>
      </c>
      <c r="U190" s="95">
        <v>2042</v>
      </c>
      <c r="V190" s="95">
        <v>2043</v>
      </c>
      <c r="W190" s="95">
        <v>2044</v>
      </c>
      <c r="X190" s="95">
        <v>2045</v>
      </c>
      <c r="Y190" s="95">
        <v>2046</v>
      </c>
      <c r="Z190" s="95">
        <v>2047</v>
      </c>
      <c r="AA190" s="95">
        <v>2048</v>
      </c>
      <c r="AB190" s="95">
        <v>2049</v>
      </c>
      <c r="AC190" s="95">
        <v>2050</v>
      </c>
    </row>
    <row r="191" spans="1:59" s="104" customFormat="1" x14ac:dyDescent="0.35">
      <c r="A191" s="144"/>
      <c r="B191" s="125" t="s">
        <v>434</v>
      </c>
      <c r="C191" s="97">
        <v>0.51943081481481479</v>
      </c>
      <c r="D191" s="97">
        <v>0.52179982962962956</v>
      </c>
      <c r="E191" s="97">
        <v>0.52416884444444434</v>
      </c>
      <c r="F191" s="97">
        <v>0.52653785925925911</v>
      </c>
      <c r="G191" s="97">
        <v>0.52890687407407388</v>
      </c>
      <c r="H191" s="97">
        <v>0.53127588888888866</v>
      </c>
      <c r="I191" s="97">
        <v>0.53364490370370343</v>
      </c>
      <c r="J191" s="97">
        <v>0.53601391851851821</v>
      </c>
      <c r="K191" s="97">
        <v>0.53838293333333298</v>
      </c>
      <c r="L191" s="97">
        <v>0.54075194814814775</v>
      </c>
      <c r="M191" s="97">
        <v>0.54312096296296253</v>
      </c>
      <c r="N191" s="97">
        <v>0.5454899777777773</v>
      </c>
      <c r="O191" s="97">
        <v>0.54785899259259208</v>
      </c>
      <c r="P191" s="97">
        <v>0.55022800740740685</v>
      </c>
      <c r="Q191" s="97">
        <v>0.55259702222222162</v>
      </c>
      <c r="R191" s="97">
        <v>0.5549660370370364</v>
      </c>
      <c r="S191" s="97">
        <v>0.55733505185185117</v>
      </c>
      <c r="T191" s="97">
        <v>0.55970406666666594</v>
      </c>
      <c r="U191" s="97">
        <v>0.56207308148148072</v>
      </c>
      <c r="V191" s="97">
        <v>0.56444209629629549</v>
      </c>
      <c r="W191" s="97">
        <v>0.56681111111111027</v>
      </c>
      <c r="X191" s="97">
        <v>0.56918012592592504</v>
      </c>
      <c r="Y191" s="97">
        <v>0.57154914074073981</v>
      </c>
      <c r="Z191" s="97">
        <v>0.57391815555555459</v>
      </c>
      <c r="AA191" s="97">
        <v>0.57628717037036936</v>
      </c>
      <c r="AB191" s="97">
        <v>0.57865618518518414</v>
      </c>
      <c r="AC191" s="97">
        <v>0.58102520000000002</v>
      </c>
      <c r="AE191" s="126"/>
      <c r="AF191" s="126"/>
      <c r="AG191" s="126"/>
      <c r="AH191" s="126"/>
      <c r="AI191" s="126"/>
      <c r="AJ191" s="126"/>
      <c r="AK191" s="126"/>
      <c r="AL191" s="126"/>
      <c r="AM191" s="126"/>
      <c r="AN191" s="126"/>
      <c r="AO191" s="126"/>
      <c r="AP191" s="126"/>
      <c r="AQ191" s="126"/>
      <c r="AR191" s="126"/>
      <c r="AS191" s="126"/>
      <c r="AT191" s="126"/>
      <c r="AU191" s="126"/>
      <c r="AV191" s="126"/>
      <c r="AW191" s="126"/>
      <c r="AX191" s="126"/>
      <c r="AY191" s="126"/>
      <c r="AZ191" s="126"/>
      <c r="BA191" s="126"/>
      <c r="BB191" s="126"/>
      <c r="BC191" s="126"/>
      <c r="BD191" s="126"/>
      <c r="BE191" s="126"/>
      <c r="BF191" s="126"/>
      <c r="BG191" s="126"/>
    </row>
    <row r="192" spans="1:59" s="104" customFormat="1" x14ac:dyDescent="0.35">
      <c r="A192" s="144"/>
      <c r="B192" s="125" t="s">
        <v>435</v>
      </c>
      <c r="C192" s="97">
        <v>0.46741999259259259</v>
      </c>
      <c r="D192" s="97">
        <v>0.47164388518518519</v>
      </c>
      <c r="E192" s="97">
        <v>0.47586777777777778</v>
      </c>
      <c r="F192" s="97">
        <v>0.48009167037037037</v>
      </c>
      <c r="G192" s="97">
        <v>0.48431556296296296</v>
      </c>
      <c r="H192" s="97">
        <v>0.48853945555555556</v>
      </c>
      <c r="I192" s="97">
        <v>0.49276334814814815</v>
      </c>
      <c r="J192" s="97">
        <v>0.49698724074074074</v>
      </c>
      <c r="K192" s="97">
        <v>0.50121113333333334</v>
      </c>
      <c r="L192" s="97">
        <v>0.50543502592592593</v>
      </c>
      <c r="M192" s="97">
        <v>0.50965891851851852</v>
      </c>
      <c r="N192" s="97">
        <v>0.51388281111111112</v>
      </c>
      <c r="O192" s="97">
        <v>0.51810670370370371</v>
      </c>
      <c r="P192" s="97">
        <v>0.5223305962962963</v>
      </c>
      <c r="Q192" s="97">
        <v>0.52655448888888889</v>
      </c>
      <c r="R192" s="97">
        <v>0.53077838148148149</v>
      </c>
      <c r="S192" s="97">
        <v>0.53500227407407408</v>
      </c>
      <c r="T192" s="97">
        <v>0.53922616666666667</v>
      </c>
      <c r="U192" s="97">
        <v>0.54345005925925927</v>
      </c>
      <c r="V192" s="97">
        <v>0.54767395185185186</v>
      </c>
      <c r="W192" s="97">
        <v>0.55189784444444445</v>
      </c>
      <c r="X192" s="97">
        <v>0.55612173703703704</v>
      </c>
      <c r="Y192" s="97">
        <v>0.56034562962962964</v>
      </c>
      <c r="Z192" s="97">
        <v>0.56456952222222223</v>
      </c>
      <c r="AA192" s="97">
        <v>0.56879341481481482</v>
      </c>
      <c r="AB192" s="97">
        <v>0.57301730740740742</v>
      </c>
      <c r="AC192" s="97">
        <v>0.57724120000000001</v>
      </c>
      <c r="AE192" s="126"/>
      <c r="AF192" s="126"/>
      <c r="AG192" s="126"/>
      <c r="AH192" s="126"/>
      <c r="AI192" s="126"/>
      <c r="AJ192" s="126"/>
      <c r="AK192" s="126"/>
      <c r="AL192" s="126"/>
      <c r="AM192" s="126"/>
      <c r="AN192" s="126"/>
      <c r="AO192" s="126"/>
      <c r="AP192" s="126"/>
      <c r="AQ192" s="126"/>
      <c r="AR192" s="126"/>
      <c r="AS192" s="126"/>
      <c r="AT192" s="126"/>
      <c r="AU192" s="126"/>
      <c r="AV192" s="126"/>
      <c r="AW192" s="126"/>
      <c r="AX192" s="126"/>
      <c r="AY192" s="126"/>
      <c r="AZ192" s="126"/>
      <c r="BA192" s="126"/>
      <c r="BB192" s="126"/>
      <c r="BC192" s="126"/>
      <c r="BD192" s="126"/>
      <c r="BE192" s="126"/>
      <c r="BF192" s="126"/>
      <c r="BG192" s="126"/>
    </row>
    <row r="193" spans="1:59" s="104" customFormat="1" x14ac:dyDescent="0.35">
      <c r="A193" s="144"/>
      <c r="B193" s="125" t="s">
        <v>436</v>
      </c>
      <c r="C193" s="97">
        <v>0.26011255925925925</v>
      </c>
      <c r="D193" s="97">
        <v>0.27468941851851852</v>
      </c>
      <c r="E193" s="97">
        <v>0.2892662777777778</v>
      </c>
      <c r="F193" s="97">
        <v>0.30384313703703708</v>
      </c>
      <c r="G193" s="97">
        <v>0.31841999629629636</v>
      </c>
      <c r="H193" s="97">
        <v>0.33299685555555564</v>
      </c>
      <c r="I193" s="97">
        <v>0.34757371481481492</v>
      </c>
      <c r="J193" s="97">
        <v>0.36215057407407419</v>
      </c>
      <c r="K193" s="97">
        <v>0.37672743333333347</v>
      </c>
      <c r="L193" s="97">
        <v>0.39130429259259275</v>
      </c>
      <c r="M193" s="97">
        <v>0.40588115185185203</v>
      </c>
      <c r="N193" s="97">
        <v>0.42045801111111131</v>
      </c>
      <c r="O193" s="97">
        <v>0.43503487037037059</v>
      </c>
      <c r="P193" s="97">
        <v>0.44961172962962986</v>
      </c>
      <c r="Q193" s="97">
        <v>0.46418858888888914</v>
      </c>
      <c r="R193" s="97">
        <v>0.47876544814814842</v>
      </c>
      <c r="S193" s="97">
        <v>0.4933423074074077</v>
      </c>
      <c r="T193" s="97">
        <v>0.50791916666666692</v>
      </c>
      <c r="U193" s="97">
        <v>0.52249602592592614</v>
      </c>
      <c r="V193" s="97">
        <v>0.53707288518518537</v>
      </c>
      <c r="W193" s="97">
        <v>0.55164974444444459</v>
      </c>
      <c r="X193" s="97">
        <v>0.56622660370370381</v>
      </c>
      <c r="Y193" s="97">
        <v>0.58080346296296304</v>
      </c>
      <c r="Z193" s="97">
        <v>0.59538032222222226</v>
      </c>
      <c r="AA193" s="97">
        <v>0.60995718148148148</v>
      </c>
      <c r="AB193" s="97">
        <v>0.6245340407407407</v>
      </c>
      <c r="AC193" s="97">
        <v>0.63911090000000004</v>
      </c>
      <c r="AE193" s="126"/>
      <c r="AF193" s="126"/>
      <c r="AG193" s="126"/>
      <c r="AH193" s="126"/>
      <c r="AI193" s="126"/>
      <c r="AJ193" s="126"/>
      <c r="AK193" s="126"/>
      <c r="AL193" s="126"/>
      <c r="AM193" s="126"/>
      <c r="AN193" s="126"/>
      <c r="AO193" s="126"/>
      <c r="AP193" s="126"/>
      <c r="AQ193" s="126"/>
      <c r="AR193" s="126"/>
      <c r="AS193" s="126"/>
      <c r="AT193" s="126"/>
      <c r="AU193" s="126"/>
      <c r="AV193" s="126"/>
      <c r="AW193" s="126"/>
      <c r="AX193" s="126"/>
      <c r="AY193" s="126"/>
      <c r="AZ193" s="126"/>
      <c r="BA193" s="126"/>
      <c r="BB193" s="126"/>
      <c r="BC193" s="126"/>
      <c r="BD193" s="126"/>
      <c r="BE193" s="126"/>
      <c r="BF193" s="126"/>
      <c r="BG193" s="126"/>
    </row>
    <row r="194" spans="1:59" s="104" customFormat="1" x14ac:dyDescent="0.35">
      <c r="A194" s="144"/>
      <c r="B194" s="125" t="s">
        <v>437</v>
      </c>
      <c r="C194" s="97">
        <v>0.50145455185185184</v>
      </c>
      <c r="D194" s="97">
        <v>0.50020640370370373</v>
      </c>
      <c r="E194" s="97">
        <v>0.49895825555555556</v>
      </c>
      <c r="F194" s="97">
        <v>0.4977101074074074</v>
      </c>
      <c r="G194" s="97">
        <v>0.49646195925925923</v>
      </c>
      <c r="H194" s="97">
        <v>0.49521381111111107</v>
      </c>
      <c r="I194" s="97">
        <v>0.4939656629629629</v>
      </c>
      <c r="J194" s="97">
        <v>0.49271751481481474</v>
      </c>
      <c r="K194" s="97">
        <v>0.49146936666666657</v>
      </c>
      <c r="L194" s="97">
        <v>0.49022121851851841</v>
      </c>
      <c r="M194" s="97">
        <v>0.48897307037037024</v>
      </c>
      <c r="N194" s="97">
        <v>0.48772492222222208</v>
      </c>
      <c r="O194" s="97">
        <v>0.48647677407407391</v>
      </c>
      <c r="P194" s="97">
        <v>0.48522862592592575</v>
      </c>
      <c r="Q194" s="97">
        <v>0.48398047777777758</v>
      </c>
      <c r="R194" s="97">
        <v>0.48273232962962942</v>
      </c>
      <c r="S194" s="97">
        <v>0.48148418148148125</v>
      </c>
      <c r="T194" s="97">
        <v>0.48023603333333309</v>
      </c>
      <c r="U194" s="97">
        <v>0.47898788518518493</v>
      </c>
      <c r="V194" s="97">
        <v>0.47773973703703676</v>
      </c>
      <c r="W194" s="97">
        <v>0.4764915888888886</v>
      </c>
      <c r="X194" s="97">
        <v>0.47524344074074043</v>
      </c>
      <c r="Y194" s="97">
        <v>0.47399529259259227</v>
      </c>
      <c r="Z194" s="97">
        <v>0.4727471444444441</v>
      </c>
      <c r="AA194" s="97">
        <v>0.47149899629629594</v>
      </c>
      <c r="AB194" s="97">
        <v>0.47025084814814777</v>
      </c>
      <c r="AC194" s="97">
        <v>0.46900269999999999</v>
      </c>
      <c r="AE194" s="126"/>
      <c r="AF194" s="126"/>
      <c r="AG194" s="126"/>
      <c r="AH194" s="126"/>
      <c r="AI194" s="126"/>
      <c r="AJ194" s="126"/>
      <c r="AK194" s="126"/>
      <c r="AL194" s="126"/>
      <c r="AM194" s="126"/>
      <c r="AN194" s="126"/>
      <c r="AO194" s="126"/>
      <c r="AP194" s="126"/>
      <c r="AQ194" s="126"/>
      <c r="AR194" s="126"/>
      <c r="AS194" s="126"/>
      <c r="AT194" s="126"/>
      <c r="AU194" s="126"/>
      <c r="AV194" s="126"/>
      <c r="AW194" s="126"/>
      <c r="AX194" s="126"/>
      <c r="AY194" s="126"/>
      <c r="AZ194" s="126"/>
      <c r="BA194" s="126"/>
      <c r="BB194" s="126"/>
      <c r="BC194" s="126"/>
      <c r="BD194" s="126"/>
      <c r="BE194" s="126"/>
      <c r="BF194" s="126"/>
      <c r="BG194" s="126"/>
    </row>
    <row r="195" spans="1:59" s="104" customFormat="1" x14ac:dyDescent="0.35">
      <c r="A195" s="144"/>
      <c r="B195" s="125" t="s">
        <v>438</v>
      </c>
      <c r="C195" s="97">
        <v>0.48045710740740744</v>
      </c>
      <c r="D195" s="97">
        <v>0.48571841481481487</v>
      </c>
      <c r="E195" s="97">
        <v>0.4909797222222223</v>
      </c>
      <c r="F195" s="97">
        <v>0.49624102962962974</v>
      </c>
      <c r="G195" s="97">
        <v>0.50150233703703717</v>
      </c>
      <c r="H195" s="97">
        <v>0.50676364444444455</v>
      </c>
      <c r="I195" s="97">
        <v>0.51202495185185193</v>
      </c>
      <c r="J195" s="97">
        <v>0.51728625925925931</v>
      </c>
      <c r="K195" s="97">
        <v>0.52254756666666669</v>
      </c>
      <c r="L195" s="97">
        <v>0.52780887407407406</v>
      </c>
      <c r="M195" s="97">
        <v>0.53307018148148144</v>
      </c>
      <c r="N195" s="97">
        <v>0.53833148888888882</v>
      </c>
      <c r="O195" s="97">
        <v>0.5435927962962962</v>
      </c>
      <c r="P195" s="97">
        <v>0.54885410370370358</v>
      </c>
      <c r="Q195" s="97">
        <v>0.55411541111111096</v>
      </c>
      <c r="R195" s="97">
        <v>0.55937671851851833</v>
      </c>
      <c r="S195" s="97">
        <v>0.56463802592592571</v>
      </c>
      <c r="T195" s="97">
        <v>0.56989933333333309</v>
      </c>
      <c r="U195" s="97">
        <v>0.57516064074074047</v>
      </c>
      <c r="V195" s="97">
        <v>0.58042194814814785</v>
      </c>
      <c r="W195" s="97">
        <v>0.58568325555555523</v>
      </c>
      <c r="X195" s="97">
        <v>0.59094456296296261</v>
      </c>
      <c r="Y195" s="97">
        <v>0.59620587037036998</v>
      </c>
      <c r="Z195" s="97">
        <v>0.60146717777777736</v>
      </c>
      <c r="AA195" s="97">
        <v>0.60672848518518474</v>
      </c>
      <c r="AB195" s="97">
        <v>0.61198979259259212</v>
      </c>
      <c r="AC195" s="97">
        <v>0.61725110000000005</v>
      </c>
      <c r="AE195" s="126"/>
      <c r="AF195" s="126"/>
      <c r="AG195" s="126"/>
      <c r="AH195" s="126"/>
      <c r="AI195" s="126"/>
      <c r="AJ195" s="126"/>
      <c r="AK195" s="126"/>
      <c r="AL195" s="126"/>
      <c r="AM195" s="126"/>
      <c r="AN195" s="126"/>
      <c r="AO195" s="126"/>
      <c r="AP195" s="126"/>
      <c r="AQ195" s="126"/>
      <c r="AR195" s="126"/>
      <c r="AS195" s="126"/>
      <c r="AT195" s="126"/>
      <c r="AU195" s="126"/>
      <c r="AV195" s="126"/>
      <c r="AW195" s="126"/>
      <c r="AX195" s="126"/>
      <c r="AY195" s="126"/>
      <c r="AZ195" s="126"/>
      <c r="BA195" s="126"/>
      <c r="BB195" s="126"/>
      <c r="BC195" s="126"/>
      <c r="BD195" s="126"/>
      <c r="BE195" s="126"/>
      <c r="BF195" s="126"/>
      <c r="BG195" s="126"/>
    </row>
    <row r="196" spans="1:59" s="104" customFormat="1" x14ac:dyDescent="0.35">
      <c r="A196" s="144"/>
      <c r="B196" s="125" t="s">
        <v>112</v>
      </c>
      <c r="C196" s="97">
        <v>0.39277541954283079</v>
      </c>
      <c r="D196" s="97">
        <v>0.39305813026379721</v>
      </c>
      <c r="E196" s="97">
        <v>0.39314521522453599</v>
      </c>
      <c r="F196" s="97">
        <v>0.43123451567239457</v>
      </c>
      <c r="G196" s="97">
        <v>0.4021264742768173</v>
      </c>
      <c r="H196" s="97">
        <v>0.40757072274429545</v>
      </c>
      <c r="I196" s="97">
        <v>0.40922358323030572</v>
      </c>
      <c r="J196" s="97">
        <v>0.40922358323030572</v>
      </c>
      <c r="K196" s="97">
        <v>0.40922358323030572</v>
      </c>
      <c r="L196" s="97">
        <v>0.40922358323030572</v>
      </c>
      <c r="M196" s="97">
        <v>0.40922358323030572</v>
      </c>
      <c r="N196" s="97">
        <v>0.40922358323030572</v>
      </c>
      <c r="O196" s="97">
        <v>0.40922358323030572</v>
      </c>
      <c r="P196" s="97">
        <v>0.40922358323030572</v>
      </c>
      <c r="Q196" s="97">
        <v>0.40922358323030572</v>
      </c>
      <c r="R196" s="97">
        <v>0.40922358323030572</v>
      </c>
      <c r="S196" s="97">
        <v>0.40922358323030572</v>
      </c>
      <c r="T196" s="97">
        <v>0.40922358323030572</v>
      </c>
      <c r="U196" s="97">
        <v>0.40922358323030572</v>
      </c>
      <c r="V196" s="97">
        <v>0.40922358323030572</v>
      </c>
      <c r="W196" s="97">
        <v>0.40922358323030572</v>
      </c>
      <c r="X196" s="97">
        <v>0.40922358323030572</v>
      </c>
      <c r="Y196" s="97">
        <v>0.40922358323030572</v>
      </c>
      <c r="Z196" s="97">
        <v>0.40922358323030572</v>
      </c>
      <c r="AA196" s="97">
        <v>0.40922358323030572</v>
      </c>
      <c r="AB196" s="97">
        <v>0.40922358323030572</v>
      </c>
      <c r="AC196" s="97">
        <v>0.40922358323030572</v>
      </c>
      <c r="AE196" s="126"/>
      <c r="AF196" s="126"/>
      <c r="AG196" s="126"/>
      <c r="AH196" s="126"/>
      <c r="AI196" s="126"/>
      <c r="AJ196" s="126"/>
      <c r="AK196" s="126"/>
      <c r="AL196" s="126"/>
      <c r="AM196" s="126"/>
      <c r="AN196" s="126"/>
      <c r="AO196" s="126"/>
      <c r="AP196" s="126"/>
      <c r="AQ196" s="126"/>
      <c r="AR196" s="126"/>
      <c r="AS196" s="126"/>
      <c r="AT196" s="126"/>
      <c r="AU196" s="126"/>
      <c r="AV196" s="126"/>
      <c r="AW196" s="126"/>
      <c r="AX196" s="126"/>
      <c r="AY196" s="126"/>
      <c r="AZ196" s="126"/>
      <c r="BA196" s="126"/>
      <c r="BB196" s="126"/>
      <c r="BC196" s="126"/>
      <c r="BD196" s="126"/>
      <c r="BE196" s="126"/>
      <c r="BF196" s="126"/>
      <c r="BG196" s="126"/>
    </row>
    <row r="197" spans="1:59" s="104" customFormat="1" x14ac:dyDescent="0.35">
      <c r="A197" s="144"/>
      <c r="B197" s="125" t="s">
        <v>113</v>
      </c>
      <c r="C197" s="97">
        <v>0.16061604469564986</v>
      </c>
      <c r="D197" s="97">
        <v>0.27695592059754265</v>
      </c>
      <c r="E197" s="97">
        <v>0.32218901370614778</v>
      </c>
      <c r="F197" s="97">
        <v>0.34044445939445778</v>
      </c>
      <c r="G197" s="97">
        <v>0.35999442402444642</v>
      </c>
      <c r="H197" s="97">
        <v>0.36655164489987158</v>
      </c>
      <c r="I197" s="97">
        <v>0.57954069797308916</v>
      </c>
      <c r="J197" s="97">
        <v>0.57751080974295055</v>
      </c>
      <c r="K197" s="97">
        <v>0.57550008738697545</v>
      </c>
      <c r="L197" s="97">
        <v>0.57350865108814897</v>
      </c>
      <c r="M197" s="97">
        <v>0.57153660952369356</v>
      </c>
      <c r="N197" s="97">
        <v>0.56958406173386988</v>
      </c>
      <c r="O197" s="97">
        <v>0.56765109724277152</v>
      </c>
      <c r="P197" s="97">
        <v>0.5657377961862412</v>
      </c>
      <c r="Q197" s="97">
        <v>0.56384422944652046</v>
      </c>
      <c r="R197" s="97">
        <v>0.5619704587932548</v>
      </c>
      <c r="S197" s="97">
        <v>0.56011653703046604</v>
      </c>
      <c r="T197" s="97">
        <v>0.55828250814911318</v>
      </c>
      <c r="U197" s="97">
        <v>0.55646840748486059</v>
      </c>
      <c r="V197" s="97">
        <v>0.55467426188067093</v>
      </c>
      <c r="W197" s="97">
        <v>0.55290008985385597</v>
      </c>
      <c r="X197" s="97">
        <v>0.55114590176720779</v>
      </c>
      <c r="Y197" s="97">
        <v>0.54941170000384842</v>
      </c>
      <c r="Z197" s="97">
        <v>0.54769747914543931</v>
      </c>
      <c r="AA197" s="97">
        <v>0.54600322615339492</v>
      </c>
      <c r="AB197" s="97">
        <v>0.54432892055275539</v>
      </c>
      <c r="AC197" s="97">
        <v>0.54267453461837889</v>
      </c>
      <c r="AE197" s="126"/>
      <c r="AF197" s="126"/>
      <c r="AG197" s="126"/>
      <c r="AH197" s="126"/>
      <c r="AI197" s="126"/>
      <c r="AJ197" s="126"/>
      <c r="AK197" s="126"/>
      <c r="AL197" s="126"/>
      <c r="AM197" s="126"/>
      <c r="AN197" s="126"/>
      <c r="AO197" s="126"/>
      <c r="AP197" s="126"/>
      <c r="AQ197" s="126"/>
      <c r="AR197" s="126"/>
      <c r="AS197" s="126"/>
      <c r="AT197" s="126"/>
      <c r="AU197" s="126"/>
      <c r="AV197" s="126"/>
      <c r="AW197" s="126"/>
      <c r="AX197" s="126"/>
      <c r="AY197" s="126"/>
      <c r="AZ197" s="126"/>
      <c r="BA197" s="126"/>
      <c r="BB197" s="126"/>
      <c r="BC197" s="126"/>
      <c r="BD197" s="126"/>
      <c r="BE197" s="126"/>
      <c r="BF197" s="126"/>
      <c r="BG197" s="126"/>
    </row>
    <row r="198" spans="1:59" s="104" customFormat="1" x14ac:dyDescent="0.35">
      <c r="A198" s="144"/>
      <c r="B198" s="125" t="s">
        <v>114</v>
      </c>
      <c r="C198" s="97">
        <v>0.5</v>
      </c>
      <c r="D198" s="97">
        <v>0.5</v>
      </c>
      <c r="E198" s="97">
        <v>0.5</v>
      </c>
      <c r="F198" s="97">
        <v>0.5</v>
      </c>
      <c r="G198" s="97">
        <v>0.5</v>
      </c>
      <c r="H198" s="97">
        <v>0.5</v>
      </c>
      <c r="I198" s="97">
        <v>0.5</v>
      </c>
      <c r="J198" s="97">
        <v>0.5</v>
      </c>
      <c r="K198" s="97">
        <v>0.5</v>
      </c>
      <c r="L198" s="97">
        <v>0.5</v>
      </c>
      <c r="M198" s="97">
        <v>0.5</v>
      </c>
      <c r="N198" s="97">
        <v>0.5</v>
      </c>
      <c r="O198" s="97">
        <v>0.5</v>
      </c>
      <c r="P198" s="97">
        <v>0.5</v>
      </c>
      <c r="Q198" s="97">
        <v>0.5</v>
      </c>
      <c r="R198" s="97">
        <v>0.5</v>
      </c>
      <c r="S198" s="97">
        <v>0.5</v>
      </c>
      <c r="T198" s="97">
        <v>0.5</v>
      </c>
      <c r="U198" s="97">
        <v>0.5</v>
      </c>
      <c r="V198" s="97">
        <v>0.5</v>
      </c>
      <c r="W198" s="97">
        <v>0.5</v>
      </c>
      <c r="X198" s="97">
        <v>0.5</v>
      </c>
      <c r="Y198" s="97">
        <v>0.5</v>
      </c>
      <c r="Z198" s="97">
        <v>0.5</v>
      </c>
      <c r="AA198" s="97">
        <v>0.5</v>
      </c>
      <c r="AB198" s="97">
        <v>0.5</v>
      </c>
      <c r="AC198" s="97">
        <v>0.5</v>
      </c>
      <c r="AE198" s="126"/>
      <c r="AF198" s="126"/>
      <c r="AG198" s="126"/>
      <c r="AH198" s="126"/>
      <c r="AI198" s="126"/>
      <c r="AJ198" s="126"/>
      <c r="AK198" s="126"/>
      <c r="AL198" s="126"/>
      <c r="AM198" s="126"/>
      <c r="AN198" s="126"/>
      <c r="AO198" s="126"/>
      <c r="AP198" s="126"/>
      <c r="AQ198" s="126"/>
      <c r="AR198" s="126"/>
      <c r="AS198" s="126"/>
      <c r="AT198" s="126"/>
      <c r="AU198" s="126"/>
      <c r="AV198" s="126"/>
      <c r="AW198" s="126"/>
      <c r="AX198" s="126"/>
      <c r="AY198" s="126"/>
      <c r="AZ198" s="126"/>
      <c r="BA198" s="126"/>
      <c r="BB198" s="126"/>
      <c r="BC198" s="126"/>
      <c r="BD198" s="126"/>
      <c r="BE198" s="126"/>
      <c r="BF198" s="126"/>
      <c r="BG198" s="126"/>
    </row>
    <row r="199" spans="1:59" s="104" customFormat="1" x14ac:dyDescent="0.35">
      <c r="A199" s="144"/>
      <c r="B199" s="125"/>
      <c r="C199" s="127"/>
      <c r="D199" s="127"/>
      <c r="E199" s="127"/>
      <c r="F199" s="127"/>
      <c r="G199" s="127"/>
      <c r="H199" s="127"/>
      <c r="I199" s="127"/>
      <c r="J199" s="127"/>
      <c r="K199" s="127"/>
      <c r="L199" s="127"/>
      <c r="M199" s="127"/>
      <c r="N199" s="127"/>
      <c r="O199" s="127"/>
      <c r="P199" s="127"/>
      <c r="Q199" s="127"/>
      <c r="R199" s="127"/>
      <c r="S199" s="127"/>
      <c r="T199" s="127"/>
    </row>
    <row r="200" spans="1:59" s="96" customFormat="1" x14ac:dyDescent="0.35">
      <c r="A200" s="144"/>
      <c r="B200" s="124" t="s">
        <v>39</v>
      </c>
      <c r="C200" s="95">
        <v>2024</v>
      </c>
      <c r="D200" s="95">
        <v>2025</v>
      </c>
      <c r="E200" s="95">
        <v>2026</v>
      </c>
      <c r="F200" s="95">
        <v>2027</v>
      </c>
      <c r="G200" s="95">
        <v>2028</v>
      </c>
      <c r="H200" s="95">
        <v>2029</v>
      </c>
      <c r="I200" s="95">
        <v>2030</v>
      </c>
      <c r="J200" s="95">
        <v>2031</v>
      </c>
      <c r="K200" s="95">
        <v>2032</v>
      </c>
      <c r="L200" s="95">
        <v>2033</v>
      </c>
      <c r="M200" s="95">
        <v>2034</v>
      </c>
      <c r="N200" s="95">
        <v>2035</v>
      </c>
      <c r="O200" s="95">
        <v>2036</v>
      </c>
      <c r="P200" s="95">
        <v>2037</v>
      </c>
      <c r="Q200" s="95">
        <v>2038</v>
      </c>
      <c r="R200" s="95">
        <v>2039</v>
      </c>
      <c r="S200" s="95">
        <v>2040</v>
      </c>
      <c r="T200" s="95">
        <v>2041</v>
      </c>
      <c r="U200" s="95">
        <v>2042</v>
      </c>
      <c r="V200" s="95">
        <v>2043</v>
      </c>
      <c r="W200" s="95">
        <v>2044</v>
      </c>
      <c r="X200" s="95">
        <v>2045</v>
      </c>
      <c r="Y200" s="95">
        <v>2046</v>
      </c>
      <c r="Z200" s="95">
        <v>2047</v>
      </c>
      <c r="AA200" s="95">
        <v>2048</v>
      </c>
      <c r="AB200" s="95">
        <v>2049</v>
      </c>
      <c r="AC200" s="95">
        <v>2050</v>
      </c>
    </row>
    <row r="201" spans="1:59" s="104" customFormat="1" x14ac:dyDescent="0.35">
      <c r="A201" s="144"/>
      <c r="B201" s="125" t="s">
        <v>434</v>
      </c>
      <c r="C201" s="97">
        <v>0.48056898518518515</v>
      </c>
      <c r="D201" s="97">
        <v>0.47819997037037032</v>
      </c>
      <c r="E201" s="97">
        <v>0.47583095555555549</v>
      </c>
      <c r="F201" s="97">
        <v>0.47346194074074066</v>
      </c>
      <c r="G201" s="97">
        <v>0.47109292592592583</v>
      </c>
      <c r="H201" s="97">
        <v>0.468723911111111</v>
      </c>
      <c r="I201" s="97">
        <v>0.46635489629629617</v>
      </c>
      <c r="J201" s="97">
        <v>0.46398588148148134</v>
      </c>
      <c r="K201" s="97">
        <v>0.46161686666666651</v>
      </c>
      <c r="L201" s="97">
        <v>0.45924785185185169</v>
      </c>
      <c r="M201" s="97">
        <v>0.45687883703703686</v>
      </c>
      <c r="N201" s="97">
        <v>0.45450982222222203</v>
      </c>
      <c r="O201" s="97">
        <v>0.4521408074074072</v>
      </c>
      <c r="P201" s="97">
        <v>0.44977179259259237</v>
      </c>
      <c r="Q201" s="97">
        <v>0.44740277777777754</v>
      </c>
      <c r="R201" s="97">
        <v>0.44503376296296271</v>
      </c>
      <c r="S201" s="97">
        <v>0.44266474814814788</v>
      </c>
      <c r="T201" s="97">
        <v>0.44029573333333305</v>
      </c>
      <c r="U201" s="97">
        <v>0.43792671851851822</v>
      </c>
      <c r="V201" s="97">
        <v>0.43555770370370339</v>
      </c>
      <c r="W201" s="97">
        <v>0.43318868888888856</v>
      </c>
      <c r="X201" s="97">
        <v>0.43081967407407373</v>
      </c>
      <c r="Y201" s="97">
        <v>0.4284506592592589</v>
      </c>
      <c r="Z201" s="97">
        <v>0.42608164444444407</v>
      </c>
      <c r="AA201" s="97">
        <v>0.42371262962962924</v>
      </c>
      <c r="AB201" s="97">
        <v>0.42134361481481442</v>
      </c>
      <c r="AC201" s="97">
        <v>0.41897479999999998</v>
      </c>
      <c r="AE201" s="126"/>
      <c r="AF201" s="126"/>
      <c r="AG201" s="126"/>
      <c r="AH201" s="126"/>
      <c r="AI201" s="126"/>
      <c r="AJ201" s="126"/>
      <c r="AK201" s="126"/>
      <c r="AL201" s="126"/>
      <c r="AM201" s="126"/>
      <c r="AN201" s="126"/>
      <c r="AO201" s="126"/>
      <c r="AP201" s="126"/>
      <c r="AQ201" s="126"/>
      <c r="AR201" s="126"/>
      <c r="AS201" s="126"/>
      <c r="AT201" s="126"/>
      <c r="AU201" s="126"/>
      <c r="AV201" s="126"/>
      <c r="AW201" s="126"/>
      <c r="AX201" s="126"/>
      <c r="AY201" s="126"/>
      <c r="AZ201" s="126"/>
      <c r="BA201" s="126"/>
      <c r="BB201" s="126"/>
      <c r="BC201" s="126"/>
      <c r="BD201" s="126"/>
      <c r="BE201" s="126"/>
      <c r="BF201" s="126"/>
      <c r="BG201" s="126"/>
    </row>
    <row r="202" spans="1:59" s="104" customFormat="1" x14ac:dyDescent="0.35">
      <c r="A202" s="144"/>
      <c r="B202" s="125" t="s">
        <v>435</v>
      </c>
      <c r="C202" s="97">
        <v>0.53258000740740741</v>
      </c>
      <c r="D202" s="97">
        <v>0.52835611481481481</v>
      </c>
      <c r="E202" s="97">
        <v>0.52413222222222222</v>
      </c>
      <c r="F202" s="97">
        <v>0.51990832962962963</v>
      </c>
      <c r="G202" s="97">
        <v>0.51568443703703704</v>
      </c>
      <c r="H202" s="97">
        <v>0.51146054444444444</v>
      </c>
      <c r="I202" s="97">
        <v>0.50723665185185185</v>
      </c>
      <c r="J202" s="97">
        <v>0.50301275925925926</v>
      </c>
      <c r="K202" s="97">
        <v>0.49878886666666666</v>
      </c>
      <c r="L202" s="97">
        <v>0.49456497407407407</v>
      </c>
      <c r="M202" s="97">
        <v>0.49034108148148148</v>
      </c>
      <c r="N202" s="97">
        <v>0.48611718888888888</v>
      </c>
      <c r="O202" s="97">
        <v>0.48189329629629629</v>
      </c>
      <c r="P202" s="97">
        <v>0.4776694037037037</v>
      </c>
      <c r="Q202" s="97">
        <v>0.47344551111111111</v>
      </c>
      <c r="R202" s="97">
        <v>0.46922161851851851</v>
      </c>
      <c r="S202" s="97">
        <v>0.46499772592592592</v>
      </c>
      <c r="T202" s="97">
        <v>0.46077383333333333</v>
      </c>
      <c r="U202" s="97">
        <v>0.45654994074074073</v>
      </c>
      <c r="V202" s="97">
        <v>0.45232604814814814</v>
      </c>
      <c r="W202" s="97">
        <v>0.44810215555555555</v>
      </c>
      <c r="X202" s="97">
        <v>0.44387826296296296</v>
      </c>
      <c r="Y202" s="97">
        <v>0.43965437037037036</v>
      </c>
      <c r="Z202" s="97">
        <v>0.43543047777777777</v>
      </c>
      <c r="AA202" s="97">
        <v>0.43120658518518518</v>
      </c>
      <c r="AB202" s="97">
        <v>0.42698269259259258</v>
      </c>
      <c r="AC202" s="97">
        <v>0.42275879999999999</v>
      </c>
      <c r="AE202" s="126"/>
      <c r="AF202" s="126"/>
      <c r="AG202" s="126"/>
      <c r="AH202" s="126"/>
      <c r="AI202" s="126"/>
      <c r="AJ202" s="126"/>
      <c r="AK202" s="126"/>
      <c r="AL202" s="126"/>
      <c r="AM202" s="126"/>
      <c r="AN202" s="126"/>
      <c r="AO202" s="126"/>
      <c r="AP202" s="126"/>
      <c r="AQ202" s="126"/>
      <c r="AR202" s="126"/>
      <c r="AS202" s="126"/>
      <c r="AT202" s="126"/>
      <c r="AU202" s="126"/>
      <c r="AV202" s="126"/>
      <c r="AW202" s="126"/>
      <c r="AX202" s="126"/>
      <c r="AY202" s="126"/>
      <c r="AZ202" s="126"/>
      <c r="BA202" s="126"/>
      <c r="BB202" s="126"/>
      <c r="BC202" s="126"/>
      <c r="BD202" s="126"/>
      <c r="BE202" s="126"/>
      <c r="BF202" s="126"/>
      <c r="BG202" s="126"/>
    </row>
    <row r="203" spans="1:59" s="104" customFormat="1" x14ac:dyDescent="0.35">
      <c r="A203" s="144"/>
      <c r="B203" s="125" t="s">
        <v>436</v>
      </c>
      <c r="C203" s="97">
        <v>0.73988744074074075</v>
      </c>
      <c r="D203" s="97">
        <v>0.72531058148148153</v>
      </c>
      <c r="E203" s="97">
        <v>0.71073372222222231</v>
      </c>
      <c r="F203" s="97">
        <v>0.69615686296296309</v>
      </c>
      <c r="G203" s="97">
        <v>0.68158000370370386</v>
      </c>
      <c r="H203" s="97">
        <v>0.66700314444444464</v>
      </c>
      <c r="I203" s="97">
        <v>0.65242628518518542</v>
      </c>
      <c r="J203" s="97">
        <v>0.63784942592592619</v>
      </c>
      <c r="K203" s="97">
        <v>0.62327256666666697</v>
      </c>
      <c r="L203" s="97">
        <v>0.60869570740740775</v>
      </c>
      <c r="M203" s="97">
        <v>0.59411884814814853</v>
      </c>
      <c r="N203" s="97">
        <v>0.5795419888888893</v>
      </c>
      <c r="O203" s="97">
        <v>0.56496512962963008</v>
      </c>
      <c r="P203" s="97">
        <v>0.55038827037037086</v>
      </c>
      <c r="Q203" s="97">
        <v>0.53581141111111164</v>
      </c>
      <c r="R203" s="97">
        <v>0.52123455185185241</v>
      </c>
      <c r="S203" s="97">
        <v>0.50665769259259319</v>
      </c>
      <c r="T203" s="97">
        <v>0.49208083333333391</v>
      </c>
      <c r="U203" s="97">
        <v>0.47750397407407463</v>
      </c>
      <c r="V203" s="97">
        <v>0.46292711481481535</v>
      </c>
      <c r="W203" s="97">
        <v>0.44835025555555608</v>
      </c>
      <c r="X203" s="97">
        <v>0.4337733962962968</v>
      </c>
      <c r="Y203" s="97">
        <v>0.41919653703703752</v>
      </c>
      <c r="Z203" s="97">
        <v>0.40461967777777824</v>
      </c>
      <c r="AA203" s="97">
        <v>0.39004281851851896</v>
      </c>
      <c r="AB203" s="97">
        <v>0.37546595925925969</v>
      </c>
      <c r="AC203" s="97">
        <v>0.36088910000000002</v>
      </c>
      <c r="AE203" s="126"/>
      <c r="AF203" s="126"/>
      <c r="AG203" s="126"/>
      <c r="AH203" s="126"/>
      <c r="AI203" s="126"/>
      <c r="AJ203" s="126"/>
      <c r="AK203" s="126"/>
      <c r="AL203" s="126"/>
      <c r="AM203" s="126"/>
      <c r="AN203" s="126"/>
      <c r="AO203" s="126"/>
      <c r="AP203" s="126"/>
      <c r="AQ203" s="126"/>
      <c r="AR203" s="126"/>
      <c r="AS203" s="126"/>
      <c r="AT203" s="126"/>
      <c r="AU203" s="126"/>
      <c r="AV203" s="126"/>
      <c r="AW203" s="126"/>
      <c r="AX203" s="126"/>
      <c r="AY203" s="126"/>
      <c r="AZ203" s="126"/>
      <c r="BA203" s="126"/>
      <c r="BB203" s="126"/>
      <c r="BC203" s="126"/>
      <c r="BD203" s="126"/>
      <c r="BE203" s="126"/>
      <c r="BF203" s="126"/>
      <c r="BG203" s="126"/>
    </row>
    <row r="204" spans="1:59" s="104" customFormat="1" x14ac:dyDescent="0.35">
      <c r="A204" s="144"/>
      <c r="B204" s="125" t="s">
        <v>437</v>
      </c>
      <c r="C204" s="97">
        <v>0.49854544814814816</v>
      </c>
      <c r="D204" s="97">
        <v>0.49979359629629633</v>
      </c>
      <c r="E204" s="97">
        <v>0.50104174444444449</v>
      </c>
      <c r="F204" s="97">
        <v>0.5022898925925926</v>
      </c>
      <c r="G204" s="97">
        <v>0.50353804074074071</v>
      </c>
      <c r="H204" s="97">
        <v>0.50478618888888882</v>
      </c>
      <c r="I204" s="97">
        <v>0.50603433703703693</v>
      </c>
      <c r="J204" s="97">
        <v>0.50728248518518504</v>
      </c>
      <c r="K204" s="97">
        <v>0.50853063333333315</v>
      </c>
      <c r="L204" s="97">
        <v>0.50977878148148126</v>
      </c>
      <c r="M204" s="97">
        <v>0.51102692962962937</v>
      </c>
      <c r="N204" s="97">
        <v>0.51227507777777748</v>
      </c>
      <c r="O204" s="97">
        <v>0.51352322592592559</v>
      </c>
      <c r="P204" s="97">
        <v>0.5147713740740737</v>
      </c>
      <c r="Q204" s="97">
        <v>0.5160195222222218</v>
      </c>
      <c r="R204" s="97">
        <v>0.51726767037036991</v>
      </c>
      <c r="S204" s="97">
        <v>0.51851581851851802</v>
      </c>
      <c r="T204" s="97">
        <v>0.51976396666666613</v>
      </c>
      <c r="U204" s="97">
        <v>0.52101211481481424</v>
      </c>
      <c r="V204" s="97">
        <v>0.52226026296296235</v>
      </c>
      <c r="W204" s="97">
        <v>0.52350841111111046</v>
      </c>
      <c r="X204" s="97">
        <v>0.52475655925925857</v>
      </c>
      <c r="Y204" s="97">
        <v>0.52600470740740668</v>
      </c>
      <c r="Z204" s="97">
        <v>0.52725285555555479</v>
      </c>
      <c r="AA204" s="97">
        <v>0.5285010037037029</v>
      </c>
      <c r="AB204" s="97">
        <v>0.52974915185185101</v>
      </c>
      <c r="AC204" s="97">
        <v>0.53099730000000001</v>
      </c>
      <c r="AE204" s="126"/>
      <c r="AF204" s="126"/>
      <c r="AG204" s="126"/>
      <c r="AH204" s="126"/>
      <c r="AI204" s="126"/>
      <c r="AJ204" s="126"/>
      <c r="AK204" s="126"/>
      <c r="AL204" s="126"/>
      <c r="AM204" s="126"/>
      <c r="AN204" s="126"/>
      <c r="AO204" s="126"/>
      <c r="AP204" s="126"/>
      <c r="AQ204" s="126"/>
      <c r="AR204" s="126"/>
      <c r="AS204" s="126"/>
      <c r="AT204" s="126"/>
      <c r="AU204" s="126"/>
      <c r="AV204" s="126"/>
      <c r="AW204" s="126"/>
      <c r="AX204" s="126"/>
      <c r="AY204" s="126"/>
      <c r="AZ204" s="126"/>
      <c r="BA204" s="126"/>
      <c r="BB204" s="126"/>
      <c r="BC204" s="126"/>
      <c r="BD204" s="126"/>
      <c r="BE204" s="126"/>
      <c r="BF204" s="126"/>
      <c r="BG204" s="126"/>
    </row>
    <row r="205" spans="1:59" s="104" customFormat="1" x14ac:dyDescent="0.35">
      <c r="A205" s="144"/>
      <c r="B205" s="125" t="s">
        <v>438</v>
      </c>
      <c r="C205" s="97">
        <v>0.51954289259259268</v>
      </c>
      <c r="D205" s="97">
        <v>0.5142815851851853</v>
      </c>
      <c r="E205" s="97">
        <v>0.50902027777777792</v>
      </c>
      <c r="F205" s="97">
        <v>0.50375897037037054</v>
      </c>
      <c r="G205" s="97">
        <v>0.49849766296296311</v>
      </c>
      <c r="H205" s="97">
        <v>0.49323635555555567</v>
      </c>
      <c r="I205" s="97">
        <v>0.48797504814814824</v>
      </c>
      <c r="J205" s="97">
        <v>0.4827137407407408</v>
      </c>
      <c r="K205" s="97">
        <v>0.47745243333333337</v>
      </c>
      <c r="L205" s="97">
        <v>0.47219112592592594</v>
      </c>
      <c r="M205" s="97">
        <v>0.4669298185185185</v>
      </c>
      <c r="N205" s="97">
        <v>0.46166851111111107</v>
      </c>
      <c r="O205" s="97">
        <v>0.45640720370370363</v>
      </c>
      <c r="P205" s="97">
        <v>0.4511458962962962</v>
      </c>
      <c r="Q205" s="97">
        <v>0.44588458888888877</v>
      </c>
      <c r="R205" s="97">
        <v>0.44062328148148133</v>
      </c>
      <c r="S205" s="97">
        <v>0.4353619740740739</v>
      </c>
      <c r="T205" s="97">
        <v>0.43010066666666646</v>
      </c>
      <c r="U205" s="97">
        <v>0.42483935925925903</v>
      </c>
      <c r="V205" s="97">
        <v>0.4195780518518516</v>
      </c>
      <c r="W205" s="97">
        <v>0.41431674444444416</v>
      </c>
      <c r="X205" s="97">
        <v>0.40905543703703673</v>
      </c>
      <c r="Y205" s="97">
        <v>0.40379412962962929</v>
      </c>
      <c r="Z205" s="97">
        <v>0.39853282222222186</v>
      </c>
      <c r="AA205" s="97">
        <v>0.39327151481481443</v>
      </c>
      <c r="AB205" s="97">
        <v>0.38801020740740699</v>
      </c>
      <c r="AC205" s="97">
        <v>0.3827489</v>
      </c>
      <c r="AE205" s="126"/>
      <c r="AF205" s="126"/>
      <c r="AG205" s="126"/>
      <c r="AH205" s="126"/>
      <c r="AI205" s="126"/>
      <c r="AJ205" s="126"/>
      <c r="AK205" s="126"/>
      <c r="AL205" s="126"/>
      <c r="AM205" s="126"/>
      <c r="AN205" s="126"/>
      <c r="AO205" s="126"/>
      <c r="AP205" s="126"/>
      <c r="AQ205" s="126"/>
      <c r="AR205" s="126"/>
      <c r="AS205" s="126"/>
      <c r="AT205" s="126"/>
      <c r="AU205" s="126"/>
      <c r="AV205" s="126"/>
      <c r="AW205" s="126"/>
      <c r="AX205" s="126"/>
      <c r="AY205" s="126"/>
      <c r="AZ205" s="126"/>
      <c r="BA205" s="126"/>
      <c r="BB205" s="126"/>
      <c r="BC205" s="126"/>
      <c r="BD205" s="126"/>
      <c r="BE205" s="126"/>
      <c r="BF205" s="126"/>
      <c r="BG205" s="126"/>
    </row>
    <row r="206" spans="1:59" s="104" customFormat="1" x14ac:dyDescent="0.35">
      <c r="A206" s="144"/>
      <c r="B206" s="125" t="s">
        <v>112</v>
      </c>
      <c r="C206" s="97">
        <v>0.60722458045716921</v>
      </c>
      <c r="D206" s="97">
        <v>0.6069418697362029</v>
      </c>
      <c r="E206" s="97">
        <v>0.60685478477546406</v>
      </c>
      <c r="F206" s="97">
        <v>0.56876548432760554</v>
      </c>
      <c r="G206" s="97">
        <v>0.59787352572318264</v>
      </c>
      <c r="H206" s="97">
        <v>0.5924292772557046</v>
      </c>
      <c r="I206" s="97">
        <v>0.59077641676969428</v>
      </c>
      <c r="J206" s="97">
        <v>0.59077641676969428</v>
      </c>
      <c r="K206" s="97">
        <v>0.59077641676969428</v>
      </c>
      <c r="L206" s="97">
        <v>0.59077641676969428</v>
      </c>
      <c r="M206" s="97">
        <v>0.59077641676969428</v>
      </c>
      <c r="N206" s="97">
        <v>0.59077641676969428</v>
      </c>
      <c r="O206" s="97">
        <v>0.59077641676969428</v>
      </c>
      <c r="P206" s="97">
        <v>0.59077641676969428</v>
      </c>
      <c r="Q206" s="97">
        <v>0.59077641676969428</v>
      </c>
      <c r="R206" s="97">
        <v>0.59077641676969428</v>
      </c>
      <c r="S206" s="97">
        <v>0.59077641676969428</v>
      </c>
      <c r="T206" s="97">
        <v>0.59077641676969428</v>
      </c>
      <c r="U206" s="97">
        <v>0.59077641676969428</v>
      </c>
      <c r="V206" s="97">
        <v>0.59077641676969428</v>
      </c>
      <c r="W206" s="97">
        <v>0.59077641676969428</v>
      </c>
      <c r="X206" s="97">
        <v>0.59077641676969428</v>
      </c>
      <c r="Y206" s="97">
        <v>0.59077641676969428</v>
      </c>
      <c r="Z206" s="97">
        <v>0.59077641676969428</v>
      </c>
      <c r="AA206" s="97">
        <v>0.59077641676969428</v>
      </c>
      <c r="AB206" s="97">
        <v>0.59077641676969428</v>
      </c>
      <c r="AC206" s="97">
        <v>0.59077641676969428</v>
      </c>
      <c r="AE206" s="126"/>
      <c r="AF206" s="126"/>
      <c r="AG206" s="126"/>
      <c r="AH206" s="126"/>
      <c r="AI206" s="126"/>
      <c r="AJ206" s="126"/>
      <c r="AK206" s="126"/>
      <c r="AL206" s="126"/>
      <c r="AM206" s="126"/>
      <c r="AN206" s="126"/>
      <c r="AO206" s="126"/>
      <c r="AP206" s="126"/>
      <c r="AQ206" s="126"/>
      <c r="AR206" s="126"/>
      <c r="AS206" s="126"/>
      <c r="AT206" s="126"/>
      <c r="AU206" s="126"/>
      <c r="AV206" s="126"/>
      <c r="AW206" s="126"/>
      <c r="AX206" s="126"/>
      <c r="AY206" s="126"/>
      <c r="AZ206" s="126"/>
      <c r="BA206" s="126"/>
      <c r="BB206" s="126"/>
      <c r="BC206" s="126"/>
      <c r="BD206" s="126"/>
      <c r="BE206" s="126"/>
      <c r="BF206" s="126"/>
      <c r="BG206" s="126"/>
    </row>
    <row r="207" spans="1:59" s="104" customFormat="1" x14ac:dyDescent="0.35">
      <c r="A207" s="144"/>
      <c r="B207" s="125" t="s">
        <v>113</v>
      </c>
      <c r="C207" s="97">
        <v>0.83938395530435006</v>
      </c>
      <c r="D207" s="97">
        <v>0.7230440794024573</v>
      </c>
      <c r="E207" s="97">
        <v>0.67781098629385217</v>
      </c>
      <c r="F207" s="97">
        <v>0.65955554060554233</v>
      </c>
      <c r="G207" s="97">
        <v>0.64000557597555341</v>
      </c>
      <c r="H207" s="97">
        <v>0.63344835510012842</v>
      </c>
      <c r="I207" s="97">
        <v>0.42045930202691079</v>
      </c>
      <c r="J207" s="97">
        <v>0.42248919025704956</v>
      </c>
      <c r="K207" s="97">
        <v>0.4244999126130245</v>
      </c>
      <c r="L207" s="97">
        <v>0.42649134891185114</v>
      </c>
      <c r="M207" s="97">
        <v>0.42846339047630633</v>
      </c>
      <c r="N207" s="97">
        <v>0.43041593826613017</v>
      </c>
      <c r="O207" s="97">
        <v>0.43234890275722848</v>
      </c>
      <c r="P207" s="97">
        <v>0.4342622038137588</v>
      </c>
      <c r="Q207" s="97">
        <v>0.43615577055347943</v>
      </c>
      <c r="R207" s="97">
        <v>0.43802954120674525</v>
      </c>
      <c r="S207" s="97">
        <v>0.43988346296953401</v>
      </c>
      <c r="T207" s="97">
        <v>0.44171749185088666</v>
      </c>
      <c r="U207" s="97">
        <v>0.44353159251513946</v>
      </c>
      <c r="V207" s="97">
        <v>0.44532573811932918</v>
      </c>
      <c r="W207" s="97">
        <v>0.44709991014614392</v>
      </c>
      <c r="X207" s="97">
        <v>0.44885409823279232</v>
      </c>
      <c r="Y207" s="97">
        <v>0.45058829999615152</v>
      </c>
      <c r="Z207" s="97">
        <v>0.45230252085456069</v>
      </c>
      <c r="AA207" s="97">
        <v>0.45399677384660497</v>
      </c>
      <c r="AB207" s="97">
        <v>0.45567107944724461</v>
      </c>
      <c r="AC207" s="97">
        <v>0.45732546538162111</v>
      </c>
      <c r="AE207" s="126"/>
      <c r="AF207" s="126"/>
      <c r="AG207" s="126"/>
      <c r="AH207" s="126"/>
      <c r="AI207" s="126"/>
      <c r="AJ207" s="126"/>
      <c r="AK207" s="126"/>
      <c r="AL207" s="126"/>
      <c r="AM207" s="126"/>
      <c r="AN207" s="126"/>
      <c r="AO207" s="126"/>
      <c r="AP207" s="126"/>
      <c r="AQ207" s="126"/>
      <c r="AR207" s="126"/>
      <c r="AS207" s="126"/>
      <c r="AT207" s="126"/>
      <c r="AU207" s="126"/>
      <c r="AV207" s="126"/>
      <c r="AW207" s="126"/>
      <c r="AX207" s="126"/>
      <c r="AY207" s="126"/>
      <c r="AZ207" s="126"/>
      <c r="BA207" s="126"/>
      <c r="BB207" s="126"/>
      <c r="BC207" s="126"/>
      <c r="BD207" s="126"/>
      <c r="BE207" s="126"/>
      <c r="BF207" s="126"/>
      <c r="BG207" s="126"/>
    </row>
    <row r="208" spans="1:59" s="104" customFormat="1" x14ac:dyDescent="0.35">
      <c r="A208" s="144"/>
      <c r="B208" s="125" t="s">
        <v>114</v>
      </c>
      <c r="C208" s="97">
        <v>0.5</v>
      </c>
      <c r="D208" s="97">
        <v>0.5</v>
      </c>
      <c r="E208" s="97">
        <v>0.5</v>
      </c>
      <c r="F208" s="97">
        <v>0.5</v>
      </c>
      <c r="G208" s="97">
        <v>0.5</v>
      </c>
      <c r="H208" s="97">
        <v>0.5</v>
      </c>
      <c r="I208" s="97">
        <v>0.5</v>
      </c>
      <c r="J208" s="97">
        <v>0.5</v>
      </c>
      <c r="K208" s="97">
        <v>0.5</v>
      </c>
      <c r="L208" s="97">
        <v>0.5</v>
      </c>
      <c r="M208" s="97">
        <v>0.5</v>
      </c>
      <c r="N208" s="97">
        <v>0.5</v>
      </c>
      <c r="O208" s="97">
        <v>0.5</v>
      </c>
      <c r="P208" s="97">
        <v>0.5</v>
      </c>
      <c r="Q208" s="97">
        <v>0.5</v>
      </c>
      <c r="R208" s="97">
        <v>0.5</v>
      </c>
      <c r="S208" s="97">
        <v>0.5</v>
      </c>
      <c r="T208" s="97">
        <v>0.5</v>
      </c>
      <c r="U208" s="97">
        <v>0.5</v>
      </c>
      <c r="V208" s="97">
        <v>0.5</v>
      </c>
      <c r="W208" s="97">
        <v>0.5</v>
      </c>
      <c r="X208" s="97">
        <v>0.5</v>
      </c>
      <c r="Y208" s="97">
        <v>0.5</v>
      </c>
      <c r="Z208" s="97">
        <v>0.5</v>
      </c>
      <c r="AA208" s="97">
        <v>0.5</v>
      </c>
      <c r="AB208" s="97">
        <v>0.5</v>
      </c>
      <c r="AC208" s="97">
        <v>0.5</v>
      </c>
      <c r="AE208" s="126"/>
      <c r="AF208" s="126"/>
      <c r="AG208" s="126"/>
      <c r="AH208" s="126"/>
      <c r="AI208" s="126"/>
      <c r="AJ208" s="126"/>
      <c r="AK208" s="126"/>
      <c r="AL208" s="126"/>
      <c r="AM208" s="126"/>
      <c r="AN208" s="126"/>
      <c r="AO208" s="126"/>
      <c r="AP208" s="126"/>
      <c r="AQ208" s="126"/>
      <c r="AR208" s="126"/>
      <c r="AS208" s="126"/>
      <c r="AT208" s="126"/>
      <c r="AU208" s="126"/>
      <c r="AV208" s="126"/>
      <c r="AW208" s="126"/>
      <c r="AX208" s="126"/>
      <c r="AY208" s="126"/>
      <c r="AZ208" s="126"/>
      <c r="BA208" s="126"/>
      <c r="BB208" s="126"/>
      <c r="BC208" s="126"/>
      <c r="BD208" s="126"/>
      <c r="BE208" s="126"/>
      <c r="BF208" s="126"/>
      <c r="BG208" s="126"/>
    </row>
    <row r="209" spans="1:29" s="104" customFormat="1" x14ac:dyDescent="0.35">
      <c r="A209" s="103"/>
      <c r="B209" s="103"/>
      <c r="C209" s="103"/>
      <c r="D209" s="103"/>
      <c r="E209" s="103"/>
      <c r="F209" s="103"/>
      <c r="G209" s="103"/>
      <c r="H209" s="103"/>
      <c r="I209" s="103"/>
      <c r="J209" s="103"/>
      <c r="K209" s="103"/>
      <c r="L209" s="103"/>
      <c r="M209" s="103"/>
      <c r="N209" s="103"/>
      <c r="O209" s="103"/>
      <c r="P209" s="103"/>
      <c r="Q209" s="103"/>
      <c r="R209" s="103"/>
      <c r="S209" s="103"/>
      <c r="T209" s="103"/>
    </row>
    <row r="210" spans="1:29" s="105" customFormat="1" x14ac:dyDescent="0.35">
      <c r="B210" s="105" t="s">
        <v>115</v>
      </c>
    </row>
    <row r="211" spans="1:29" s="104" customFormat="1" x14ac:dyDescent="0.35">
      <c r="A211" s="103"/>
      <c r="B211" s="103"/>
      <c r="C211" s="103"/>
      <c r="D211" s="103"/>
      <c r="E211" s="103"/>
      <c r="F211" s="103"/>
      <c r="G211" s="103"/>
      <c r="H211" s="103"/>
      <c r="I211" s="103"/>
      <c r="J211" s="103"/>
      <c r="K211" s="103"/>
      <c r="L211" s="103"/>
      <c r="M211" s="103"/>
      <c r="N211" s="103"/>
      <c r="O211" s="103"/>
      <c r="P211" s="103"/>
      <c r="Q211" s="103"/>
      <c r="R211" s="103"/>
      <c r="S211" s="103"/>
      <c r="T211" s="103"/>
    </row>
    <row r="212" spans="1:29" s="96" customFormat="1" x14ac:dyDescent="0.35">
      <c r="A212" s="94"/>
      <c r="B212" s="128" t="s">
        <v>116</v>
      </c>
      <c r="C212" s="95">
        <v>2024</v>
      </c>
      <c r="D212" s="95">
        <v>2025</v>
      </c>
      <c r="E212" s="95">
        <v>2026</v>
      </c>
      <c r="F212" s="95">
        <v>2027</v>
      </c>
      <c r="G212" s="95">
        <v>2028</v>
      </c>
      <c r="H212" s="95">
        <v>2029</v>
      </c>
      <c r="I212" s="95">
        <v>2030</v>
      </c>
      <c r="J212" s="95">
        <v>2031</v>
      </c>
      <c r="K212" s="95">
        <v>2032</v>
      </c>
      <c r="L212" s="95">
        <v>2033</v>
      </c>
      <c r="M212" s="95">
        <v>2034</v>
      </c>
      <c r="N212" s="95">
        <v>2035</v>
      </c>
      <c r="O212" s="95">
        <v>2036</v>
      </c>
      <c r="P212" s="95">
        <v>2037</v>
      </c>
      <c r="Q212" s="95">
        <v>2038</v>
      </c>
      <c r="R212" s="95">
        <v>2039</v>
      </c>
      <c r="S212" s="95">
        <v>2040</v>
      </c>
      <c r="T212" s="95">
        <v>2041</v>
      </c>
      <c r="U212" s="95">
        <v>2042</v>
      </c>
      <c r="V212" s="95">
        <v>2043</v>
      </c>
      <c r="W212" s="95">
        <v>2044</v>
      </c>
      <c r="X212" s="95">
        <v>2045</v>
      </c>
      <c r="Y212" s="95">
        <v>2046</v>
      </c>
      <c r="Z212" s="95">
        <v>2047</v>
      </c>
      <c r="AA212" s="95">
        <v>2048</v>
      </c>
      <c r="AB212" s="95">
        <v>2049</v>
      </c>
      <c r="AC212" s="95">
        <v>2050</v>
      </c>
    </row>
    <row r="213" spans="1:29" s="104" customFormat="1" x14ac:dyDescent="0.35">
      <c r="A213" s="103"/>
      <c r="B213" s="117" t="s">
        <v>90</v>
      </c>
      <c r="C213" s="122">
        <v>796.89862210249498</v>
      </c>
      <c r="D213" s="122">
        <v>1030.1565716961566</v>
      </c>
      <c r="E213" s="122">
        <v>1280.6146572287225</v>
      </c>
      <c r="F213" s="122">
        <v>1572.9419732209954</v>
      </c>
      <c r="G213" s="122">
        <v>1915.2298079358825</v>
      </c>
      <c r="H213" s="122">
        <v>2305.9472885547339</v>
      </c>
      <c r="I213" s="122">
        <v>2832.2124297976138</v>
      </c>
      <c r="J213" s="122">
        <v>3279.0632445669139</v>
      </c>
      <c r="K213" s="122">
        <v>3719.2723208516186</v>
      </c>
      <c r="L213" s="122">
        <v>4151.8496550236541</v>
      </c>
      <c r="M213" s="122">
        <v>4573.8000228419414</v>
      </c>
      <c r="N213" s="122">
        <v>5046.7832995972358</v>
      </c>
      <c r="O213" s="122">
        <v>5571.208274569728</v>
      </c>
      <c r="P213" s="122">
        <v>6060.2078521752237</v>
      </c>
      <c r="Q213" s="122">
        <v>6502.1713502650555</v>
      </c>
      <c r="R213" s="122">
        <v>6908.3786941322405</v>
      </c>
      <c r="S213" s="122">
        <v>7326.2284367635866</v>
      </c>
      <c r="T213" s="122">
        <v>7757.0427282915452</v>
      </c>
      <c r="U213" s="122">
        <v>8166.9625235479671</v>
      </c>
      <c r="V213" s="122">
        <v>8558.2154417486399</v>
      </c>
      <c r="W213" s="122">
        <v>8932.3040867169966</v>
      </c>
      <c r="X213" s="122">
        <v>9299.877885649641</v>
      </c>
      <c r="Y213" s="122">
        <v>9661.4838573790948</v>
      </c>
      <c r="Z213" s="122">
        <v>10008.76415879838</v>
      </c>
      <c r="AA213" s="122">
        <v>10344.227813929601</v>
      </c>
      <c r="AB213" s="122">
        <v>10668.676371810605</v>
      </c>
      <c r="AC213" s="122">
        <v>11005.557210530711</v>
      </c>
    </row>
    <row r="214" spans="1:29" s="104" customFormat="1" x14ac:dyDescent="0.35">
      <c r="A214" s="103"/>
      <c r="B214" s="117" t="s">
        <v>89</v>
      </c>
      <c r="C214" s="122">
        <v>746.85906476335049</v>
      </c>
      <c r="D214" s="122">
        <v>965.47007656621986</v>
      </c>
      <c r="E214" s="122">
        <v>1200.2011782837137</v>
      </c>
      <c r="F214" s="122">
        <v>1474.1724210131167</v>
      </c>
      <c r="G214" s="122">
        <v>1794.967017746844</v>
      </c>
      <c r="H214" s="122">
        <v>2161.1502235751959</v>
      </c>
      <c r="I214" s="122">
        <v>2654.3696624157583</v>
      </c>
      <c r="J214" s="122">
        <v>3073.161428834971</v>
      </c>
      <c r="K214" s="122">
        <v>3485.7285106388181</v>
      </c>
      <c r="L214" s="122">
        <v>3891.143069375496</v>
      </c>
      <c r="M214" s="122">
        <v>4286.5979595519602</v>
      </c>
      <c r="N214" s="122">
        <v>4729.8812554800716</v>
      </c>
      <c r="O214" s="122">
        <v>5221.3760773849372</v>
      </c>
      <c r="P214" s="122">
        <v>5679.6699645503504</v>
      </c>
      <c r="Q214" s="122">
        <v>6093.8813029663124</v>
      </c>
      <c r="R214" s="122">
        <v>6474.5817189618001</v>
      </c>
      <c r="S214" s="122">
        <v>6866.1934740052366</v>
      </c>
      <c r="T214" s="122">
        <v>7269.9556966181308</v>
      </c>
      <c r="U214" s="122">
        <v>7654.1354484985641</v>
      </c>
      <c r="V214" s="122">
        <v>8020.8204702424</v>
      </c>
      <c r="W214" s="122">
        <v>8371.4190128556675</v>
      </c>
      <c r="X214" s="122">
        <v>8715.9117953604891</v>
      </c>
      <c r="Y214" s="122">
        <v>9054.8114877029948</v>
      </c>
      <c r="Z214" s="122">
        <v>9380.285059792297</v>
      </c>
      <c r="AA214" s="122">
        <v>9694.6839868131228</v>
      </c>
      <c r="AB214" s="122">
        <v>9998.7594862329952</v>
      </c>
      <c r="AC214" s="122">
        <v>10314.486607807603</v>
      </c>
    </row>
    <row r="215" spans="1:29" s="104" customFormat="1" x14ac:dyDescent="0.35">
      <c r="A215" s="103"/>
      <c r="B215" s="129" t="s">
        <v>439</v>
      </c>
      <c r="C215" s="123">
        <v>509.84731628148143</v>
      </c>
      <c r="D215" s="123">
        <v>645.11156536770363</v>
      </c>
      <c r="E215" s="123">
        <v>782.57884306711094</v>
      </c>
      <c r="F215" s="123">
        <v>927.20684326259232</v>
      </c>
      <c r="G215" s="123">
        <v>1077.7059356820737</v>
      </c>
      <c r="H215" s="123">
        <v>1234.5151574933327</v>
      </c>
      <c r="I215" s="123">
        <v>1394.8570586478511</v>
      </c>
      <c r="J215" s="123">
        <v>1556.4825767332584</v>
      </c>
      <c r="K215" s="123">
        <v>1719.4766448213322</v>
      </c>
      <c r="L215" s="123">
        <v>1883.1091767116282</v>
      </c>
      <c r="M215" s="123">
        <v>2045.1980229718502</v>
      </c>
      <c r="N215" s="123">
        <v>2253.0536199148869</v>
      </c>
      <c r="O215" s="123">
        <v>2512.0375742456272</v>
      </c>
      <c r="P215" s="123">
        <v>2754.914601167849</v>
      </c>
      <c r="Q215" s="123">
        <v>2968.606463079997</v>
      </c>
      <c r="R215" s="123">
        <v>3162.612703564811</v>
      </c>
      <c r="S215" s="123">
        <v>3344.0716179668107</v>
      </c>
      <c r="T215" s="123">
        <v>3514.9807179513286</v>
      </c>
      <c r="U215" s="123">
        <v>3677.0034088204393</v>
      </c>
      <c r="V215" s="123">
        <v>3831.2861947142164</v>
      </c>
      <c r="W215" s="123">
        <v>3979.5354662222162</v>
      </c>
      <c r="X215" s="123">
        <v>4122.9416191633263</v>
      </c>
      <c r="Y215" s="123">
        <v>4262.1619678232528</v>
      </c>
      <c r="Z215" s="123">
        <v>4397.1829932384371</v>
      </c>
      <c r="AA215" s="123">
        <v>4528.4818733854736</v>
      </c>
      <c r="AB215" s="123">
        <v>4656.0644091029544</v>
      </c>
      <c r="AC215" s="123">
        <v>4779.8561000680002</v>
      </c>
    </row>
    <row r="216" spans="1:29" s="104" customFormat="1" x14ac:dyDescent="0.35">
      <c r="A216" s="103"/>
      <c r="B216" s="129" t="s">
        <v>440</v>
      </c>
      <c r="C216" s="123">
        <v>32.574499283777776</v>
      </c>
      <c r="D216" s="123">
        <v>48.173706432814818</v>
      </c>
      <c r="E216" s="123">
        <v>67.520878988888882</v>
      </c>
      <c r="F216" s="123">
        <v>91.66390262381482</v>
      </c>
      <c r="G216" s="123">
        <v>120.89000767118519</v>
      </c>
      <c r="H216" s="123">
        <v>155.45814015233333</v>
      </c>
      <c r="I216" s="123">
        <v>195.24762143674076</v>
      </c>
      <c r="J216" s="123">
        <v>242.14212343370372</v>
      </c>
      <c r="K216" s="123">
        <v>298.40607245266665</v>
      </c>
      <c r="L216" s="123">
        <v>364.26702318481483</v>
      </c>
      <c r="M216" s="123">
        <v>439.81016373555559</v>
      </c>
      <c r="N216" s="123">
        <v>525.22934358044449</v>
      </c>
      <c r="O216" s="123">
        <v>613.81655507888888</v>
      </c>
      <c r="P216" s="123">
        <v>698.39779369585187</v>
      </c>
      <c r="Q216" s="123">
        <v>778.51607736711117</v>
      </c>
      <c r="R216" s="123">
        <v>853.88441342451858</v>
      </c>
      <c r="S216" s="123">
        <v>924.45717948629635</v>
      </c>
      <c r="T216" s="123">
        <v>990.14865628000007</v>
      </c>
      <c r="U216" s="123">
        <v>1050.9889386026666</v>
      </c>
      <c r="V216" s="123">
        <v>1107.0900332314075</v>
      </c>
      <c r="W216" s="123">
        <v>1158.5770689284445</v>
      </c>
      <c r="X216" s="123">
        <v>1205.6774871136668</v>
      </c>
      <c r="Y216" s="123">
        <v>1248.567735397037</v>
      </c>
      <c r="Z216" s="123">
        <v>1287.5685437704444</v>
      </c>
      <c r="AA216" s="123">
        <v>1322.9964190568148</v>
      </c>
      <c r="AB216" s="123">
        <v>1355.3062656530742</v>
      </c>
      <c r="AC216" s="123">
        <v>1384.9401766879998</v>
      </c>
    </row>
    <row r="217" spans="1:29" s="104" customFormat="1" x14ac:dyDescent="0.35">
      <c r="A217" s="103"/>
      <c r="B217" s="129" t="s">
        <v>441</v>
      </c>
      <c r="C217" s="123">
        <v>23.462152845185184</v>
      </c>
      <c r="D217" s="123">
        <v>30.902559583333336</v>
      </c>
      <c r="E217" s="123">
        <v>55.990380726666672</v>
      </c>
      <c r="F217" s="123">
        <v>116.31722972051854</v>
      </c>
      <c r="G217" s="123">
        <v>208.92809636985189</v>
      </c>
      <c r="H217" s="123">
        <v>342.43398644200005</v>
      </c>
      <c r="I217" s="123">
        <v>513.8842616165557</v>
      </c>
      <c r="J217" s="123">
        <v>695.86870657759277</v>
      </c>
      <c r="K217" s="123">
        <v>865.3090088976669</v>
      </c>
      <c r="L217" s="123">
        <v>1021.1007254345189</v>
      </c>
      <c r="M217" s="123">
        <v>1162.1067375476673</v>
      </c>
      <c r="N217" s="123">
        <v>1298.1641093055562</v>
      </c>
      <c r="O217" s="123">
        <v>1430.477310403149</v>
      </c>
      <c r="P217" s="123">
        <v>1551.5336449578156</v>
      </c>
      <c r="Q217" s="123">
        <v>1663.5265716587787</v>
      </c>
      <c r="R217" s="123">
        <v>1767.5972469084825</v>
      </c>
      <c r="S217" s="123">
        <v>1900.7837759407789</v>
      </c>
      <c r="T217" s="123">
        <v>2062.3549843333344</v>
      </c>
      <c r="U217" s="123">
        <v>2218.95702274326</v>
      </c>
      <c r="V217" s="123">
        <v>2371.1284515329266</v>
      </c>
      <c r="W217" s="123">
        <v>2518.3141823735564</v>
      </c>
      <c r="X217" s="123">
        <v>2669.0223418781484</v>
      </c>
      <c r="Y217" s="123">
        <v>2822.757102311667</v>
      </c>
      <c r="Z217" s="123">
        <v>2971.2931284757778</v>
      </c>
      <c r="AA217" s="123">
        <v>3116.1492487525925</v>
      </c>
      <c r="AB217" s="123">
        <v>3257.6195192269629</v>
      </c>
      <c r="AC217" s="123">
        <v>3417.2556801010005</v>
      </c>
    </row>
    <row r="218" spans="1:29" s="104" customFormat="1" x14ac:dyDescent="0.35">
      <c r="A218" s="103"/>
      <c r="B218" s="129" t="s">
        <v>442</v>
      </c>
      <c r="C218" s="123">
        <v>171.04113309114814</v>
      </c>
      <c r="D218" s="123">
        <v>216.23422625707408</v>
      </c>
      <c r="E218" s="123">
        <v>258.03127227800002</v>
      </c>
      <c r="F218" s="123">
        <v>295.69952901288889</v>
      </c>
      <c r="G218" s="123">
        <v>329.65074094814815</v>
      </c>
      <c r="H218" s="123">
        <v>360.03529709211108</v>
      </c>
      <c r="I218" s="123">
        <v>388.91398542062961</v>
      </c>
      <c r="J218" s="123">
        <v>415.56780634511102</v>
      </c>
      <c r="K218" s="123">
        <v>437.7959971329999</v>
      </c>
      <c r="L218" s="123">
        <v>456.25379028737029</v>
      </c>
      <c r="M218" s="123">
        <v>471.34559118351842</v>
      </c>
      <c r="N218" s="123">
        <v>483.54024238955537</v>
      </c>
      <c r="O218" s="123">
        <v>493.34096135625913</v>
      </c>
      <c r="P218" s="123">
        <v>501.24602286774058</v>
      </c>
      <c r="Q218" s="123">
        <v>507.71488040799977</v>
      </c>
      <c r="R218" s="123">
        <v>512.97068275762945</v>
      </c>
      <c r="S218" s="123">
        <v>517.25364132374045</v>
      </c>
      <c r="T218" s="123">
        <v>520.67190733999973</v>
      </c>
      <c r="U218" s="123">
        <v>523.16972771466635</v>
      </c>
      <c r="V218" s="123">
        <v>525.0264162089627</v>
      </c>
      <c r="W218" s="123">
        <v>526.35643366611077</v>
      </c>
      <c r="X218" s="123">
        <v>527.22556828896268</v>
      </c>
      <c r="Y218" s="123">
        <v>527.80323820770332</v>
      </c>
      <c r="Z218" s="123">
        <v>528.19092954488849</v>
      </c>
      <c r="AA218" s="123">
        <v>528.39949516933291</v>
      </c>
      <c r="AB218" s="123">
        <v>528.45379562344397</v>
      </c>
      <c r="AC218" s="123">
        <v>528.39251190100003</v>
      </c>
    </row>
    <row r="219" spans="1:29" s="104" customFormat="1" x14ac:dyDescent="0.35">
      <c r="A219" s="103"/>
      <c r="B219" s="129" t="s">
        <v>443</v>
      </c>
      <c r="C219" s="123">
        <v>4.8045710740740745E-2</v>
      </c>
      <c r="D219" s="123">
        <v>5.8286209777777785E-2</v>
      </c>
      <c r="E219" s="123">
        <v>6.8737161111111125E-2</v>
      </c>
      <c r="F219" s="123">
        <v>8.9323385333333352E-2</v>
      </c>
      <c r="G219" s="123">
        <v>0.11033051414814818</v>
      </c>
      <c r="H219" s="123">
        <v>0.13682618400000005</v>
      </c>
      <c r="I219" s="123">
        <v>0.16896823411111114</v>
      </c>
      <c r="J219" s="123">
        <v>0.20174164111111115</v>
      </c>
      <c r="K219" s="123">
        <v>0.24559735633333332</v>
      </c>
      <c r="L219" s="123">
        <v>0.29557296948148148</v>
      </c>
      <c r="M219" s="123">
        <v>0.35715702159259261</v>
      </c>
      <c r="N219" s="123">
        <v>0.41989856133333331</v>
      </c>
      <c r="O219" s="123">
        <v>0.50010537259259258</v>
      </c>
      <c r="P219" s="123">
        <v>0.609228055111111</v>
      </c>
      <c r="Q219" s="123">
        <v>0.74251465088888868</v>
      </c>
      <c r="R219" s="123">
        <v>0.90059651681481456</v>
      </c>
      <c r="S219" s="123">
        <v>1.1349224321111107</v>
      </c>
      <c r="T219" s="123">
        <v>1.3848553799999994</v>
      </c>
      <c r="U219" s="123">
        <v>1.6449594325185177</v>
      </c>
      <c r="V219" s="123">
        <v>1.9211966483703693</v>
      </c>
      <c r="W219" s="123">
        <v>2.2255963711111098</v>
      </c>
      <c r="X219" s="123">
        <v>2.5528805119999984</v>
      </c>
      <c r="Y219" s="123">
        <v>2.8975605299999985</v>
      </c>
      <c r="Z219" s="123">
        <v>3.2599521035555532</v>
      </c>
      <c r="AA219" s="123">
        <v>3.6464381959629604</v>
      </c>
      <c r="AB219" s="123">
        <v>4.0452525290370343</v>
      </c>
      <c r="AC219" s="123">
        <v>4.4627254530000009</v>
      </c>
    </row>
    <row r="220" spans="1:29" s="104" customFormat="1" x14ac:dyDescent="0.35">
      <c r="A220" s="103"/>
      <c r="B220" s="129" t="s">
        <v>82</v>
      </c>
      <c r="C220" s="123">
        <v>9.8859175510172488</v>
      </c>
      <c r="D220" s="123">
        <v>24.989732715516276</v>
      </c>
      <c r="E220" s="123">
        <v>36.011066061936134</v>
      </c>
      <c r="F220" s="123">
        <v>43.195593007968803</v>
      </c>
      <c r="G220" s="123">
        <v>57.681906561437046</v>
      </c>
      <c r="H220" s="123">
        <v>68.570816211418972</v>
      </c>
      <c r="I220" s="123">
        <v>161.29776705987018</v>
      </c>
      <c r="J220" s="123">
        <v>162.89847410419407</v>
      </c>
      <c r="K220" s="123">
        <v>164.49518997781919</v>
      </c>
      <c r="L220" s="123">
        <v>166.11678078768233</v>
      </c>
      <c r="M220" s="123">
        <v>167.78028709177548</v>
      </c>
      <c r="N220" s="123">
        <v>169.47404172829565</v>
      </c>
      <c r="O220" s="123">
        <v>171.20357092841991</v>
      </c>
      <c r="P220" s="123">
        <v>172.96867380598138</v>
      </c>
      <c r="Q220" s="123">
        <v>174.77479580153798</v>
      </c>
      <c r="R220" s="123">
        <v>176.61607578954411</v>
      </c>
      <c r="S220" s="123">
        <v>178.49233685549862</v>
      </c>
      <c r="T220" s="123">
        <v>180.41457533346744</v>
      </c>
      <c r="U220" s="123">
        <v>182.37139118501338</v>
      </c>
      <c r="V220" s="123">
        <v>184.36817790651619</v>
      </c>
      <c r="W220" s="123">
        <v>186.41026529422751</v>
      </c>
      <c r="X220" s="123">
        <v>188.49189840438507</v>
      </c>
      <c r="Y220" s="123">
        <v>190.62388343333524</v>
      </c>
      <c r="Z220" s="123">
        <v>192.78951265919463</v>
      </c>
      <c r="AA220" s="123">
        <v>195.01051225294654</v>
      </c>
      <c r="AB220" s="123">
        <v>197.27024409752408</v>
      </c>
      <c r="AC220" s="123">
        <v>199.5794135966012</v>
      </c>
    </row>
    <row r="221" spans="1:29" s="104" customFormat="1" x14ac:dyDescent="0.35">
      <c r="A221" s="103"/>
      <c r="B221" s="103"/>
      <c r="C221" s="103"/>
      <c r="D221" s="103"/>
      <c r="E221" s="103"/>
      <c r="F221" s="103"/>
      <c r="G221" s="103"/>
      <c r="H221" s="103"/>
      <c r="I221" s="103"/>
      <c r="J221" s="103"/>
      <c r="K221" s="103"/>
      <c r="L221" s="103"/>
      <c r="M221" s="103"/>
      <c r="N221" s="103"/>
      <c r="O221" s="103"/>
      <c r="P221" s="103"/>
      <c r="Q221" s="103"/>
      <c r="R221" s="103"/>
      <c r="S221" s="103"/>
      <c r="T221" s="103"/>
    </row>
    <row r="222" spans="1:29" s="96" customFormat="1" x14ac:dyDescent="0.35">
      <c r="A222" s="94"/>
      <c r="B222" s="128" t="s">
        <v>117</v>
      </c>
      <c r="C222" s="95">
        <v>2024</v>
      </c>
      <c r="D222" s="95">
        <v>2025</v>
      </c>
      <c r="E222" s="95">
        <v>2026</v>
      </c>
      <c r="F222" s="95">
        <v>2027</v>
      </c>
      <c r="G222" s="95">
        <v>2028</v>
      </c>
      <c r="H222" s="95">
        <v>2029</v>
      </c>
      <c r="I222" s="95">
        <v>2030</v>
      </c>
      <c r="J222" s="95">
        <v>2031</v>
      </c>
      <c r="K222" s="95">
        <v>2032</v>
      </c>
      <c r="L222" s="95">
        <v>2033</v>
      </c>
      <c r="M222" s="95">
        <v>2034</v>
      </c>
      <c r="N222" s="95">
        <v>2035</v>
      </c>
      <c r="O222" s="95">
        <v>2036</v>
      </c>
      <c r="P222" s="95">
        <v>2037</v>
      </c>
      <c r="Q222" s="95">
        <v>2038</v>
      </c>
      <c r="R222" s="95">
        <v>2039</v>
      </c>
      <c r="S222" s="95">
        <v>2040</v>
      </c>
      <c r="T222" s="95">
        <v>2041</v>
      </c>
      <c r="U222" s="95">
        <v>2042</v>
      </c>
      <c r="V222" s="95">
        <v>2043</v>
      </c>
      <c r="W222" s="95">
        <v>2044</v>
      </c>
      <c r="X222" s="95">
        <v>2045</v>
      </c>
      <c r="Y222" s="95">
        <v>2046</v>
      </c>
      <c r="Z222" s="95">
        <v>2047</v>
      </c>
      <c r="AA222" s="95">
        <v>2048</v>
      </c>
      <c r="AB222" s="95">
        <v>2049</v>
      </c>
      <c r="AC222" s="95">
        <v>2050</v>
      </c>
    </row>
    <row r="223" spans="1:29" s="104" customFormat="1" x14ac:dyDescent="0.35">
      <c r="A223" s="103"/>
      <c r="B223" s="117" t="s">
        <v>90</v>
      </c>
      <c r="C223" s="122">
        <v>850.82096050862754</v>
      </c>
      <c r="D223" s="122">
        <v>1075.775177440772</v>
      </c>
      <c r="E223" s="122">
        <v>1341.652583019523</v>
      </c>
      <c r="F223" s="122">
        <v>1687.8397817149535</v>
      </c>
      <c r="G223" s="122">
        <v>2105.2203114956155</v>
      </c>
      <c r="H223" s="122">
        <v>2586.0627605031218</v>
      </c>
      <c r="I223" s="122">
        <v>3094.7605383925443</v>
      </c>
      <c r="J223" s="122">
        <v>3591.0454595590718</v>
      </c>
      <c r="K223" s="122">
        <v>4030.8857896807876</v>
      </c>
      <c r="L223" s="122">
        <v>4420.2976664577327</v>
      </c>
      <c r="M223" s="122">
        <v>4762.8314876992126</v>
      </c>
      <c r="N223" s="122">
        <v>5121.8323457821853</v>
      </c>
      <c r="O223" s="122">
        <v>5499.1536632512825</v>
      </c>
      <c r="P223" s="122">
        <v>5820.9867852642583</v>
      </c>
      <c r="Q223" s="122">
        <v>6083.3318140910615</v>
      </c>
      <c r="R223" s="122">
        <v>6299.5471024686349</v>
      </c>
      <c r="S223" s="122">
        <v>6519.6665533455325</v>
      </c>
      <c r="T223" s="122">
        <v>6740.3830858462497</v>
      </c>
      <c r="U223" s="122">
        <v>6926.8803617434151</v>
      </c>
      <c r="V223" s="122">
        <v>7083.3544945648573</v>
      </c>
      <c r="W223" s="122">
        <v>7212.976636976965</v>
      </c>
      <c r="X223" s="122">
        <v>7325.7981032310308</v>
      </c>
      <c r="Y223" s="122">
        <v>7422.7871049543674</v>
      </c>
      <c r="Z223" s="122">
        <v>7498.8354665377492</v>
      </c>
      <c r="AA223" s="122">
        <v>7557.1642556109418</v>
      </c>
      <c r="AB223" s="122">
        <v>7599.5222169908766</v>
      </c>
      <c r="AC223" s="122">
        <v>7640.2902258085078</v>
      </c>
    </row>
    <row r="224" spans="1:29" s="104" customFormat="1" x14ac:dyDescent="0.35">
      <c r="A224" s="103"/>
      <c r="B224" s="117" t="s">
        <v>89</v>
      </c>
      <c r="C224" s="122">
        <v>797.32073892664937</v>
      </c>
      <c r="D224" s="122">
        <v>1008.1296761697799</v>
      </c>
      <c r="E224" s="122">
        <v>1257.2885231182861</v>
      </c>
      <c r="F224" s="122">
        <v>1581.7072267968827</v>
      </c>
      <c r="G224" s="122">
        <v>1972.8425747311553</v>
      </c>
      <c r="H224" s="122">
        <v>2423.4493116888034</v>
      </c>
      <c r="I224" s="122">
        <v>2900.1598148182406</v>
      </c>
      <c r="J224" s="122">
        <v>3365.2379904030286</v>
      </c>
      <c r="K224" s="122">
        <v>3777.4208506051805</v>
      </c>
      <c r="L224" s="122">
        <v>4142.3462341465029</v>
      </c>
      <c r="M224" s="122">
        <v>4463.3412873200386</v>
      </c>
      <c r="N224" s="122">
        <v>4799.7679184539275</v>
      </c>
      <c r="O224" s="122">
        <v>5153.3630055770618</v>
      </c>
      <c r="P224" s="122">
        <v>5454.9590340776485</v>
      </c>
      <c r="Q224" s="122">
        <v>5700.8076226136836</v>
      </c>
      <c r="R224" s="122">
        <v>5903.4271412881972</v>
      </c>
      <c r="S224" s="122">
        <v>6109.7053259727609</v>
      </c>
      <c r="T224" s="122">
        <v>6316.5430473678662</v>
      </c>
      <c r="U224" s="122">
        <v>6491.3132431294307</v>
      </c>
      <c r="V224" s="122">
        <v>6637.9481722095943</v>
      </c>
      <c r="W224" s="122">
        <v>6759.4195829603277</v>
      </c>
      <c r="X224" s="122">
        <v>6865.1467559095036</v>
      </c>
      <c r="Y224" s="122">
        <v>6956.0370208549975</v>
      </c>
      <c r="Z224" s="122">
        <v>7027.3034078696928</v>
      </c>
      <c r="AA224" s="122">
        <v>7081.9644415808662</v>
      </c>
      <c r="AB224" s="122">
        <v>7121.6589044989942</v>
      </c>
      <c r="AC224" s="122">
        <v>7159.8633921923984</v>
      </c>
    </row>
    <row r="225" spans="1:59" s="104" customFormat="1" x14ac:dyDescent="0.35">
      <c r="A225" s="103"/>
      <c r="B225" s="129" t="s">
        <v>439</v>
      </c>
      <c r="C225" s="123">
        <v>471.70248740851844</v>
      </c>
      <c r="D225" s="123">
        <v>591.20818736829619</v>
      </c>
      <c r="E225" s="123">
        <v>710.41085833488876</v>
      </c>
      <c r="F225" s="123">
        <v>833.74280454740733</v>
      </c>
      <c r="G225" s="123">
        <v>959.90365679592571</v>
      </c>
      <c r="H225" s="123">
        <v>1089.1643777706663</v>
      </c>
      <c r="I225" s="123">
        <v>1218.9724185861478</v>
      </c>
      <c r="J225" s="123">
        <v>1347.3268425047404</v>
      </c>
      <c r="K225" s="123">
        <v>1474.3027164226662</v>
      </c>
      <c r="L225" s="123">
        <v>1599.2801268103697</v>
      </c>
      <c r="M225" s="123">
        <v>1720.4412239001474</v>
      </c>
      <c r="N225" s="123">
        <v>1877.2755540191104</v>
      </c>
      <c r="O225" s="123">
        <v>2073.1515087163693</v>
      </c>
      <c r="P225" s="123">
        <v>2251.9443974601468</v>
      </c>
      <c r="Q225" s="123">
        <v>2403.492462499999</v>
      </c>
      <c r="R225" s="123">
        <v>2536.1361566851838</v>
      </c>
      <c r="S225" s="123">
        <v>2656.0371820111836</v>
      </c>
      <c r="T225" s="123">
        <v>2765.0880260346648</v>
      </c>
      <c r="U225" s="123">
        <v>2864.8552828075535</v>
      </c>
      <c r="V225" s="123">
        <v>2956.4524477377754</v>
      </c>
      <c r="W225" s="123">
        <v>3041.3831295937757</v>
      </c>
      <c r="X225" s="123">
        <v>3120.7069321066642</v>
      </c>
      <c r="Y225" s="123">
        <v>3195.0465407347383</v>
      </c>
      <c r="Z225" s="123">
        <v>3264.5054744235526</v>
      </c>
      <c r="AA225" s="123">
        <v>3329.5465550085155</v>
      </c>
      <c r="AB225" s="123">
        <v>3390.2739816290341</v>
      </c>
      <c r="AC225" s="123">
        <v>3446.733899932</v>
      </c>
    </row>
    <row r="226" spans="1:59" s="104" customFormat="1" x14ac:dyDescent="0.35">
      <c r="A226" s="103"/>
      <c r="B226" s="129" t="s">
        <v>440</v>
      </c>
      <c r="C226" s="123">
        <v>37.115500716222222</v>
      </c>
      <c r="D226" s="123">
        <v>53.966293567185183</v>
      </c>
      <c r="E226" s="123">
        <v>74.369121011111105</v>
      </c>
      <c r="F226" s="123">
        <v>99.266097376185186</v>
      </c>
      <c r="G226" s="123">
        <v>128.71999232881481</v>
      </c>
      <c r="H226" s="123">
        <v>162.75185984766665</v>
      </c>
      <c r="I226" s="123">
        <v>200.98237856325926</v>
      </c>
      <c r="J226" s="123">
        <v>245.07787656629631</v>
      </c>
      <c r="K226" s="123">
        <v>296.96392754733336</v>
      </c>
      <c r="L226" s="123">
        <v>356.43297681518521</v>
      </c>
      <c r="M226" s="123">
        <v>423.13983626444445</v>
      </c>
      <c r="N226" s="123">
        <v>496.85065641955555</v>
      </c>
      <c r="O226" s="123">
        <v>570.91344492111114</v>
      </c>
      <c r="P226" s="123">
        <v>638.68220630414805</v>
      </c>
      <c r="Q226" s="123">
        <v>699.99392263288883</v>
      </c>
      <c r="R226" s="123">
        <v>754.85558657548142</v>
      </c>
      <c r="S226" s="123">
        <v>803.49282051370369</v>
      </c>
      <c r="T226" s="123">
        <v>846.09134371999994</v>
      </c>
      <c r="U226" s="123">
        <v>882.93106139733334</v>
      </c>
      <c r="V226" s="123">
        <v>914.34996676859259</v>
      </c>
      <c r="W226" s="123">
        <v>940.68293107155569</v>
      </c>
      <c r="X226" s="123">
        <v>962.33251288633346</v>
      </c>
      <c r="Y226" s="123">
        <v>979.642264602963</v>
      </c>
      <c r="Z226" s="123">
        <v>993.05145622955547</v>
      </c>
      <c r="AA226" s="123">
        <v>1002.9735809431851</v>
      </c>
      <c r="AB226" s="123">
        <v>1009.9037343469259</v>
      </c>
      <c r="AC226" s="123">
        <v>1014.2998233119998</v>
      </c>
    </row>
    <row r="227" spans="1:59" s="104" customFormat="1" x14ac:dyDescent="0.35">
      <c r="A227" s="103"/>
      <c r="B227" s="129" t="s">
        <v>441</v>
      </c>
      <c r="C227" s="123">
        <v>66.737847154814816</v>
      </c>
      <c r="D227" s="123">
        <v>81.597440416666672</v>
      </c>
      <c r="E227" s="123">
        <v>137.56961927333336</v>
      </c>
      <c r="F227" s="123">
        <v>266.50277027948152</v>
      </c>
      <c r="G227" s="123">
        <v>447.21190363014824</v>
      </c>
      <c r="H227" s="123">
        <v>685.90601355800015</v>
      </c>
      <c r="I227" s="123">
        <v>964.60573838344476</v>
      </c>
      <c r="J227" s="123">
        <v>1225.6212934224079</v>
      </c>
      <c r="K227" s="123">
        <v>1431.6009911023339</v>
      </c>
      <c r="L227" s="123">
        <v>1588.3792745654823</v>
      </c>
      <c r="M227" s="123">
        <v>1701.0632624523344</v>
      </c>
      <c r="N227" s="123">
        <v>1789.3358906944457</v>
      </c>
      <c r="O227" s="123">
        <v>1857.7126895968534</v>
      </c>
      <c r="P227" s="123">
        <v>1899.2963550421869</v>
      </c>
      <c r="Q227" s="123">
        <v>1920.203428341224</v>
      </c>
      <c r="R227" s="123">
        <v>1924.3927530915205</v>
      </c>
      <c r="S227" s="123">
        <v>1952.0862240592244</v>
      </c>
      <c r="T227" s="123">
        <v>1998.0450156666691</v>
      </c>
      <c r="U227" s="123">
        <v>2027.8829772567433</v>
      </c>
      <c r="V227" s="123">
        <v>2043.7815484670764</v>
      </c>
      <c r="W227" s="123">
        <v>2046.745817626447</v>
      </c>
      <c r="X227" s="123">
        <v>2044.6776581218542</v>
      </c>
      <c r="Y227" s="123">
        <v>2037.3328976883358</v>
      </c>
      <c r="Z227" s="123">
        <v>2019.2868715242246</v>
      </c>
      <c r="AA227" s="123">
        <v>1992.6507512474097</v>
      </c>
      <c r="AB227" s="123">
        <v>1958.4604807730393</v>
      </c>
      <c r="AC227" s="123">
        <v>1929.6343198990003</v>
      </c>
    </row>
    <row r="228" spans="1:59" s="104" customFormat="1" x14ac:dyDescent="0.35">
      <c r="A228" s="103"/>
      <c r="B228" s="129" t="s">
        <v>442</v>
      </c>
      <c r="C228" s="123">
        <v>170.04886690885183</v>
      </c>
      <c r="D228" s="123">
        <v>216.05577374292594</v>
      </c>
      <c r="E228" s="123">
        <v>259.10872772200003</v>
      </c>
      <c r="F228" s="123">
        <v>298.42047098711112</v>
      </c>
      <c r="G228" s="123">
        <v>334.34925905185185</v>
      </c>
      <c r="H228" s="123">
        <v>366.99470290788884</v>
      </c>
      <c r="I228" s="123">
        <v>398.41601457937031</v>
      </c>
      <c r="J228" s="123">
        <v>427.85219365488877</v>
      </c>
      <c r="K228" s="123">
        <v>452.99400286699984</v>
      </c>
      <c r="L228" s="123">
        <v>474.45620971262946</v>
      </c>
      <c r="M228" s="123">
        <v>492.60440881648123</v>
      </c>
      <c r="N228" s="123">
        <v>507.87975761044413</v>
      </c>
      <c r="O228" s="123">
        <v>520.76903864374037</v>
      </c>
      <c r="P228" s="123">
        <v>531.7639771322589</v>
      </c>
      <c r="Q228" s="123">
        <v>541.32511959199951</v>
      </c>
      <c r="R228" s="123">
        <v>549.66931724236997</v>
      </c>
      <c r="S228" s="123">
        <v>557.03635867625871</v>
      </c>
      <c r="T228" s="123">
        <v>563.5280926599994</v>
      </c>
      <c r="U228" s="123">
        <v>569.07027228533275</v>
      </c>
      <c r="V228" s="123">
        <v>573.95358379103641</v>
      </c>
      <c r="W228" s="123">
        <v>578.29356633388818</v>
      </c>
      <c r="X228" s="123">
        <v>582.1544317110363</v>
      </c>
      <c r="Y228" s="123">
        <v>585.71676179229553</v>
      </c>
      <c r="Z228" s="123">
        <v>589.08907045511023</v>
      </c>
      <c r="AA228" s="123">
        <v>592.28050483066579</v>
      </c>
      <c r="AB228" s="123">
        <v>595.31620437655465</v>
      </c>
      <c r="AC228" s="123">
        <v>598.23748809900007</v>
      </c>
    </row>
    <row r="229" spans="1:59" s="104" customFormat="1" x14ac:dyDescent="0.35">
      <c r="A229" s="103"/>
      <c r="B229" s="129" t="s">
        <v>443</v>
      </c>
      <c r="C229" s="123">
        <v>5.1954289259259268E-2</v>
      </c>
      <c r="D229" s="123">
        <v>6.1713790222222231E-2</v>
      </c>
      <c r="E229" s="123">
        <v>7.1262838888888916E-2</v>
      </c>
      <c r="F229" s="123">
        <v>9.0676614666666697E-2</v>
      </c>
      <c r="G229" s="123">
        <v>0.10966948585185188</v>
      </c>
      <c r="H229" s="123">
        <v>0.13317381600000003</v>
      </c>
      <c r="I229" s="123">
        <v>0.16103176588888893</v>
      </c>
      <c r="J229" s="123">
        <v>0.18825835888888892</v>
      </c>
      <c r="K229" s="123">
        <v>0.22440264366666668</v>
      </c>
      <c r="L229" s="123">
        <v>0.26442703051851857</v>
      </c>
      <c r="M229" s="123">
        <v>0.31284297840740743</v>
      </c>
      <c r="N229" s="123">
        <v>0.36010143866666666</v>
      </c>
      <c r="O229" s="123">
        <v>0.41989462740740735</v>
      </c>
      <c r="P229" s="123">
        <v>0.50077194488888888</v>
      </c>
      <c r="Q229" s="123">
        <v>0.59748534911111095</v>
      </c>
      <c r="R229" s="123">
        <v>0.70940348318518498</v>
      </c>
      <c r="S229" s="123">
        <v>0.87507756788888846</v>
      </c>
      <c r="T229" s="123">
        <v>1.0451446199999996</v>
      </c>
      <c r="U229" s="123">
        <v>1.2150405674814808</v>
      </c>
      <c r="V229" s="123">
        <v>1.3888033516296288</v>
      </c>
      <c r="W229" s="123">
        <v>1.5744036288888879</v>
      </c>
      <c r="X229" s="123">
        <v>1.7671194879999987</v>
      </c>
      <c r="Y229" s="123">
        <v>1.9624394699999985</v>
      </c>
      <c r="Z229" s="123">
        <v>2.1600478964444423</v>
      </c>
      <c r="AA229" s="123">
        <v>2.3635618040370345</v>
      </c>
      <c r="AB229" s="123">
        <v>2.5647474709629603</v>
      </c>
      <c r="AC229" s="123">
        <v>2.767274547</v>
      </c>
    </row>
    <row r="230" spans="1:59" s="104" customFormat="1" x14ac:dyDescent="0.35">
      <c r="A230" s="103"/>
      <c r="B230" s="129" t="s">
        <v>82</v>
      </c>
      <c r="C230" s="123">
        <v>51.664082448982747</v>
      </c>
      <c r="D230" s="123">
        <v>65.240267284483721</v>
      </c>
      <c r="E230" s="123">
        <v>75.758933938063848</v>
      </c>
      <c r="F230" s="123">
        <v>83.684406992031214</v>
      </c>
      <c r="G230" s="123">
        <v>102.54809343856292</v>
      </c>
      <c r="H230" s="123">
        <v>118.49918378858102</v>
      </c>
      <c r="I230" s="123">
        <v>117.02223294012981</v>
      </c>
      <c r="J230" s="123">
        <v>119.17152589580597</v>
      </c>
      <c r="K230" s="123">
        <v>121.33481002218079</v>
      </c>
      <c r="L230" s="123">
        <v>123.53321921231768</v>
      </c>
      <c r="M230" s="123">
        <v>125.77971290822448</v>
      </c>
      <c r="N230" s="123">
        <v>128.06595827170437</v>
      </c>
      <c r="O230" s="123">
        <v>130.39642907158012</v>
      </c>
      <c r="P230" s="123">
        <v>132.77132619401863</v>
      </c>
      <c r="Q230" s="123">
        <v>135.19520419846202</v>
      </c>
      <c r="R230" s="123">
        <v>137.66392421045589</v>
      </c>
      <c r="S230" s="123">
        <v>140.17766314450142</v>
      </c>
      <c r="T230" s="123">
        <v>142.74542466653256</v>
      </c>
      <c r="U230" s="123">
        <v>145.35860881498667</v>
      </c>
      <c r="V230" s="123">
        <v>148.02182209348382</v>
      </c>
      <c r="W230" s="123">
        <v>150.73973470577241</v>
      </c>
      <c r="X230" s="123">
        <v>153.50810159561496</v>
      </c>
      <c r="Y230" s="123">
        <v>156.33611656666471</v>
      </c>
      <c r="Z230" s="123">
        <v>159.21048734080537</v>
      </c>
      <c r="AA230" s="123">
        <v>162.14948774705346</v>
      </c>
      <c r="AB230" s="123">
        <v>165.13975590247594</v>
      </c>
      <c r="AC230" s="123">
        <v>168.19058640339878</v>
      </c>
    </row>
    <row r="231" spans="1:59" s="104" customFormat="1" x14ac:dyDescent="0.35">
      <c r="A231" s="103"/>
      <c r="B231" s="103"/>
      <c r="C231" s="103"/>
      <c r="D231" s="103"/>
      <c r="E231" s="103"/>
      <c r="F231" s="103"/>
      <c r="G231" s="103"/>
      <c r="H231" s="103"/>
      <c r="I231" s="103"/>
      <c r="J231" s="103"/>
      <c r="K231" s="103"/>
      <c r="L231" s="103"/>
      <c r="M231" s="103"/>
      <c r="N231" s="103"/>
      <c r="O231" s="103"/>
      <c r="P231" s="103"/>
      <c r="Q231" s="103"/>
      <c r="R231" s="103"/>
      <c r="S231" s="103"/>
      <c r="T231" s="103"/>
    </row>
    <row r="232" spans="1:59" s="96" customFormat="1" x14ac:dyDescent="0.35">
      <c r="A232" s="94"/>
      <c r="B232" s="128" t="s">
        <v>118</v>
      </c>
      <c r="C232" s="95">
        <v>2024</v>
      </c>
      <c r="D232" s="95">
        <v>2025</v>
      </c>
      <c r="E232" s="95">
        <v>2026</v>
      </c>
      <c r="F232" s="95">
        <v>2027</v>
      </c>
      <c r="G232" s="95">
        <v>2028</v>
      </c>
      <c r="H232" s="95">
        <v>2029</v>
      </c>
      <c r="I232" s="95">
        <v>2030</v>
      </c>
      <c r="J232" s="95">
        <v>2031</v>
      </c>
      <c r="K232" s="95">
        <v>2032</v>
      </c>
      <c r="L232" s="95">
        <v>2033</v>
      </c>
      <c r="M232" s="95">
        <v>2034</v>
      </c>
      <c r="N232" s="95">
        <v>2035</v>
      </c>
      <c r="O232" s="95">
        <v>2036</v>
      </c>
      <c r="P232" s="95">
        <v>2037</v>
      </c>
      <c r="Q232" s="95">
        <v>2038</v>
      </c>
      <c r="R232" s="95">
        <v>2039</v>
      </c>
      <c r="S232" s="95">
        <v>2040</v>
      </c>
      <c r="T232" s="95">
        <v>2041</v>
      </c>
      <c r="U232" s="95">
        <v>2042</v>
      </c>
      <c r="V232" s="95">
        <v>2043</v>
      </c>
      <c r="W232" s="95">
        <v>2044</v>
      </c>
      <c r="X232" s="95">
        <v>2045</v>
      </c>
      <c r="Y232" s="95">
        <v>2046</v>
      </c>
      <c r="Z232" s="95">
        <v>2047</v>
      </c>
      <c r="AA232" s="95">
        <v>2048</v>
      </c>
      <c r="AB232" s="95">
        <v>2049</v>
      </c>
      <c r="AC232" s="95">
        <v>2050</v>
      </c>
    </row>
    <row r="233" spans="1:59" s="104" customFormat="1" x14ac:dyDescent="0.35">
      <c r="A233" s="103"/>
      <c r="B233" s="117" t="s">
        <v>90</v>
      </c>
      <c r="C233" s="122">
        <v>1647.7195826111224</v>
      </c>
      <c r="D233" s="122">
        <v>2105.9317491369284</v>
      </c>
      <c r="E233" s="122">
        <v>2622.2672402482458</v>
      </c>
      <c r="F233" s="122">
        <v>3260.7817549359488</v>
      </c>
      <c r="G233" s="122">
        <v>4020.450119431498</v>
      </c>
      <c r="H233" s="122">
        <v>4892.0100490578552</v>
      </c>
      <c r="I233" s="122">
        <v>5926.9729681901581</v>
      </c>
      <c r="J233" s="122">
        <v>6870.1087041259852</v>
      </c>
      <c r="K233" s="122">
        <v>7750.1581105324058</v>
      </c>
      <c r="L233" s="122">
        <v>8572.1473214813868</v>
      </c>
      <c r="M233" s="122">
        <v>9336.6315105411541</v>
      </c>
      <c r="N233" s="122">
        <v>10168.615645379421</v>
      </c>
      <c r="O233" s="122">
        <v>11070.36193782101</v>
      </c>
      <c r="P233" s="122">
        <v>11881.194637439483</v>
      </c>
      <c r="Q233" s="122">
        <v>12585.503164356116</v>
      </c>
      <c r="R233" s="122">
        <v>13207.925796600875</v>
      </c>
      <c r="S233" s="122">
        <v>13845.894990109118</v>
      </c>
      <c r="T233" s="122">
        <v>14497.425814137794</v>
      </c>
      <c r="U233" s="122">
        <v>15093.842885291382</v>
      </c>
      <c r="V233" s="122">
        <v>15641.569936313497</v>
      </c>
      <c r="W233" s="122">
        <v>16145.280723693962</v>
      </c>
      <c r="X233" s="122">
        <v>16625.67598888067</v>
      </c>
      <c r="Y233" s="122">
        <v>17084.270962333463</v>
      </c>
      <c r="Z233" s="122">
        <v>17507.59962533613</v>
      </c>
      <c r="AA233" s="122">
        <v>17901.392069540543</v>
      </c>
      <c r="AB233" s="122">
        <v>18268.198588801482</v>
      </c>
      <c r="AC233" s="122">
        <v>18645.84743633922</v>
      </c>
      <c r="AD233" s="130"/>
    </row>
    <row r="234" spans="1:59" s="104" customFormat="1" x14ac:dyDescent="0.35">
      <c r="A234" s="103"/>
      <c r="B234" s="117" t="s">
        <v>89</v>
      </c>
      <c r="C234" s="122">
        <v>1544.17980369</v>
      </c>
      <c r="D234" s="122">
        <v>1973.5997527359998</v>
      </c>
      <c r="E234" s="122">
        <v>2457.4897014019998</v>
      </c>
      <c r="F234" s="122">
        <v>3055.8796478099994</v>
      </c>
      <c r="G234" s="122">
        <v>3767.8095924779991</v>
      </c>
      <c r="H234" s="122">
        <v>4584.5995352639993</v>
      </c>
      <c r="I234" s="122">
        <v>5554.5294772339985</v>
      </c>
      <c r="J234" s="122">
        <v>6438.3994192379996</v>
      </c>
      <c r="K234" s="122">
        <v>7263.149361243999</v>
      </c>
      <c r="L234" s="122">
        <v>8033.4893035219993</v>
      </c>
      <c r="M234" s="122">
        <v>8749.9392468719998</v>
      </c>
      <c r="N234" s="122">
        <v>9529.6491739339981</v>
      </c>
      <c r="O234" s="122">
        <v>10374.739082961998</v>
      </c>
      <c r="P234" s="122">
        <v>11134.628998627999</v>
      </c>
      <c r="Q234" s="122">
        <v>11794.688925579996</v>
      </c>
      <c r="R234" s="122">
        <v>12378.008860249996</v>
      </c>
      <c r="S234" s="122">
        <v>12975.898799977997</v>
      </c>
      <c r="T234" s="122">
        <v>13586.498743985998</v>
      </c>
      <c r="U234" s="122">
        <v>14145.448691627995</v>
      </c>
      <c r="V234" s="122">
        <v>14658.768642451994</v>
      </c>
      <c r="W234" s="122">
        <v>15130.838595815996</v>
      </c>
      <c r="X234" s="122">
        <v>15581.058551269993</v>
      </c>
      <c r="Y234" s="122">
        <v>16010.848508557992</v>
      </c>
      <c r="Z234" s="122">
        <v>16407.58846766199</v>
      </c>
      <c r="AA234" s="122">
        <v>16776.64842839399</v>
      </c>
      <c r="AB234" s="122">
        <v>17120.418390731989</v>
      </c>
      <c r="AC234" s="122">
        <v>17474.350000000002</v>
      </c>
      <c r="AD234" s="130"/>
    </row>
    <row r="235" spans="1:59" s="104" customFormat="1" x14ac:dyDescent="0.35">
      <c r="A235" s="143"/>
      <c r="B235" s="129" t="s">
        <v>439</v>
      </c>
      <c r="C235" s="121">
        <v>981.55</v>
      </c>
      <c r="D235" s="121">
        <v>1236.32</v>
      </c>
      <c r="E235" s="121">
        <v>1492.99</v>
      </c>
      <c r="F235" s="121">
        <v>1760.95</v>
      </c>
      <c r="G235" s="121">
        <v>2037.61</v>
      </c>
      <c r="H235" s="121">
        <v>2323.6799999999998</v>
      </c>
      <c r="I235" s="121">
        <v>2613.83</v>
      </c>
      <c r="J235" s="121">
        <v>2903.81</v>
      </c>
      <c r="K235" s="121">
        <v>3193.78</v>
      </c>
      <c r="L235" s="121">
        <v>3482.39</v>
      </c>
      <c r="M235" s="121">
        <v>3765.64</v>
      </c>
      <c r="N235" s="121">
        <v>4130.33</v>
      </c>
      <c r="O235" s="121">
        <v>4585.1899999999996</v>
      </c>
      <c r="P235" s="121">
        <v>5006.8599999999997</v>
      </c>
      <c r="Q235" s="121">
        <v>5372.1</v>
      </c>
      <c r="R235" s="121">
        <v>5698.75</v>
      </c>
      <c r="S235" s="121">
        <v>6000.11</v>
      </c>
      <c r="T235" s="121">
        <v>6280.07</v>
      </c>
      <c r="U235" s="121">
        <v>6541.86</v>
      </c>
      <c r="V235" s="121">
        <v>6787.74</v>
      </c>
      <c r="W235" s="121">
        <v>7020.92</v>
      </c>
      <c r="X235" s="121">
        <v>7243.65</v>
      </c>
      <c r="Y235" s="121">
        <v>7457.21</v>
      </c>
      <c r="Z235" s="121">
        <v>7661.69</v>
      </c>
      <c r="AA235" s="121">
        <v>7858.03</v>
      </c>
      <c r="AB235" s="121">
        <v>8046.34</v>
      </c>
      <c r="AC235" s="121">
        <v>8226.59</v>
      </c>
      <c r="AD235" s="131"/>
      <c r="AE235" s="132"/>
      <c r="AF235" s="132"/>
      <c r="AG235" s="132"/>
      <c r="AH235" s="132"/>
      <c r="AI235" s="132"/>
      <c r="AJ235" s="132"/>
      <c r="AK235" s="132"/>
      <c r="AL235" s="132"/>
      <c r="AM235" s="132"/>
      <c r="AN235" s="132"/>
      <c r="AO235" s="132"/>
      <c r="AP235" s="132"/>
      <c r="AQ235" s="132"/>
      <c r="AR235" s="132"/>
      <c r="AS235" s="132"/>
      <c r="AT235" s="132"/>
      <c r="AU235" s="132"/>
      <c r="AV235" s="132"/>
      <c r="AW235" s="132"/>
      <c r="AX235" s="132"/>
      <c r="AY235" s="132"/>
      <c r="AZ235" s="132"/>
      <c r="BA235" s="132"/>
      <c r="BB235" s="132"/>
      <c r="BC235" s="132"/>
      <c r="BD235" s="132"/>
      <c r="BE235" s="132"/>
      <c r="BF235" s="132"/>
      <c r="BG235" s="132"/>
    </row>
    <row r="236" spans="1:59" s="104" customFormat="1" x14ac:dyDescent="0.35">
      <c r="A236" s="143"/>
      <c r="B236" s="129" t="s">
        <v>440</v>
      </c>
      <c r="C236" s="121">
        <v>69.69</v>
      </c>
      <c r="D236" s="121">
        <v>102.14</v>
      </c>
      <c r="E236" s="121">
        <v>141.88999999999999</v>
      </c>
      <c r="F236" s="121">
        <v>190.93</v>
      </c>
      <c r="G236" s="121">
        <v>249.61</v>
      </c>
      <c r="H236" s="121">
        <v>318.20999999999998</v>
      </c>
      <c r="I236" s="121">
        <v>396.23</v>
      </c>
      <c r="J236" s="121">
        <v>487.22</v>
      </c>
      <c r="K236" s="121">
        <v>595.37</v>
      </c>
      <c r="L236" s="121">
        <v>720.7</v>
      </c>
      <c r="M236" s="121">
        <v>862.95</v>
      </c>
      <c r="N236" s="121">
        <v>1022.08</v>
      </c>
      <c r="O236" s="121">
        <v>1184.73</v>
      </c>
      <c r="P236" s="121">
        <v>1337.08</v>
      </c>
      <c r="Q236" s="121">
        <v>1478.51</v>
      </c>
      <c r="R236" s="121">
        <v>1608.74</v>
      </c>
      <c r="S236" s="121">
        <v>1727.95</v>
      </c>
      <c r="T236" s="121">
        <v>1836.24</v>
      </c>
      <c r="U236" s="121">
        <v>1933.92</v>
      </c>
      <c r="V236" s="121">
        <v>2021.44</v>
      </c>
      <c r="W236" s="121">
        <v>2099.2600000000002</v>
      </c>
      <c r="X236" s="121">
        <v>2168.0100000000002</v>
      </c>
      <c r="Y236" s="121">
        <v>2228.21</v>
      </c>
      <c r="Z236" s="121">
        <v>2280.62</v>
      </c>
      <c r="AA236" s="121">
        <v>2325.9699999999998</v>
      </c>
      <c r="AB236" s="121">
        <v>2365.21</v>
      </c>
      <c r="AC236" s="121">
        <v>2399.2399999999998</v>
      </c>
      <c r="AD236" s="131"/>
      <c r="AE236" s="132"/>
      <c r="AF236" s="132"/>
      <c r="AG236" s="132"/>
      <c r="AH236" s="132"/>
      <c r="AI236" s="132"/>
      <c r="AJ236" s="132"/>
      <c r="AK236" s="132"/>
      <c r="AL236" s="132"/>
      <c r="AM236" s="132"/>
      <c r="AN236" s="132"/>
      <c r="AO236" s="132"/>
      <c r="AP236" s="132"/>
      <c r="AQ236" s="132"/>
      <c r="AR236" s="132"/>
      <c r="AS236" s="132"/>
      <c r="AT236" s="132"/>
      <c r="AU236" s="132"/>
      <c r="AV236" s="132"/>
      <c r="AW236" s="132"/>
      <c r="AX236" s="132"/>
      <c r="AY236" s="132"/>
      <c r="AZ236" s="132"/>
      <c r="BA236" s="132"/>
      <c r="BB236" s="132"/>
      <c r="BC236" s="132"/>
      <c r="BD236" s="132"/>
      <c r="BE236" s="132"/>
      <c r="BF236" s="132"/>
      <c r="BG236" s="132"/>
    </row>
    <row r="237" spans="1:59" s="104" customFormat="1" x14ac:dyDescent="0.35">
      <c r="A237" s="143"/>
      <c r="B237" s="129" t="s">
        <v>441</v>
      </c>
      <c r="C237" s="121">
        <v>90.2</v>
      </c>
      <c r="D237" s="121">
        <v>112.5</v>
      </c>
      <c r="E237" s="121">
        <v>193.56</v>
      </c>
      <c r="F237" s="121">
        <v>382.82</v>
      </c>
      <c r="G237" s="121">
        <v>656.14</v>
      </c>
      <c r="H237" s="121">
        <v>1028.3399999999999</v>
      </c>
      <c r="I237" s="121">
        <v>1478.49</v>
      </c>
      <c r="J237" s="121">
        <v>1921.49</v>
      </c>
      <c r="K237" s="121">
        <v>2296.91</v>
      </c>
      <c r="L237" s="121">
        <v>2609.48</v>
      </c>
      <c r="M237" s="121">
        <v>2863.17</v>
      </c>
      <c r="N237" s="121">
        <v>3087.5</v>
      </c>
      <c r="O237" s="121">
        <v>3288.19</v>
      </c>
      <c r="P237" s="121">
        <v>3450.83</v>
      </c>
      <c r="Q237" s="121">
        <v>3583.73</v>
      </c>
      <c r="R237" s="121">
        <v>3691.99</v>
      </c>
      <c r="S237" s="121">
        <v>3852.87</v>
      </c>
      <c r="T237" s="121">
        <v>4060.4</v>
      </c>
      <c r="U237" s="121">
        <v>4246.84</v>
      </c>
      <c r="V237" s="121">
        <v>4414.91</v>
      </c>
      <c r="W237" s="121">
        <v>4565.0600000000004</v>
      </c>
      <c r="X237" s="121">
        <v>4713.7</v>
      </c>
      <c r="Y237" s="121">
        <v>4860.09</v>
      </c>
      <c r="Z237" s="121">
        <v>4990.58</v>
      </c>
      <c r="AA237" s="121">
        <v>5108.8</v>
      </c>
      <c r="AB237" s="121">
        <v>5216.08</v>
      </c>
      <c r="AC237" s="121">
        <v>5346.89</v>
      </c>
      <c r="AD237" s="131"/>
      <c r="AE237" s="132"/>
      <c r="AF237" s="132"/>
      <c r="AG237" s="132"/>
      <c r="AH237" s="132"/>
      <c r="AI237" s="132"/>
      <c r="AJ237" s="132"/>
      <c r="AK237" s="132"/>
      <c r="AL237" s="132"/>
      <c r="AM237" s="132"/>
      <c r="AN237" s="132"/>
      <c r="AO237" s="132"/>
      <c r="AP237" s="132"/>
      <c r="AQ237" s="132"/>
      <c r="AR237" s="132"/>
      <c r="AS237" s="132"/>
      <c r="AT237" s="132"/>
      <c r="AU237" s="132"/>
      <c r="AV237" s="132"/>
      <c r="AW237" s="132"/>
      <c r="AX237" s="132"/>
      <c r="AY237" s="132"/>
      <c r="AZ237" s="132"/>
      <c r="BA237" s="132"/>
      <c r="BB237" s="132"/>
      <c r="BC237" s="132"/>
      <c r="BD237" s="132"/>
      <c r="BE237" s="132"/>
      <c r="BF237" s="132"/>
      <c r="BG237" s="132"/>
    </row>
    <row r="238" spans="1:59" s="104" customFormat="1" x14ac:dyDescent="0.35">
      <c r="A238" s="143"/>
      <c r="B238" s="129" t="s">
        <v>442</v>
      </c>
      <c r="C238" s="121">
        <v>341.09</v>
      </c>
      <c r="D238" s="121">
        <v>432.29</v>
      </c>
      <c r="E238" s="121">
        <v>517.14</v>
      </c>
      <c r="F238" s="121">
        <v>594.12</v>
      </c>
      <c r="G238" s="121">
        <v>664</v>
      </c>
      <c r="H238" s="121">
        <v>727.03</v>
      </c>
      <c r="I238" s="121">
        <v>787.33</v>
      </c>
      <c r="J238" s="121">
        <v>843.42</v>
      </c>
      <c r="K238" s="121">
        <v>890.79</v>
      </c>
      <c r="L238" s="121">
        <v>930.71</v>
      </c>
      <c r="M238" s="121">
        <v>963.95</v>
      </c>
      <c r="N238" s="121">
        <v>991.42</v>
      </c>
      <c r="O238" s="121">
        <v>1014.11</v>
      </c>
      <c r="P238" s="121">
        <v>1033.01</v>
      </c>
      <c r="Q238" s="121">
        <v>1049.04</v>
      </c>
      <c r="R238" s="121">
        <v>1062.6400000000001</v>
      </c>
      <c r="S238" s="121">
        <v>1074.29</v>
      </c>
      <c r="T238" s="121">
        <v>1084.2</v>
      </c>
      <c r="U238" s="121">
        <v>1092.24</v>
      </c>
      <c r="V238" s="121">
        <v>1098.98</v>
      </c>
      <c r="W238" s="121">
        <v>1104.6500000000001</v>
      </c>
      <c r="X238" s="121">
        <v>1109.3800000000001</v>
      </c>
      <c r="Y238" s="121">
        <v>1113.52</v>
      </c>
      <c r="Z238" s="121">
        <v>1117.28</v>
      </c>
      <c r="AA238" s="121">
        <v>1120.68</v>
      </c>
      <c r="AB238" s="121">
        <v>1123.77</v>
      </c>
      <c r="AC238" s="121">
        <v>1126.6300000000001</v>
      </c>
      <c r="AD238" s="131"/>
      <c r="AE238" s="132"/>
      <c r="AF238" s="132"/>
      <c r="AG238" s="132"/>
      <c r="AH238" s="132"/>
      <c r="AI238" s="132"/>
      <c r="AJ238" s="132"/>
      <c r="AK238" s="132"/>
      <c r="AL238" s="132"/>
      <c r="AM238" s="132"/>
      <c r="AN238" s="132"/>
      <c r="AO238" s="132"/>
      <c r="AP238" s="132"/>
      <c r="AQ238" s="132"/>
      <c r="AR238" s="132"/>
      <c r="AS238" s="132"/>
      <c r="AT238" s="132"/>
      <c r="AU238" s="132"/>
      <c r="AV238" s="132"/>
      <c r="AW238" s="132"/>
      <c r="AX238" s="132"/>
      <c r="AY238" s="132"/>
      <c r="AZ238" s="132"/>
      <c r="BA238" s="132"/>
      <c r="BB238" s="132"/>
      <c r="BC238" s="132"/>
      <c r="BD238" s="132"/>
      <c r="BE238" s="132"/>
      <c r="BF238" s="132"/>
      <c r="BG238" s="132"/>
    </row>
    <row r="239" spans="1:59" s="104" customFormat="1" x14ac:dyDescent="0.35">
      <c r="A239" s="143"/>
      <c r="B239" s="129" t="s">
        <v>443</v>
      </c>
      <c r="C239" s="121">
        <v>0.1</v>
      </c>
      <c r="D239" s="121">
        <v>0.12</v>
      </c>
      <c r="E239" s="121">
        <v>0.14000000000000001</v>
      </c>
      <c r="F239" s="121">
        <v>0.18</v>
      </c>
      <c r="G239" s="121">
        <v>0.22</v>
      </c>
      <c r="H239" s="121">
        <v>0.27</v>
      </c>
      <c r="I239" s="121">
        <v>0.33</v>
      </c>
      <c r="J239" s="121">
        <v>0.39</v>
      </c>
      <c r="K239" s="121">
        <v>0.47</v>
      </c>
      <c r="L239" s="121">
        <v>0.56000000000000005</v>
      </c>
      <c r="M239" s="121">
        <v>0.67</v>
      </c>
      <c r="N239" s="121">
        <v>0.78</v>
      </c>
      <c r="O239" s="121">
        <v>0.92</v>
      </c>
      <c r="P239" s="121">
        <v>1.1100000000000001</v>
      </c>
      <c r="Q239" s="121">
        <v>1.34</v>
      </c>
      <c r="R239" s="121">
        <v>1.61</v>
      </c>
      <c r="S239" s="121">
        <v>2.0099999999999998</v>
      </c>
      <c r="T239" s="121">
        <v>2.4300000000000002</v>
      </c>
      <c r="U239" s="121">
        <v>2.86</v>
      </c>
      <c r="V239" s="121">
        <v>3.31</v>
      </c>
      <c r="W239" s="121">
        <v>3.8</v>
      </c>
      <c r="X239" s="121">
        <v>4.32</v>
      </c>
      <c r="Y239" s="121">
        <v>4.8600000000000003</v>
      </c>
      <c r="Z239" s="121">
        <v>5.42</v>
      </c>
      <c r="AA239" s="121">
        <v>6.01</v>
      </c>
      <c r="AB239" s="121">
        <v>6.61</v>
      </c>
      <c r="AC239" s="121">
        <v>7.23</v>
      </c>
      <c r="AD239" s="131"/>
      <c r="AE239" s="132"/>
      <c r="AF239" s="132"/>
      <c r="AG239" s="132"/>
      <c r="AH239" s="132"/>
      <c r="AI239" s="132"/>
      <c r="AJ239" s="132"/>
      <c r="AK239" s="132"/>
      <c r="AL239" s="132"/>
      <c r="AM239" s="132"/>
      <c r="AN239" s="132"/>
      <c r="AO239" s="132"/>
      <c r="AP239" s="132"/>
      <c r="AQ239" s="132"/>
      <c r="AR239" s="132"/>
      <c r="AS239" s="132"/>
      <c r="AT239" s="132"/>
      <c r="AU239" s="132"/>
      <c r="AV239" s="132"/>
      <c r="AW239" s="132"/>
      <c r="AX239" s="132"/>
      <c r="AY239" s="132"/>
      <c r="AZ239" s="132"/>
      <c r="BA239" s="132"/>
      <c r="BB239" s="132"/>
      <c r="BC239" s="132"/>
      <c r="BD239" s="132"/>
      <c r="BE239" s="132"/>
      <c r="BF239" s="132"/>
      <c r="BG239" s="132"/>
    </row>
    <row r="240" spans="1:59" s="104" customFormat="1" x14ac:dyDescent="0.35">
      <c r="A240" s="143"/>
      <c r="B240" s="129" t="s">
        <v>82</v>
      </c>
      <c r="C240" s="121">
        <v>61.55</v>
      </c>
      <c r="D240" s="121">
        <v>90.23</v>
      </c>
      <c r="E240" s="121">
        <v>111.77</v>
      </c>
      <c r="F240" s="121">
        <v>126.88</v>
      </c>
      <c r="G240" s="121">
        <v>160.22999999999999</v>
      </c>
      <c r="H240" s="121">
        <v>187.07</v>
      </c>
      <c r="I240" s="121">
        <v>278.32</v>
      </c>
      <c r="J240" s="121">
        <v>282.07</v>
      </c>
      <c r="K240" s="121">
        <v>285.83</v>
      </c>
      <c r="L240" s="121">
        <v>289.64999999999998</v>
      </c>
      <c r="M240" s="121">
        <v>293.56</v>
      </c>
      <c r="N240" s="121">
        <v>297.54000000000002</v>
      </c>
      <c r="O240" s="121">
        <v>301.60000000000002</v>
      </c>
      <c r="P240" s="121">
        <v>305.74</v>
      </c>
      <c r="Q240" s="121">
        <v>309.97000000000003</v>
      </c>
      <c r="R240" s="121">
        <v>314.27999999999997</v>
      </c>
      <c r="S240" s="121">
        <v>318.67</v>
      </c>
      <c r="T240" s="121">
        <v>323.16000000000003</v>
      </c>
      <c r="U240" s="121">
        <v>327.73</v>
      </c>
      <c r="V240" s="121">
        <v>332.39</v>
      </c>
      <c r="W240" s="121">
        <v>337.15</v>
      </c>
      <c r="X240" s="121">
        <v>342</v>
      </c>
      <c r="Y240" s="121">
        <v>346.96</v>
      </c>
      <c r="Z240" s="121">
        <v>352</v>
      </c>
      <c r="AA240" s="121">
        <v>357.16</v>
      </c>
      <c r="AB240" s="121">
        <v>362.41</v>
      </c>
      <c r="AC240" s="121">
        <v>367.77</v>
      </c>
      <c r="AD240" s="131"/>
      <c r="AE240" s="132"/>
      <c r="AF240" s="132"/>
      <c r="AG240" s="132"/>
      <c r="AH240" s="132"/>
      <c r="AI240" s="132"/>
      <c r="AJ240" s="132"/>
      <c r="AK240" s="132"/>
      <c r="AL240" s="132"/>
      <c r="AM240" s="132"/>
      <c r="AN240" s="132"/>
      <c r="AO240" s="132"/>
      <c r="AP240" s="132"/>
      <c r="AQ240" s="132"/>
      <c r="AR240" s="132"/>
      <c r="AS240" s="132"/>
      <c r="AT240" s="132"/>
      <c r="AU240" s="132"/>
      <c r="AV240" s="132"/>
      <c r="AW240" s="132"/>
      <c r="AX240" s="132"/>
      <c r="AY240" s="132"/>
      <c r="AZ240" s="132"/>
      <c r="BA240" s="132"/>
      <c r="BB240" s="132"/>
      <c r="BC240" s="132"/>
      <c r="BD240" s="132"/>
      <c r="BE240" s="132"/>
      <c r="BF240" s="132"/>
      <c r="BG240" s="132"/>
    </row>
    <row r="241" spans="1:29" s="104" customFormat="1" x14ac:dyDescent="0.35">
      <c r="A241" s="103"/>
      <c r="B241" s="103"/>
      <c r="C241" s="103"/>
      <c r="D241" s="103"/>
      <c r="E241" s="103"/>
      <c r="F241" s="103"/>
      <c r="G241" s="103"/>
      <c r="H241" s="103"/>
      <c r="I241" s="103"/>
      <c r="J241" s="103"/>
      <c r="K241" s="103"/>
      <c r="L241" s="103"/>
      <c r="M241" s="103"/>
      <c r="N241" s="103"/>
      <c r="O241" s="103"/>
      <c r="P241" s="103"/>
      <c r="Q241" s="103"/>
      <c r="R241" s="103"/>
      <c r="S241" s="103"/>
      <c r="T241" s="103"/>
    </row>
    <row r="242" spans="1:29" s="105" customFormat="1" x14ac:dyDescent="0.35">
      <c r="B242" s="105" t="s">
        <v>112</v>
      </c>
    </row>
    <row r="243" spans="1:29" s="104" customFormat="1" x14ac:dyDescent="0.35">
      <c r="A243" s="103"/>
      <c r="B243" s="103"/>
      <c r="C243" s="103"/>
      <c r="D243" s="103"/>
      <c r="E243" s="103"/>
      <c r="F243" s="103"/>
      <c r="G243" s="103"/>
      <c r="H243" s="103"/>
      <c r="I243" s="103"/>
      <c r="J243" s="103"/>
      <c r="K243" s="103"/>
      <c r="L243" s="103"/>
      <c r="M243" s="103"/>
      <c r="N243" s="103"/>
      <c r="O243" s="103"/>
      <c r="P243" s="103"/>
      <c r="Q243" s="103"/>
      <c r="R243" s="103"/>
      <c r="S243" s="103"/>
      <c r="T243" s="103"/>
    </row>
    <row r="244" spans="1:29" s="96" customFormat="1" x14ac:dyDescent="0.35">
      <c r="A244" s="94"/>
      <c r="B244" s="128" t="s">
        <v>119</v>
      </c>
      <c r="C244" s="95">
        <v>2024</v>
      </c>
      <c r="D244" s="95">
        <v>2025</v>
      </c>
      <c r="E244" s="95">
        <v>2026</v>
      </c>
      <c r="F244" s="95">
        <v>2027</v>
      </c>
      <c r="G244" s="95">
        <v>2028</v>
      </c>
      <c r="H244" s="95">
        <v>2029</v>
      </c>
      <c r="I244" s="95">
        <v>2030</v>
      </c>
      <c r="J244" s="95">
        <v>2031</v>
      </c>
      <c r="K244" s="95">
        <v>2032</v>
      </c>
      <c r="L244" s="95">
        <v>2033</v>
      </c>
      <c r="M244" s="95">
        <v>2034</v>
      </c>
      <c r="N244" s="95">
        <v>2035</v>
      </c>
      <c r="O244" s="95">
        <v>2036</v>
      </c>
      <c r="P244" s="95">
        <v>2037</v>
      </c>
      <c r="Q244" s="95">
        <v>2038</v>
      </c>
      <c r="R244" s="95">
        <v>2039</v>
      </c>
      <c r="S244" s="95">
        <v>2040</v>
      </c>
      <c r="T244" s="95">
        <v>2041</v>
      </c>
      <c r="U244" s="95">
        <v>2042</v>
      </c>
      <c r="V244" s="95">
        <v>2043</v>
      </c>
      <c r="W244" s="95">
        <v>2044</v>
      </c>
      <c r="X244" s="95">
        <v>2045</v>
      </c>
      <c r="Y244" s="95">
        <v>2046</v>
      </c>
      <c r="Z244" s="95">
        <v>2047</v>
      </c>
      <c r="AA244" s="95">
        <v>2048</v>
      </c>
      <c r="AB244" s="95">
        <v>2049</v>
      </c>
      <c r="AC244" s="95">
        <v>2050</v>
      </c>
    </row>
    <row r="245" spans="1:29" s="104" customFormat="1" x14ac:dyDescent="0.35">
      <c r="A245" s="103"/>
      <c r="B245" s="117" t="s">
        <v>90</v>
      </c>
      <c r="C245" s="122">
        <v>208.36384865522098</v>
      </c>
      <c r="D245" s="122">
        <v>222.34121219922866</v>
      </c>
      <c r="E245" s="122">
        <v>223.18330198870225</v>
      </c>
      <c r="F245" s="122">
        <v>254.4733635684232</v>
      </c>
      <c r="G245" s="122">
        <v>261.05412937462773</v>
      </c>
      <c r="H245" s="122">
        <v>277.01291248450832</v>
      </c>
      <c r="I245" s="122">
        <v>298.7326919519366</v>
      </c>
      <c r="J245" s="122">
        <v>346.50127897769352</v>
      </c>
      <c r="K245" s="122">
        <v>346.8767907221374</v>
      </c>
      <c r="L245" s="122">
        <v>343.41858954074803</v>
      </c>
      <c r="M245" s="122">
        <v>344.27004058919613</v>
      </c>
      <c r="N245" s="122">
        <v>357.86269245493486</v>
      </c>
      <c r="O245" s="122">
        <v>374.79565227997011</v>
      </c>
      <c r="P245" s="122">
        <v>373.12331509250532</v>
      </c>
      <c r="Q245" s="122">
        <v>371.94001645594403</v>
      </c>
      <c r="R245" s="122">
        <v>371.49464206137117</v>
      </c>
      <c r="S245" s="122">
        <v>371.49464206137117</v>
      </c>
      <c r="T245" s="122">
        <v>371.49464206137117</v>
      </c>
      <c r="U245" s="122">
        <v>371.49464206137117</v>
      </c>
      <c r="V245" s="122">
        <v>371.49464206137117</v>
      </c>
      <c r="W245" s="122">
        <v>371.49464206137117</v>
      </c>
      <c r="X245" s="122">
        <v>371.49464206137117</v>
      </c>
      <c r="Y245" s="122">
        <v>371.49464206137117</v>
      </c>
      <c r="Z245" s="122">
        <v>371.49464206137117</v>
      </c>
      <c r="AA245" s="122">
        <v>371.49464206137117</v>
      </c>
      <c r="AB245" s="122">
        <v>371.49464206137117</v>
      </c>
      <c r="AC245" s="122">
        <v>371.49464206137117</v>
      </c>
    </row>
    <row r="246" spans="1:29" s="104" customFormat="1" x14ac:dyDescent="0.35">
      <c r="A246" s="103"/>
      <c r="B246" s="117" t="s">
        <v>89</v>
      </c>
      <c r="C246" s="122">
        <v>195.28008308830459</v>
      </c>
      <c r="D246" s="122">
        <v>208.37976775935209</v>
      </c>
      <c r="E246" s="122">
        <v>209.16898030806212</v>
      </c>
      <c r="F246" s="122">
        <v>238.4942488926178</v>
      </c>
      <c r="G246" s="122">
        <v>244.66178947950118</v>
      </c>
      <c r="H246" s="122">
        <v>259.61847468088877</v>
      </c>
      <c r="I246" s="122">
        <v>279.97440670284595</v>
      </c>
      <c r="J246" s="122">
        <v>324.74346670824139</v>
      </c>
      <c r="K246" s="122">
        <v>325.0953989898195</v>
      </c>
      <c r="L246" s="122">
        <v>321.85434821063546</v>
      </c>
      <c r="M246" s="122">
        <v>322.65233419793452</v>
      </c>
      <c r="N246" s="122">
        <v>335.39146434389397</v>
      </c>
      <c r="O246" s="122">
        <v>351.26115490156525</v>
      </c>
      <c r="P246" s="122">
        <v>349.69382857779317</v>
      </c>
      <c r="Q246" s="122">
        <v>348.58483266723903</v>
      </c>
      <c r="R246" s="122">
        <v>348.16742461234412</v>
      </c>
      <c r="S246" s="122">
        <v>348.16742461234412</v>
      </c>
      <c r="T246" s="122">
        <v>348.16742461234412</v>
      </c>
      <c r="U246" s="122">
        <v>348.16742461234412</v>
      </c>
      <c r="V246" s="122">
        <v>348.16742461234412</v>
      </c>
      <c r="W246" s="122">
        <v>348.16742461234412</v>
      </c>
      <c r="X246" s="122">
        <v>348.16742461234412</v>
      </c>
      <c r="Y246" s="122">
        <v>348.16742461234412</v>
      </c>
      <c r="Z246" s="122">
        <v>348.16742461234412</v>
      </c>
      <c r="AA246" s="122">
        <v>348.16742461234412</v>
      </c>
      <c r="AB246" s="122">
        <v>348.16742461234412</v>
      </c>
      <c r="AC246" s="122">
        <v>348.16742461234412</v>
      </c>
    </row>
    <row r="247" spans="1:29" s="104" customFormat="1" x14ac:dyDescent="0.35">
      <c r="A247" s="103"/>
      <c r="B247" s="133" t="s">
        <v>120</v>
      </c>
      <c r="C247" s="123">
        <v>94.038290946944542</v>
      </c>
      <c r="D247" s="123">
        <v>97.71818176488263</v>
      </c>
      <c r="E247" s="123">
        <v>98.482876413746268</v>
      </c>
      <c r="F247" s="123">
        <v>117.08448335021184</v>
      </c>
      <c r="G247" s="123">
        <v>131.44710191160604</v>
      </c>
      <c r="H247" s="123">
        <v>146.80697433249523</v>
      </c>
      <c r="I247" s="123">
        <v>177.45980686782207</v>
      </c>
      <c r="J247" s="123">
        <v>212.48934559233624</v>
      </c>
      <c r="K247" s="123">
        <v>209.87031465966228</v>
      </c>
      <c r="L247" s="123">
        <v>207.14897783118076</v>
      </c>
      <c r="M247" s="123">
        <v>208.79405663576659</v>
      </c>
      <c r="N247" s="123">
        <v>217.96884937179004</v>
      </c>
      <c r="O247" s="123">
        <v>234.15364208854865</v>
      </c>
      <c r="P247" s="123">
        <v>234.15364208854865</v>
      </c>
      <c r="Q247" s="123">
        <v>234.15364208854865</v>
      </c>
      <c r="R247" s="123">
        <v>234.15364208854865</v>
      </c>
      <c r="S247" s="123">
        <v>234.15364208854865</v>
      </c>
      <c r="T247" s="123">
        <v>234.15364208854865</v>
      </c>
      <c r="U247" s="123">
        <v>234.15364208854865</v>
      </c>
      <c r="V247" s="123">
        <v>234.15364208854865</v>
      </c>
      <c r="W247" s="123">
        <v>234.15364208854865</v>
      </c>
      <c r="X247" s="123">
        <v>234.15364208854865</v>
      </c>
      <c r="Y247" s="123">
        <v>234.15364208854865</v>
      </c>
      <c r="Z247" s="123">
        <v>234.15364208854865</v>
      </c>
      <c r="AA247" s="123">
        <v>234.15364208854865</v>
      </c>
      <c r="AB247" s="123">
        <v>234.15364208854865</v>
      </c>
      <c r="AC247" s="123">
        <v>234.15364208854865</v>
      </c>
    </row>
    <row r="248" spans="1:29" s="104" customFormat="1" x14ac:dyDescent="0.35">
      <c r="A248" s="103"/>
      <c r="B248" s="129" t="s">
        <v>121</v>
      </c>
      <c r="C248" s="123">
        <v>33.16595642619663</v>
      </c>
      <c r="D248" s="123">
        <v>33.189828519475036</v>
      </c>
      <c r="E248" s="123">
        <v>33.197181973559822</v>
      </c>
      <c r="F248" s="123">
        <v>36.413442503376999</v>
      </c>
      <c r="G248" s="123">
        <v>33.955559487934451</v>
      </c>
      <c r="H248" s="123">
        <v>33.962868326282141</v>
      </c>
      <c r="I248" s="123">
        <v>23.870011609823731</v>
      </c>
      <c r="J248" s="123">
        <v>27.282936293964482</v>
      </c>
      <c r="K248" s="123">
        <v>31.82941030365318</v>
      </c>
      <c r="L248" s="123">
        <v>32.967051865033433</v>
      </c>
      <c r="M248" s="123">
        <v>33.531780409891248</v>
      </c>
      <c r="N248" s="123">
        <v>34.100601190581372</v>
      </c>
      <c r="O248" s="123">
        <v>35.238242751961629</v>
      </c>
      <c r="P248" s="123">
        <v>35.238242751961629</v>
      </c>
      <c r="Q248" s="123">
        <v>35.238242751961629</v>
      </c>
      <c r="R248" s="123">
        <v>35.238242751961629</v>
      </c>
      <c r="S248" s="123">
        <v>35.238242751961629</v>
      </c>
      <c r="T248" s="123">
        <v>35.238242751961629</v>
      </c>
      <c r="U248" s="123">
        <v>35.238242751961629</v>
      </c>
      <c r="V248" s="123">
        <v>35.238242751961629</v>
      </c>
      <c r="W248" s="123">
        <v>35.238242751961629</v>
      </c>
      <c r="X248" s="123">
        <v>35.238242751961629</v>
      </c>
      <c r="Y248" s="123">
        <v>35.238242751961629</v>
      </c>
      <c r="Z248" s="123">
        <v>35.238242751961629</v>
      </c>
      <c r="AA248" s="123">
        <v>35.238242751961629</v>
      </c>
      <c r="AB248" s="123">
        <v>35.238242751961629</v>
      </c>
      <c r="AC248" s="123">
        <v>35.238242751961629</v>
      </c>
    </row>
    <row r="249" spans="1:29" s="104" customFormat="1" x14ac:dyDescent="0.35">
      <c r="A249" s="103"/>
      <c r="B249" s="129" t="s">
        <v>122</v>
      </c>
      <c r="C249" s="123">
        <v>68.075835715163436</v>
      </c>
      <c r="D249" s="123">
        <v>77.471757474994433</v>
      </c>
      <c r="E249" s="123">
        <v>77.488921920756042</v>
      </c>
      <c r="F249" s="123">
        <v>84.996323039028965</v>
      </c>
      <c r="G249" s="123">
        <v>79.259128079960689</v>
      </c>
      <c r="H249" s="123">
        <v>78.848632022111403</v>
      </c>
      <c r="I249" s="123">
        <v>78.644588225200152</v>
      </c>
      <c r="J249" s="123">
        <v>84.971184821940668</v>
      </c>
      <c r="K249" s="123">
        <v>83.395674026503997</v>
      </c>
      <c r="L249" s="123">
        <v>81.738318514421266</v>
      </c>
      <c r="M249" s="123">
        <v>80.326497152276701</v>
      </c>
      <c r="N249" s="123">
        <v>83.322013781522557</v>
      </c>
      <c r="O249" s="123">
        <v>81.869270061054962</v>
      </c>
      <c r="P249" s="123">
        <v>80.301943737282883</v>
      </c>
      <c r="Q249" s="123">
        <v>79.192947826728769</v>
      </c>
      <c r="R249" s="123">
        <v>78.775539771833849</v>
      </c>
      <c r="S249" s="123">
        <v>78.775539771833849</v>
      </c>
      <c r="T249" s="123">
        <v>78.775539771833849</v>
      </c>
      <c r="U249" s="123">
        <v>78.775539771833849</v>
      </c>
      <c r="V249" s="123">
        <v>78.775539771833849</v>
      </c>
      <c r="W249" s="123">
        <v>78.775539771833849</v>
      </c>
      <c r="X249" s="123">
        <v>78.775539771833849</v>
      </c>
      <c r="Y249" s="123">
        <v>78.775539771833849</v>
      </c>
      <c r="Z249" s="123">
        <v>78.775539771833849</v>
      </c>
      <c r="AA249" s="123">
        <v>78.775539771833849</v>
      </c>
      <c r="AB249" s="123">
        <v>78.775539771833849</v>
      </c>
      <c r="AC249" s="123">
        <v>78.775539771833849</v>
      </c>
    </row>
    <row r="250" spans="1:29" s="104" customFormat="1" x14ac:dyDescent="0.35">
      <c r="A250" s="103"/>
      <c r="B250" s="103"/>
      <c r="C250" s="134"/>
      <c r="D250" s="134"/>
      <c r="E250" s="134"/>
      <c r="F250" s="134"/>
      <c r="G250" s="134"/>
      <c r="H250" s="134"/>
      <c r="I250" s="134"/>
      <c r="J250" s="134"/>
      <c r="K250" s="134"/>
      <c r="L250" s="134"/>
      <c r="M250" s="134"/>
      <c r="N250" s="134"/>
      <c r="O250" s="134"/>
      <c r="P250" s="134"/>
      <c r="Q250" s="134"/>
      <c r="R250" s="134"/>
      <c r="S250" s="134"/>
      <c r="T250" s="134"/>
    </row>
    <row r="251" spans="1:29" s="96" customFormat="1" x14ac:dyDescent="0.35">
      <c r="A251" s="94"/>
      <c r="B251" s="128" t="s">
        <v>123</v>
      </c>
      <c r="C251" s="95">
        <v>2024</v>
      </c>
      <c r="D251" s="95">
        <v>2025</v>
      </c>
      <c r="E251" s="95">
        <v>2026</v>
      </c>
      <c r="F251" s="95">
        <v>2027</v>
      </c>
      <c r="G251" s="95">
        <v>2028</v>
      </c>
      <c r="H251" s="95">
        <v>2029</v>
      </c>
      <c r="I251" s="95">
        <v>2030</v>
      </c>
      <c r="J251" s="95">
        <v>2031</v>
      </c>
      <c r="K251" s="95">
        <v>2032</v>
      </c>
      <c r="L251" s="95">
        <v>2033</v>
      </c>
      <c r="M251" s="95">
        <v>2034</v>
      </c>
      <c r="N251" s="95">
        <v>2035</v>
      </c>
      <c r="O251" s="95">
        <v>2036</v>
      </c>
      <c r="P251" s="95">
        <v>2037</v>
      </c>
      <c r="Q251" s="95">
        <v>2038</v>
      </c>
      <c r="R251" s="95">
        <v>2039</v>
      </c>
      <c r="S251" s="95">
        <v>2040</v>
      </c>
      <c r="T251" s="95">
        <v>2041</v>
      </c>
      <c r="U251" s="95">
        <v>2042</v>
      </c>
      <c r="V251" s="95">
        <v>2043</v>
      </c>
      <c r="W251" s="95">
        <v>2044</v>
      </c>
      <c r="X251" s="95">
        <v>2045</v>
      </c>
      <c r="Y251" s="95">
        <v>2046</v>
      </c>
      <c r="Z251" s="95">
        <v>2047</v>
      </c>
      <c r="AA251" s="95">
        <v>2048</v>
      </c>
      <c r="AB251" s="95">
        <v>2049</v>
      </c>
      <c r="AC251" s="95">
        <v>2050</v>
      </c>
    </row>
    <row r="252" spans="1:29" s="104" customFormat="1" x14ac:dyDescent="0.35">
      <c r="A252" s="103"/>
      <c r="B252" s="117" t="s">
        <v>90</v>
      </c>
      <c r="C252" s="122">
        <v>322.15740133647012</v>
      </c>
      <c r="D252" s="122">
        <v>343.36101482399539</v>
      </c>
      <c r="E252" s="122">
        <v>344.53566511326687</v>
      </c>
      <c r="F252" s="122">
        <v>335.66244200668751</v>
      </c>
      <c r="G252" s="122">
        <v>388.16638644642421</v>
      </c>
      <c r="H252" s="122">
        <v>402.69315466802362</v>
      </c>
      <c r="I252" s="122">
        <v>431.30644660739301</v>
      </c>
      <c r="J252" s="122">
        <v>500.27412267563557</v>
      </c>
      <c r="K252" s="122">
        <v>500.81628173796361</v>
      </c>
      <c r="L252" s="122">
        <v>495.82337502443085</v>
      </c>
      <c r="M252" s="122">
        <v>497.05268917738402</v>
      </c>
      <c r="N252" s="122">
        <v>516.67758639863075</v>
      </c>
      <c r="O252" s="122">
        <v>541.12517760453966</v>
      </c>
      <c r="P252" s="122">
        <v>538.71067852463693</v>
      </c>
      <c r="Q252" s="122">
        <v>537.00224706078916</v>
      </c>
      <c r="R252" s="122">
        <v>536.3592211961676</v>
      </c>
      <c r="S252" s="122">
        <v>536.3592211961676</v>
      </c>
      <c r="T252" s="122">
        <v>536.3592211961676</v>
      </c>
      <c r="U252" s="122">
        <v>536.3592211961676</v>
      </c>
      <c r="V252" s="122">
        <v>536.3592211961676</v>
      </c>
      <c r="W252" s="122">
        <v>536.3592211961676</v>
      </c>
      <c r="X252" s="122">
        <v>536.3592211961676</v>
      </c>
      <c r="Y252" s="122">
        <v>536.3592211961676</v>
      </c>
      <c r="Z252" s="122">
        <v>536.3592211961676</v>
      </c>
      <c r="AA252" s="122">
        <v>536.3592211961676</v>
      </c>
      <c r="AB252" s="122">
        <v>536.3592211961676</v>
      </c>
      <c r="AC252" s="122">
        <v>536.3592211961676</v>
      </c>
    </row>
    <row r="253" spans="1:29" s="104" customFormat="1" x14ac:dyDescent="0.35">
      <c r="A253" s="103"/>
      <c r="B253" s="117" t="s">
        <v>89</v>
      </c>
      <c r="C253" s="122">
        <v>301.89991691169536</v>
      </c>
      <c r="D253" s="122">
        <v>321.77023224064794</v>
      </c>
      <c r="E253" s="122">
        <v>322.87101969193787</v>
      </c>
      <c r="F253" s="122">
        <v>314.55575110738221</v>
      </c>
      <c r="G253" s="122">
        <v>363.75821052049878</v>
      </c>
      <c r="H253" s="122">
        <v>377.3715253191113</v>
      </c>
      <c r="I253" s="122">
        <v>404.18559329715401</v>
      </c>
      <c r="J253" s="122">
        <v>468.81653329175862</v>
      </c>
      <c r="K253" s="122">
        <v>469.32460101018052</v>
      </c>
      <c r="L253" s="122">
        <v>464.64565178936454</v>
      </c>
      <c r="M253" s="122">
        <v>465.79766580206547</v>
      </c>
      <c r="N253" s="122">
        <v>484.18853565610601</v>
      </c>
      <c r="O253" s="122">
        <v>507.09884509843477</v>
      </c>
      <c r="P253" s="122">
        <v>504.83617142220686</v>
      </c>
      <c r="Q253" s="122">
        <v>503.23516733276097</v>
      </c>
      <c r="R253" s="122">
        <v>502.63257538765589</v>
      </c>
      <c r="S253" s="122">
        <v>502.63257538765589</v>
      </c>
      <c r="T253" s="122">
        <v>502.63257538765589</v>
      </c>
      <c r="U253" s="122">
        <v>502.63257538765589</v>
      </c>
      <c r="V253" s="122">
        <v>502.63257538765589</v>
      </c>
      <c r="W253" s="122">
        <v>502.63257538765589</v>
      </c>
      <c r="X253" s="122">
        <v>502.63257538765589</v>
      </c>
      <c r="Y253" s="122">
        <v>502.63257538765589</v>
      </c>
      <c r="Z253" s="122">
        <v>502.63257538765589</v>
      </c>
      <c r="AA253" s="122">
        <v>502.63257538765589</v>
      </c>
      <c r="AB253" s="122">
        <v>502.63257538765589</v>
      </c>
      <c r="AC253" s="122">
        <v>502.63257538765589</v>
      </c>
    </row>
    <row r="254" spans="1:29" s="104" customFormat="1" x14ac:dyDescent="0.35">
      <c r="A254" s="103"/>
      <c r="B254" s="133" t="s">
        <v>120</v>
      </c>
      <c r="C254" s="123">
        <v>145.38170905305543</v>
      </c>
      <c r="D254" s="123">
        <v>150.8918182351174</v>
      </c>
      <c r="E254" s="123">
        <v>152.01712358625375</v>
      </c>
      <c r="F254" s="123">
        <v>154.42551664978816</v>
      </c>
      <c r="G254" s="123">
        <v>195.43289808839393</v>
      </c>
      <c r="H254" s="123">
        <v>213.39302566750479</v>
      </c>
      <c r="I254" s="123">
        <v>256.19019313217791</v>
      </c>
      <c r="J254" s="123">
        <v>306.76065440766376</v>
      </c>
      <c r="K254" s="123">
        <v>302.97968534033771</v>
      </c>
      <c r="L254" s="123">
        <v>299.05102216881926</v>
      </c>
      <c r="M254" s="123">
        <v>301.42594336423343</v>
      </c>
      <c r="N254" s="123">
        <v>314.67115062820994</v>
      </c>
      <c r="O254" s="123">
        <v>338.03635791145138</v>
      </c>
      <c r="P254" s="123">
        <v>338.03635791145138</v>
      </c>
      <c r="Q254" s="123">
        <v>338.03635791145138</v>
      </c>
      <c r="R254" s="123">
        <v>338.03635791145138</v>
      </c>
      <c r="S254" s="123">
        <v>338.03635791145138</v>
      </c>
      <c r="T254" s="123">
        <v>338.03635791145138</v>
      </c>
      <c r="U254" s="123">
        <v>338.03635791145138</v>
      </c>
      <c r="V254" s="123">
        <v>338.03635791145138</v>
      </c>
      <c r="W254" s="123">
        <v>338.03635791145138</v>
      </c>
      <c r="X254" s="123">
        <v>338.03635791145138</v>
      </c>
      <c r="Y254" s="123">
        <v>338.03635791145138</v>
      </c>
      <c r="Z254" s="123">
        <v>338.03635791145138</v>
      </c>
      <c r="AA254" s="123">
        <v>338.03635791145138</v>
      </c>
      <c r="AB254" s="123">
        <v>338.03635791145138</v>
      </c>
      <c r="AC254" s="123">
        <v>338.03635791145138</v>
      </c>
    </row>
    <row r="255" spans="1:29" s="104" customFormat="1" x14ac:dyDescent="0.35">
      <c r="A255" s="103"/>
      <c r="B255" s="129" t="s">
        <v>121</v>
      </c>
      <c r="C255" s="123">
        <v>51.274043573803368</v>
      </c>
      <c r="D255" s="123">
        <v>51.250171480524969</v>
      </c>
      <c r="E255" s="123">
        <v>51.242818026440183</v>
      </c>
      <c r="F255" s="123">
        <v>48.026557496623013</v>
      </c>
      <c r="G255" s="123">
        <v>50.48444051206554</v>
      </c>
      <c r="H255" s="123">
        <v>49.367131673717864</v>
      </c>
      <c r="I255" s="123">
        <v>34.459988390176264</v>
      </c>
      <c r="J255" s="123">
        <v>39.387063706035519</v>
      </c>
      <c r="K255" s="123">
        <v>45.950589696346825</v>
      </c>
      <c r="L255" s="123">
        <v>47.592948134966569</v>
      </c>
      <c r="M255" s="123">
        <v>48.40821959010875</v>
      </c>
      <c r="N255" s="123">
        <v>49.229398809418626</v>
      </c>
      <c r="O255" s="123">
        <v>50.871757248038371</v>
      </c>
      <c r="P255" s="123">
        <v>50.871757248038371</v>
      </c>
      <c r="Q255" s="123">
        <v>50.871757248038371</v>
      </c>
      <c r="R255" s="123">
        <v>50.871757248038371</v>
      </c>
      <c r="S255" s="123">
        <v>50.871757248038371</v>
      </c>
      <c r="T255" s="123">
        <v>50.871757248038371</v>
      </c>
      <c r="U255" s="123">
        <v>50.871757248038371</v>
      </c>
      <c r="V255" s="123">
        <v>50.871757248038371</v>
      </c>
      <c r="W255" s="123">
        <v>50.871757248038371</v>
      </c>
      <c r="X255" s="123">
        <v>50.871757248038371</v>
      </c>
      <c r="Y255" s="123">
        <v>50.871757248038371</v>
      </c>
      <c r="Z255" s="123">
        <v>50.871757248038371</v>
      </c>
      <c r="AA255" s="123">
        <v>50.871757248038371</v>
      </c>
      <c r="AB255" s="123">
        <v>50.871757248038371</v>
      </c>
      <c r="AC255" s="123">
        <v>50.871757248038371</v>
      </c>
    </row>
    <row r="256" spans="1:29" s="104" customFormat="1" x14ac:dyDescent="0.35">
      <c r="A256" s="103"/>
      <c r="B256" s="129" t="s">
        <v>122</v>
      </c>
      <c r="C256" s="123">
        <v>105.24416428483656</v>
      </c>
      <c r="D256" s="123">
        <v>119.62824252500559</v>
      </c>
      <c r="E256" s="123">
        <v>119.61107807924397</v>
      </c>
      <c r="F256" s="123">
        <v>112.10367696097104</v>
      </c>
      <c r="G256" s="123">
        <v>117.84087192003929</v>
      </c>
      <c r="H256" s="123">
        <v>114.61136797788862</v>
      </c>
      <c r="I256" s="123">
        <v>113.53541177479985</v>
      </c>
      <c r="J256" s="123">
        <v>122.66881517805932</v>
      </c>
      <c r="K256" s="123">
        <v>120.394325973496</v>
      </c>
      <c r="L256" s="123">
        <v>118.00168148557874</v>
      </c>
      <c r="M256" s="123">
        <v>115.96350284772329</v>
      </c>
      <c r="N256" s="123">
        <v>120.28798621847746</v>
      </c>
      <c r="O256" s="123">
        <v>118.19072993894504</v>
      </c>
      <c r="P256" s="123">
        <v>115.92805626271711</v>
      </c>
      <c r="Q256" s="123">
        <v>114.32705217327124</v>
      </c>
      <c r="R256" s="123">
        <v>113.72446022816615</v>
      </c>
      <c r="S256" s="123">
        <v>113.72446022816615</v>
      </c>
      <c r="T256" s="123">
        <v>113.72446022816615</v>
      </c>
      <c r="U256" s="123">
        <v>113.72446022816615</v>
      </c>
      <c r="V256" s="123">
        <v>113.72446022816615</v>
      </c>
      <c r="W256" s="123">
        <v>113.72446022816615</v>
      </c>
      <c r="X256" s="123">
        <v>113.72446022816615</v>
      </c>
      <c r="Y256" s="123">
        <v>113.72446022816615</v>
      </c>
      <c r="Z256" s="123">
        <v>113.72446022816615</v>
      </c>
      <c r="AA256" s="123">
        <v>113.72446022816615</v>
      </c>
      <c r="AB256" s="123">
        <v>113.72446022816615</v>
      </c>
      <c r="AC256" s="123">
        <v>113.72446022816615</v>
      </c>
    </row>
    <row r="257" spans="1:59" s="104" customFormat="1" x14ac:dyDescent="0.35">
      <c r="A257" s="103"/>
      <c r="B257" s="103"/>
      <c r="C257" s="134"/>
      <c r="D257" s="134"/>
      <c r="E257" s="134"/>
      <c r="F257" s="134"/>
      <c r="G257" s="134"/>
      <c r="H257" s="134"/>
      <c r="I257" s="134"/>
      <c r="J257" s="134"/>
      <c r="K257" s="134"/>
      <c r="L257" s="134"/>
      <c r="M257" s="134"/>
      <c r="N257" s="134"/>
      <c r="O257" s="134"/>
      <c r="P257" s="134"/>
      <c r="Q257" s="134"/>
      <c r="R257" s="134"/>
      <c r="S257" s="134"/>
      <c r="T257" s="134"/>
    </row>
    <row r="258" spans="1:59" s="96" customFormat="1" x14ac:dyDescent="0.35">
      <c r="A258" s="94"/>
      <c r="B258" s="128" t="s">
        <v>124</v>
      </c>
      <c r="C258" s="95">
        <v>2024</v>
      </c>
      <c r="D258" s="95">
        <v>2025</v>
      </c>
      <c r="E258" s="95">
        <v>2026</v>
      </c>
      <c r="F258" s="95">
        <v>2027</v>
      </c>
      <c r="G258" s="95">
        <v>2028</v>
      </c>
      <c r="H258" s="95">
        <v>2029</v>
      </c>
      <c r="I258" s="95">
        <v>2030</v>
      </c>
      <c r="J258" s="95">
        <v>2031</v>
      </c>
      <c r="K258" s="95">
        <v>2032</v>
      </c>
      <c r="L258" s="95">
        <v>2033</v>
      </c>
      <c r="M258" s="95">
        <v>2034</v>
      </c>
      <c r="N258" s="95">
        <v>2035</v>
      </c>
      <c r="O258" s="95">
        <v>2036</v>
      </c>
      <c r="P258" s="95">
        <v>2037</v>
      </c>
      <c r="Q258" s="95">
        <v>2038</v>
      </c>
      <c r="R258" s="95">
        <v>2039</v>
      </c>
      <c r="S258" s="95">
        <v>2040</v>
      </c>
      <c r="T258" s="95">
        <v>2041</v>
      </c>
      <c r="U258" s="95">
        <v>2042</v>
      </c>
      <c r="V258" s="95">
        <v>2043</v>
      </c>
      <c r="W258" s="95">
        <v>2044</v>
      </c>
      <c r="X258" s="95">
        <v>2045</v>
      </c>
      <c r="Y258" s="95">
        <v>2046</v>
      </c>
      <c r="Z258" s="95">
        <v>2047</v>
      </c>
      <c r="AA258" s="95">
        <v>2048</v>
      </c>
      <c r="AB258" s="95">
        <v>2049</v>
      </c>
      <c r="AC258" s="95">
        <v>2050</v>
      </c>
    </row>
    <row r="259" spans="1:59" s="104" customFormat="1" x14ac:dyDescent="0.35">
      <c r="A259" s="103"/>
      <c r="B259" s="117" t="s">
        <v>90</v>
      </c>
      <c r="C259" s="122">
        <v>530.52124999169109</v>
      </c>
      <c r="D259" s="122">
        <v>565.70222702322405</v>
      </c>
      <c r="E259" s="122">
        <v>567.71896710196916</v>
      </c>
      <c r="F259" s="122">
        <v>590.13580557511068</v>
      </c>
      <c r="G259" s="122">
        <v>649.220515821052</v>
      </c>
      <c r="H259" s="122">
        <v>679.70606715253189</v>
      </c>
      <c r="I259" s="122">
        <v>730.03913855932956</v>
      </c>
      <c r="J259" s="122">
        <v>846.77540165332903</v>
      </c>
      <c r="K259" s="122">
        <v>847.69307246010101</v>
      </c>
      <c r="L259" s="122">
        <v>839.24196456517893</v>
      </c>
      <c r="M259" s="122">
        <v>841.3227297665801</v>
      </c>
      <c r="N259" s="122">
        <v>874.54027885356561</v>
      </c>
      <c r="O259" s="122">
        <v>915.92082988450977</v>
      </c>
      <c r="P259" s="122">
        <v>911.83399361714226</v>
      </c>
      <c r="Q259" s="122">
        <v>908.94226351673319</v>
      </c>
      <c r="R259" s="122">
        <v>907.85386325753871</v>
      </c>
      <c r="S259" s="122">
        <v>907.85386325753871</v>
      </c>
      <c r="T259" s="122">
        <v>907.85386325753871</v>
      </c>
      <c r="U259" s="122">
        <v>907.85386325753871</v>
      </c>
      <c r="V259" s="122">
        <v>907.85386325753871</v>
      </c>
      <c r="W259" s="122">
        <v>907.85386325753871</v>
      </c>
      <c r="X259" s="122">
        <v>907.85386325753871</v>
      </c>
      <c r="Y259" s="122">
        <v>907.85386325753871</v>
      </c>
      <c r="Z259" s="122">
        <v>907.85386325753871</v>
      </c>
      <c r="AA259" s="122">
        <v>907.85386325753871</v>
      </c>
      <c r="AB259" s="122">
        <v>907.85386325753871</v>
      </c>
      <c r="AC259" s="122">
        <v>907.85386325753871</v>
      </c>
    </row>
    <row r="260" spans="1:59" s="104" customFormat="1" x14ac:dyDescent="0.35">
      <c r="A260" s="103"/>
      <c r="B260" s="117" t="s">
        <v>89</v>
      </c>
      <c r="C260" s="122">
        <v>497.17999999999995</v>
      </c>
      <c r="D260" s="122">
        <v>530.15000000000009</v>
      </c>
      <c r="E260" s="122">
        <v>532.04</v>
      </c>
      <c r="F260" s="122">
        <v>553.04999999999995</v>
      </c>
      <c r="G260" s="122">
        <v>608.41999999999996</v>
      </c>
      <c r="H260" s="122">
        <v>636.99</v>
      </c>
      <c r="I260" s="122">
        <v>684.16</v>
      </c>
      <c r="J260" s="122">
        <v>793.56</v>
      </c>
      <c r="K260" s="122">
        <v>794.42000000000007</v>
      </c>
      <c r="L260" s="122">
        <v>786.5</v>
      </c>
      <c r="M260" s="122">
        <v>788.45</v>
      </c>
      <c r="N260" s="122">
        <v>819.57999999999993</v>
      </c>
      <c r="O260" s="122">
        <v>858.36</v>
      </c>
      <c r="P260" s="122">
        <v>854.53</v>
      </c>
      <c r="Q260" s="122">
        <v>851.81999999999994</v>
      </c>
      <c r="R260" s="122">
        <v>850.8</v>
      </c>
      <c r="S260" s="122">
        <v>850.8</v>
      </c>
      <c r="T260" s="122">
        <v>850.8</v>
      </c>
      <c r="U260" s="122">
        <v>850.8</v>
      </c>
      <c r="V260" s="122">
        <v>850.8</v>
      </c>
      <c r="W260" s="122">
        <v>850.8</v>
      </c>
      <c r="X260" s="122">
        <v>850.8</v>
      </c>
      <c r="Y260" s="122">
        <v>850.8</v>
      </c>
      <c r="Z260" s="122">
        <v>850.8</v>
      </c>
      <c r="AA260" s="122">
        <v>850.8</v>
      </c>
      <c r="AB260" s="122">
        <v>850.8</v>
      </c>
      <c r="AC260" s="122">
        <v>850.8</v>
      </c>
    </row>
    <row r="261" spans="1:59" s="104" customFormat="1" x14ac:dyDescent="0.35">
      <c r="A261" s="143"/>
      <c r="B261" s="133" t="s">
        <v>120</v>
      </c>
      <c r="C261" s="121">
        <v>239.42</v>
      </c>
      <c r="D261" s="121">
        <v>248.61</v>
      </c>
      <c r="E261" s="121">
        <v>250.5</v>
      </c>
      <c r="F261" s="121">
        <v>271.51</v>
      </c>
      <c r="G261" s="121">
        <v>326.88</v>
      </c>
      <c r="H261" s="121">
        <v>360.2</v>
      </c>
      <c r="I261" s="121">
        <v>433.65</v>
      </c>
      <c r="J261" s="121">
        <v>519.25</v>
      </c>
      <c r="K261" s="121">
        <v>512.85</v>
      </c>
      <c r="L261" s="121">
        <v>506.2</v>
      </c>
      <c r="M261" s="121">
        <v>510.22</v>
      </c>
      <c r="N261" s="121">
        <v>532.64</v>
      </c>
      <c r="O261" s="121">
        <v>572.19000000000005</v>
      </c>
      <c r="P261" s="121">
        <v>572.19000000000005</v>
      </c>
      <c r="Q261" s="121">
        <v>572.19000000000005</v>
      </c>
      <c r="R261" s="121">
        <v>572.19000000000005</v>
      </c>
      <c r="S261" s="121">
        <v>572.19000000000005</v>
      </c>
      <c r="T261" s="121">
        <v>572.19000000000005</v>
      </c>
      <c r="U261" s="121">
        <v>572.19000000000005</v>
      </c>
      <c r="V261" s="121">
        <v>572.19000000000005</v>
      </c>
      <c r="W261" s="121">
        <v>572.19000000000005</v>
      </c>
      <c r="X261" s="121">
        <v>572.19000000000005</v>
      </c>
      <c r="Y261" s="121">
        <v>572.19000000000005</v>
      </c>
      <c r="Z261" s="121">
        <v>572.19000000000005</v>
      </c>
      <c r="AA261" s="121">
        <v>572.19000000000005</v>
      </c>
      <c r="AB261" s="121">
        <v>572.19000000000005</v>
      </c>
      <c r="AC261" s="121">
        <v>572.19000000000005</v>
      </c>
      <c r="AE261" s="135"/>
      <c r="AF261" s="135"/>
      <c r="AG261" s="135"/>
      <c r="AH261" s="135"/>
      <c r="AI261" s="135"/>
      <c r="AJ261" s="135"/>
      <c r="AK261" s="135"/>
      <c r="AL261" s="135"/>
      <c r="AM261" s="135"/>
      <c r="AN261" s="135"/>
      <c r="AO261" s="135"/>
      <c r="AP261" s="135"/>
      <c r="AQ261" s="135"/>
      <c r="AR261" s="135"/>
      <c r="AS261" s="135"/>
      <c r="AT261" s="135"/>
      <c r="AU261" s="135"/>
      <c r="AV261" s="135"/>
      <c r="AW261" s="135"/>
      <c r="AX261" s="135"/>
      <c r="AY261" s="135"/>
      <c r="AZ261" s="135"/>
      <c r="BA261" s="135"/>
      <c r="BB261" s="135"/>
      <c r="BC261" s="135"/>
      <c r="BD261" s="135"/>
      <c r="BE261" s="135"/>
      <c r="BF261" s="135"/>
      <c r="BG261" s="135"/>
    </row>
    <row r="262" spans="1:59" s="104" customFormat="1" x14ac:dyDescent="0.35">
      <c r="A262" s="143"/>
      <c r="B262" s="129" t="s">
        <v>121</v>
      </c>
      <c r="C262" s="121">
        <v>84.44</v>
      </c>
      <c r="D262" s="121">
        <v>84.44</v>
      </c>
      <c r="E262" s="121">
        <v>84.44</v>
      </c>
      <c r="F262" s="121">
        <v>84.44</v>
      </c>
      <c r="G262" s="121">
        <v>84.44</v>
      </c>
      <c r="H262" s="121">
        <v>83.33</v>
      </c>
      <c r="I262" s="121">
        <v>58.33</v>
      </c>
      <c r="J262" s="121">
        <v>66.67</v>
      </c>
      <c r="K262" s="121">
        <v>77.78</v>
      </c>
      <c r="L262" s="121">
        <v>80.56</v>
      </c>
      <c r="M262" s="121">
        <v>81.94</v>
      </c>
      <c r="N262" s="121">
        <v>83.33</v>
      </c>
      <c r="O262" s="121">
        <v>86.11</v>
      </c>
      <c r="P262" s="121">
        <v>86.11</v>
      </c>
      <c r="Q262" s="121">
        <v>86.11</v>
      </c>
      <c r="R262" s="121">
        <v>86.11</v>
      </c>
      <c r="S262" s="121">
        <v>86.11</v>
      </c>
      <c r="T262" s="121">
        <v>86.11</v>
      </c>
      <c r="U262" s="121">
        <v>86.11</v>
      </c>
      <c r="V262" s="121">
        <v>86.11</v>
      </c>
      <c r="W262" s="121">
        <v>86.11</v>
      </c>
      <c r="X262" s="121">
        <v>86.11</v>
      </c>
      <c r="Y262" s="121">
        <v>86.11</v>
      </c>
      <c r="Z262" s="121">
        <v>86.11</v>
      </c>
      <c r="AA262" s="121">
        <v>86.11</v>
      </c>
      <c r="AB262" s="121">
        <v>86.11</v>
      </c>
      <c r="AC262" s="121">
        <v>86.11</v>
      </c>
      <c r="AE262" s="135"/>
      <c r="AF262" s="135"/>
      <c r="AG262" s="135"/>
      <c r="AH262" s="135"/>
      <c r="AI262" s="135"/>
      <c r="AJ262" s="135"/>
      <c r="AK262" s="135"/>
      <c r="AL262" s="135"/>
      <c r="AM262" s="135"/>
      <c r="AN262" s="135"/>
      <c r="AO262" s="135"/>
      <c r="AP262" s="135"/>
      <c r="AQ262" s="135"/>
      <c r="AR262" s="135"/>
      <c r="AS262" s="135"/>
      <c r="AT262" s="135"/>
      <c r="AU262" s="135"/>
      <c r="AV262" s="135"/>
      <c r="AW262" s="135"/>
      <c r="AX262" s="135"/>
      <c r="AY262" s="135"/>
      <c r="AZ262" s="135"/>
      <c r="BA262" s="135"/>
      <c r="BB262" s="135"/>
      <c r="BC262" s="135"/>
      <c r="BD262" s="135"/>
      <c r="BE262" s="135"/>
      <c r="BF262" s="135"/>
      <c r="BG262" s="135"/>
    </row>
    <row r="263" spans="1:59" s="104" customFormat="1" x14ac:dyDescent="0.35">
      <c r="A263" s="143"/>
      <c r="B263" s="129" t="s">
        <v>122</v>
      </c>
      <c r="C263" s="121">
        <v>173.32</v>
      </c>
      <c r="D263" s="121">
        <v>197.1</v>
      </c>
      <c r="E263" s="121">
        <v>197.1</v>
      </c>
      <c r="F263" s="121">
        <v>197.1</v>
      </c>
      <c r="G263" s="121">
        <v>197.1</v>
      </c>
      <c r="H263" s="121">
        <v>193.46</v>
      </c>
      <c r="I263" s="121">
        <v>192.18</v>
      </c>
      <c r="J263" s="121">
        <v>207.64</v>
      </c>
      <c r="K263" s="121">
        <v>203.79</v>
      </c>
      <c r="L263" s="121">
        <v>199.74</v>
      </c>
      <c r="M263" s="121">
        <v>196.29</v>
      </c>
      <c r="N263" s="121">
        <v>203.61</v>
      </c>
      <c r="O263" s="121">
        <v>200.06</v>
      </c>
      <c r="P263" s="121">
        <v>196.23</v>
      </c>
      <c r="Q263" s="121">
        <v>193.52</v>
      </c>
      <c r="R263" s="121">
        <v>192.5</v>
      </c>
      <c r="S263" s="121">
        <v>192.5</v>
      </c>
      <c r="T263" s="121">
        <v>192.5</v>
      </c>
      <c r="U263" s="121">
        <v>192.5</v>
      </c>
      <c r="V263" s="121">
        <v>192.5</v>
      </c>
      <c r="W263" s="121">
        <v>192.5</v>
      </c>
      <c r="X263" s="121">
        <v>192.5</v>
      </c>
      <c r="Y263" s="121">
        <v>192.5</v>
      </c>
      <c r="Z263" s="121">
        <v>192.5</v>
      </c>
      <c r="AA263" s="121">
        <v>192.5</v>
      </c>
      <c r="AB263" s="121">
        <v>192.5</v>
      </c>
      <c r="AC263" s="121">
        <v>192.5</v>
      </c>
      <c r="AE263" s="135"/>
      <c r="AF263" s="135"/>
      <c r="AG263" s="135"/>
      <c r="AH263" s="135"/>
      <c r="AI263" s="135"/>
      <c r="AJ263" s="135"/>
      <c r="AK263" s="135"/>
      <c r="AL263" s="135"/>
      <c r="AM263" s="135"/>
      <c r="AN263" s="135"/>
      <c r="AO263" s="135"/>
      <c r="AP263" s="135"/>
      <c r="AQ263" s="135"/>
      <c r="AR263" s="135"/>
      <c r="AS263" s="135"/>
      <c r="AT263" s="135"/>
      <c r="AU263" s="135"/>
      <c r="AV263" s="135"/>
      <c r="AW263" s="135"/>
      <c r="AX263" s="135"/>
      <c r="AY263" s="135"/>
      <c r="AZ263" s="135"/>
      <c r="BA263" s="135"/>
      <c r="BB263" s="135"/>
      <c r="BC263" s="135"/>
      <c r="BD263" s="135"/>
      <c r="BE263" s="135"/>
      <c r="BF263" s="135"/>
      <c r="BG263" s="135"/>
    </row>
    <row r="264" spans="1:59" s="104" customFormat="1" x14ac:dyDescent="0.35">
      <c r="A264" s="103"/>
      <c r="B264" s="136"/>
      <c r="C264" s="137"/>
      <c r="D264" s="137"/>
      <c r="E264" s="137"/>
      <c r="F264" s="137"/>
      <c r="G264" s="137"/>
      <c r="H264" s="137"/>
      <c r="I264" s="137"/>
      <c r="J264" s="137"/>
      <c r="K264" s="137"/>
      <c r="L264" s="137"/>
      <c r="M264" s="137"/>
      <c r="N264" s="137"/>
      <c r="O264" s="137"/>
      <c r="P264" s="137"/>
      <c r="Q264" s="137"/>
      <c r="R264" s="137"/>
      <c r="S264" s="137"/>
      <c r="T264" s="137"/>
    </row>
    <row r="265" spans="1:59" s="105" customFormat="1" x14ac:dyDescent="0.35">
      <c r="B265" s="105" t="s">
        <v>114</v>
      </c>
    </row>
    <row r="266" spans="1:59" s="104" customFormat="1" x14ac:dyDescent="0.35">
      <c r="A266" s="103"/>
      <c r="B266" s="103"/>
      <c r="C266" s="103"/>
      <c r="D266" s="103"/>
      <c r="E266" s="103"/>
      <c r="F266" s="103"/>
      <c r="G266" s="103"/>
      <c r="H266" s="103"/>
      <c r="I266" s="103"/>
      <c r="J266" s="103"/>
      <c r="K266" s="103"/>
      <c r="L266" s="103"/>
      <c r="M266" s="103"/>
      <c r="N266" s="103"/>
      <c r="O266" s="103"/>
      <c r="P266" s="103"/>
      <c r="Q266" s="103"/>
      <c r="R266" s="103"/>
      <c r="S266" s="103"/>
      <c r="T266" s="103"/>
    </row>
    <row r="267" spans="1:59" s="96" customFormat="1" x14ac:dyDescent="0.35">
      <c r="A267" s="94"/>
      <c r="B267" s="128" t="s">
        <v>125</v>
      </c>
      <c r="C267" s="95">
        <v>2024</v>
      </c>
      <c r="D267" s="95">
        <v>2025</v>
      </c>
      <c r="E267" s="95">
        <v>2026</v>
      </c>
      <c r="F267" s="95">
        <v>2027</v>
      </c>
      <c r="G267" s="95">
        <v>2028</v>
      </c>
      <c r="H267" s="95">
        <v>2029</v>
      </c>
      <c r="I267" s="95">
        <v>2030</v>
      </c>
      <c r="J267" s="95">
        <v>2031</v>
      </c>
      <c r="K267" s="95">
        <v>2032</v>
      </c>
      <c r="L267" s="95">
        <v>2033</v>
      </c>
      <c r="M267" s="95">
        <v>2034</v>
      </c>
      <c r="N267" s="95">
        <v>2035</v>
      </c>
      <c r="O267" s="95">
        <v>2036</v>
      </c>
      <c r="P267" s="95">
        <v>2037</v>
      </c>
      <c r="Q267" s="95">
        <v>2038</v>
      </c>
      <c r="R267" s="95">
        <v>2039</v>
      </c>
      <c r="S267" s="95">
        <v>2040</v>
      </c>
      <c r="T267" s="95">
        <v>2041</v>
      </c>
      <c r="U267" s="95">
        <v>2042</v>
      </c>
      <c r="V267" s="95">
        <v>2043</v>
      </c>
      <c r="W267" s="95">
        <v>2044</v>
      </c>
      <c r="X267" s="95">
        <v>2045</v>
      </c>
      <c r="Y267" s="95">
        <v>2046</v>
      </c>
      <c r="Z267" s="95">
        <v>2047</v>
      </c>
      <c r="AA267" s="95">
        <v>2048</v>
      </c>
      <c r="AB267" s="95">
        <v>2049</v>
      </c>
      <c r="AC267" s="95">
        <v>2050</v>
      </c>
    </row>
    <row r="268" spans="1:59" s="104" customFormat="1" x14ac:dyDescent="0.35">
      <c r="A268" s="103"/>
      <c r="B268" s="117" t="s">
        <v>90</v>
      </c>
      <c r="C268" s="122">
        <v>0</v>
      </c>
      <c r="D268" s="122">
        <v>0</v>
      </c>
      <c r="E268" s="122">
        <v>0</v>
      </c>
      <c r="F268" s="122">
        <v>0</v>
      </c>
      <c r="G268" s="122">
        <v>0</v>
      </c>
      <c r="H268" s="122">
        <v>0</v>
      </c>
      <c r="I268" s="122">
        <v>3.99058</v>
      </c>
      <c r="J268" s="122">
        <v>6.8127949999999995</v>
      </c>
      <c r="K268" s="122">
        <v>9.6616849999999985</v>
      </c>
      <c r="L268" s="122">
        <v>12.526579999999999</v>
      </c>
      <c r="M268" s="122">
        <v>15.418149999999999</v>
      </c>
      <c r="N268" s="122">
        <v>18.336394999999996</v>
      </c>
      <c r="O268" s="122">
        <v>21.270644999999998</v>
      </c>
      <c r="P268" s="122">
        <v>24.231570000000001</v>
      </c>
      <c r="Q268" s="122">
        <v>27.213834999999996</v>
      </c>
      <c r="R268" s="122">
        <v>30.21744</v>
      </c>
      <c r="S268" s="122">
        <v>33.242384999999999</v>
      </c>
      <c r="T268" s="122">
        <v>42.562629999999999</v>
      </c>
      <c r="U268" s="122">
        <v>51.920219999999993</v>
      </c>
      <c r="V268" s="122">
        <v>61.31515499999999</v>
      </c>
      <c r="W268" s="122">
        <v>70.742100000000008</v>
      </c>
      <c r="X268" s="122">
        <v>80.227729999999994</v>
      </c>
      <c r="Y268" s="122">
        <v>89.756039999999999</v>
      </c>
      <c r="Z268" s="122">
        <v>99.316359999999989</v>
      </c>
      <c r="AA268" s="122">
        <v>108.924695</v>
      </c>
      <c r="AB268" s="122">
        <v>118.57570999999999</v>
      </c>
      <c r="AC268" s="122">
        <v>128.30674999999999</v>
      </c>
    </row>
    <row r="269" spans="1:59" s="104" customFormat="1" x14ac:dyDescent="0.35">
      <c r="A269" s="103"/>
      <c r="B269" s="117" t="s">
        <v>89</v>
      </c>
      <c r="C269" s="122">
        <v>0</v>
      </c>
      <c r="D269" s="122">
        <v>0</v>
      </c>
      <c r="E269" s="122">
        <v>0</v>
      </c>
      <c r="F269" s="122">
        <v>0</v>
      </c>
      <c r="G269" s="122">
        <v>0</v>
      </c>
      <c r="H269" s="122">
        <v>0</v>
      </c>
      <c r="I269" s="122">
        <v>3.74</v>
      </c>
      <c r="J269" s="122">
        <v>6.3849999999999998</v>
      </c>
      <c r="K269" s="122">
        <v>9.0549999999999997</v>
      </c>
      <c r="L269" s="122">
        <v>11.74</v>
      </c>
      <c r="M269" s="122">
        <v>14.45</v>
      </c>
      <c r="N269" s="122">
        <v>17.184999999999999</v>
      </c>
      <c r="O269" s="122">
        <v>19.934999999999999</v>
      </c>
      <c r="P269" s="122">
        <v>22.71</v>
      </c>
      <c r="Q269" s="122">
        <v>25.504999999999999</v>
      </c>
      <c r="R269" s="122">
        <v>28.32</v>
      </c>
      <c r="S269" s="122">
        <v>31.155000000000001</v>
      </c>
      <c r="T269" s="122">
        <v>39.89</v>
      </c>
      <c r="U269" s="122">
        <v>48.66</v>
      </c>
      <c r="V269" s="122">
        <v>57.464999999999996</v>
      </c>
      <c r="W269" s="122">
        <v>66.300000000000011</v>
      </c>
      <c r="X269" s="122">
        <v>75.19</v>
      </c>
      <c r="Y269" s="122">
        <v>84.12</v>
      </c>
      <c r="Z269" s="122">
        <v>93.08</v>
      </c>
      <c r="AA269" s="122">
        <v>102.08500000000001</v>
      </c>
      <c r="AB269" s="122">
        <v>111.13</v>
      </c>
      <c r="AC269" s="122">
        <v>120.25</v>
      </c>
    </row>
    <row r="270" spans="1:59" s="104" customFormat="1" x14ac:dyDescent="0.35">
      <c r="A270" s="103"/>
      <c r="B270" s="133" t="s">
        <v>126</v>
      </c>
      <c r="C270" s="123">
        <v>0</v>
      </c>
      <c r="D270" s="123">
        <v>0</v>
      </c>
      <c r="E270" s="123">
        <v>0</v>
      </c>
      <c r="F270" s="123">
        <v>0</v>
      </c>
      <c r="G270" s="123">
        <v>0</v>
      </c>
      <c r="H270" s="123">
        <v>0</v>
      </c>
      <c r="I270" s="123">
        <v>3.74</v>
      </c>
      <c r="J270" s="123">
        <v>6.3849999999999998</v>
      </c>
      <c r="K270" s="123">
        <v>9.0549999999999997</v>
      </c>
      <c r="L270" s="123">
        <v>11.74</v>
      </c>
      <c r="M270" s="123">
        <v>14.45</v>
      </c>
      <c r="N270" s="123">
        <v>17.184999999999999</v>
      </c>
      <c r="O270" s="123">
        <v>19.934999999999999</v>
      </c>
      <c r="P270" s="123">
        <v>22.71</v>
      </c>
      <c r="Q270" s="123">
        <v>25.504999999999999</v>
      </c>
      <c r="R270" s="123">
        <v>28.32</v>
      </c>
      <c r="S270" s="123">
        <v>31.155000000000001</v>
      </c>
      <c r="T270" s="123">
        <v>34.01</v>
      </c>
      <c r="U270" s="123">
        <v>36.884999999999998</v>
      </c>
      <c r="V270" s="123">
        <v>39.784999999999997</v>
      </c>
      <c r="W270" s="123">
        <v>42.7</v>
      </c>
      <c r="X270" s="123">
        <v>45.64</v>
      </c>
      <c r="Y270" s="123">
        <v>48.6</v>
      </c>
      <c r="Z270" s="123">
        <v>51.58</v>
      </c>
      <c r="AA270" s="123">
        <v>54.58</v>
      </c>
      <c r="AB270" s="123">
        <v>57.6</v>
      </c>
      <c r="AC270" s="123">
        <v>60.645000000000003</v>
      </c>
    </row>
    <row r="271" spans="1:59" s="104" customFormat="1" x14ac:dyDescent="0.35">
      <c r="A271" s="103"/>
      <c r="B271" s="146" t="s">
        <v>133</v>
      </c>
      <c r="C271" s="123">
        <v>0</v>
      </c>
      <c r="D271" s="123">
        <v>0</v>
      </c>
      <c r="E271" s="123">
        <v>0</v>
      </c>
      <c r="F271" s="123">
        <v>0</v>
      </c>
      <c r="G271" s="123">
        <v>0</v>
      </c>
      <c r="H271" s="123">
        <v>0</v>
      </c>
      <c r="I271" s="123">
        <v>0</v>
      </c>
      <c r="J271" s="123">
        <v>0</v>
      </c>
      <c r="K271" s="123">
        <v>0</v>
      </c>
      <c r="L271" s="123">
        <v>0</v>
      </c>
      <c r="M271" s="123">
        <v>0</v>
      </c>
      <c r="N271" s="123">
        <v>0</v>
      </c>
      <c r="O271" s="123">
        <v>0</v>
      </c>
      <c r="P271" s="123">
        <v>0</v>
      </c>
      <c r="Q271" s="123">
        <v>0</v>
      </c>
      <c r="R271" s="123">
        <v>0</v>
      </c>
      <c r="S271" s="123">
        <v>0</v>
      </c>
      <c r="T271" s="123">
        <v>5.88</v>
      </c>
      <c r="U271" s="123">
        <v>11.775</v>
      </c>
      <c r="V271" s="123">
        <v>17.68</v>
      </c>
      <c r="W271" s="123">
        <v>23.6</v>
      </c>
      <c r="X271" s="123">
        <v>29.55</v>
      </c>
      <c r="Y271" s="123">
        <v>35.520000000000003</v>
      </c>
      <c r="Z271" s="123">
        <v>41.5</v>
      </c>
      <c r="AA271" s="123">
        <v>47.505000000000003</v>
      </c>
      <c r="AB271" s="123">
        <v>53.53</v>
      </c>
      <c r="AC271" s="123">
        <v>59.604999999999997</v>
      </c>
    </row>
    <row r="272" spans="1:59" s="104" customFormat="1" x14ac:dyDescent="0.35">
      <c r="A272" s="103"/>
      <c r="B272" s="103"/>
      <c r="C272" s="134"/>
      <c r="D272" s="134"/>
      <c r="E272" s="134"/>
      <c r="F272" s="134"/>
      <c r="G272" s="134"/>
      <c r="H272" s="134"/>
      <c r="I272" s="134"/>
      <c r="J272" s="134"/>
      <c r="K272" s="134"/>
      <c r="L272" s="134"/>
      <c r="M272" s="134"/>
      <c r="N272" s="134"/>
      <c r="O272" s="134"/>
      <c r="P272" s="134"/>
      <c r="Q272" s="134"/>
      <c r="R272" s="134"/>
      <c r="S272" s="134"/>
      <c r="T272" s="134"/>
    </row>
    <row r="273" spans="1:59" s="96" customFormat="1" x14ac:dyDescent="0.35">
      <c r="A273" s="94"/>
      <c r="B273" s="128" t="s">
        <v>127</v>
      </c>
      <c r="C273" s="95">
        <v>2024</v>
      </c>
      <c r="D273" s="95">
        <v>2025</v>
      </c>
      <c r="E273" s="95">
        <v>2026</v>
      </c>
      <c r="F273" s="95">
        <v>2027</v>
      </c>
      <c r="G273" s="95">
        <v>2028</v>
      </c>
      <c r="H273" s="95">
        <v>2029</v>
      </c>
      <c r="I273" s="95">
        <v>2030</v>
      </c>
      <c r="J273" s="95">
        <v>2031</v>
      </c>
      <c r="K273" s="95">
        <v>2032</v>
      </c>
      <c r="L273" s="95">
        <v>2033</v>
      </c>
      <c r="M273" s="95">
        <v>2034</v>
      </c>
      <c r="N273" s="95">
        <v>2035</v>
      </c>
      <c r="O273" s="95">
        <v>2036</v>
      </c>
      <c r="P273" s="95">
        <v>2037</v>
      </c>
      <c r="Q273" s="95">
        <v>2038</v>
      </c>
      <c r="R273" s="95">
        <v>2039</v>
      </c>
      <c r="S273" s="95">
        <v>2040</v>
      </c>
      <c r="T273" s="95">
        <v>2041</v>
      </c>
      <c r="U273" s="95">
        <v>2042</v>
      </c>
      <c r="V273" s="95">
        <v>2043</v>
      </c>
      <c r="W273" s="95">
        <v>2044</v>
      </c>
      <c r="X273" s="95">
        <v>2045</v>
      </c>
      <c r="Y273" s="95">
        <v>2046</v>
      </c>
      <c r="Z273" s="95">
        <v>2047</v>
      </c>
      <c r="AA273" s="95">
        <v>2048</v>
      </c>
      <c r="AB273" s="95">
        <v>2049</v>
      </c>
      <c r="AC273" s="95">
        <v>2050</v>
      </c>
    </row>
    <row r="274" spans="1:59" s="104" customFormat="1" x14ac:dyDescent="0.35">
      <c r="A274" s="103"/>
      <c r="B274" s="117" t="s">
        <v>90</v>
      </c>
      <c r="C274" s="122">
        <v>0</v>
      </c>
      <c r="D274" s="122">
        <v>0</v>
      </c>
      <c r="E274" s="122">
        <v>0</v>
      </c>
      <c r="F274" s="122">
        <v>0</v>
      </c>
      <c r="G274" s="122">
        <v>0</v>
      </c>
      <c r="H274" s="122">
        <v>0</v>
      </c>
      <c r="I274" s="122">
        <v>3.9909539999999999</v>
      </c>
      <c r="J274" s="122">
        <v>6.8134334999999995</v>
      </c>
      <c r="K274" s="122">
        <v>9.6625904999999985</v>
      </c>
      <c r="L274" s="122">
        <v>12.527754</v>
      </c>
      <c r="M274" s="122">
        <v>15.419594999999997</v>
      </c>
      <c r="N274" s="122">
        <v>18.338113499999999</v>
      </c>
      <c r="O274" s="122">
        <v>21.272638499999996</v>
      </c>
      <c r="P274" s="122">
        <v>24.233840999999998</v>
      </c>
      <c r="Q274" s="122">
        <v>27.216385499999998</v>
      </c>
      <c r="R274" s="122">
        <v>30.220271999999998</v>
      </c>
      <c r="S274" s="122">
        <v>33.245500499999999</v>
      </c>
      <c r="T274" s="122">
        <v>42.566618999999996</v>
      </c>
      <c r="U274" s="122">
        <v>51.925085999999993</v>
      </c>
      <c r="V274" s="122">
        <v>61.320901499999991</v>
      </c>
      <c r="W274" s="122">
        <v>70.748730000000009</v>
      </c>
      <c r="X274" s="122">
        <v>80.235248999999996</v>
      </c>
      <c r="Y274" s="122">
        <v>89.764452000000006</v>
      </c>
      <c r="Z274" s="122">
        <v>99.325667999999993</v>
      </c>
      <c r="AA274" s="122">
        <v>108.9349035</v>
      </c>
      <c r="AB274" s="122">
        <v>118.58682299999998</v>
      </c>
      <c r="AC274" s="122">
        <v>128.31877499999999</v>
      </c>
    </row>
    <row r="275" spans="1:59" s="104" customFormat="1" x14ac:dyDescent="0.35">
      <c r="A275" s="103"/>
      <c r="B275" s="117" t="s">
        <v>89</v>
      </c>
      <c r="C275" s="122">
        <v>0</v>
      </c>
      <c r="D275" s="122">
        <v>0</v>
      </c>
      <c r="E275" s="122">
        <v>0</v>
      </c>
      <c r="F275" s="122">
        <v>0</v>
      </c>
      <c r="G275" s="122">
        <v>0</v>
      </c>
      <c r="H275" s="122">
        <v>0</v>
      </c>
      <c r="I275" s="122">
        <v>3.74</v>
      </c>
      <c r="J275" s="122">
        <v>6.3849999999999998</v>
      </c>
      <c r="K275" s="122">
        <v>9.0549999999999997</v>
      </c>
      <c r="L275" s="122">
        <v>11.74</v>
      </c>
      <c r="M275" s="122">
        <v>14.45</v>
      </c>
      <c r="N275" s="122">
        <v>17.184999999999999</v>
      </c>
      <c r="O275" s="122">
        <v>19.934999999999999</v>
      </c>
      <c r="P275" s="122">
        <v>22.71</v>
      </c>
      <c r="Q275" s="122">
        <v>25.504999999999999</v>
      </c>
      <c r="R275" s="122">
        <v>28.32</v>
      </c>
      <c r="S275" s="122">
        <v>31.155000000000001</v>
      </c>
      <c r="T275" s="122">
        <v>39.89</v>
      </c>
      <c r="U275" s="122">
        <v>48.66</v>
      </c>
      <c r="V275" s="122">
        <v>57.464999999999996</v>
      </c>
      <c r="W275" s="122">
        <v>66.300000000000011</v>
      </c>
      <c r="X275" s="122">
        <v>75.19</v>
      </c>
      <c r="Y275" s="122">
        <v>84.12</v>
      </c>
      <c r="Z275" s="122">
        <v>93.08</v>
      </c>
      <c r="AA275" s="122">
        <v>102.08500000000001</v>
      </c>
      <c r="AB275" s="122">
        <v>111.13</v>
      </c>
      <c r="AC275" s="122">
        <v>120.25</v>
      </c>
    </row>
    <row r="276" spans="1:59" s="104" customFormat="1" x14ac:dyDescent="0.35">
      <c r="A276" s="103"/>
      <c r="B276" s="133" t="s">
        <v>126</v>
      </c>
      <c r="C276" s="123">
        <v>0</v>
      </c>
      <c r="D276" s="123">
        <v>0</v>
      </c>
      <c r="E276" s="123">
        <v>0</v>
      </c>
      <c r="F276" s="123">
        <v>0</v>
      </c>
      <c r="G276" s="123">
        <v>0</v>
      </c>
      <c r="H276" s="123">
        <v>0</v>
      </c>
      <c r="I276" s="123">
        <v>3.74</v>
      </c>
      <c r="J276" s="123">
        <v>6.3849999999999998</v>
      </c>
      <c r="K276" s="123">
        <v>9.0549999999999997</v>
      </c>
      <c r="L276" s="123">
        <v>11.74</v>
      </c>
      <c r="M276" s="123">
        <v>14.45</v>
      </c>
      <c r="N276" s="123">
        <v>17.184999999999999</v>
      </c>
      <c r="O276" s="123">
        <v>19.934999999999999</v>
      </c>
      <c r="P276" s="123">
        <v>22.71</v>
      </c>
      <c r="Q276" s="123">
        <v>25.504999999999999</v>
      </c>
      <c r="R276" s="123">
        <v>28.32</v>
      </c>
      <c r="S276" s="123">
        <v>31.155000000000001</v>
      </c>
      <c r="T276" s="123">
        <v>34.01</v>
      </c>
      <c r="U276" s="123">
        <v>36.884999999999998</v>
      </c>
      <c r="V276" s="123">
        <v>39.784999999999997</v>
      </c>
      <c r="W276" s="123">
        <v>42.7</v>
      </c>
      <c r="X276" s="123">
        <v>45.64</v>
      </c>
      <c r="Y276" s="123">
        <v>48.6</v>
      </c>
      <c r="Z276" s="123">
        <v>51.58</v>
      </c>
      <c r="AA276" s="123">
        <v>54.58</v>
      </c>
      <c r="AB276" s="123">
        <v>57.6</v>
      </c>
      <c r="AC276" s="123">
        <v>60.645000000000003</v>
      </c>
    </row>
    <row r="277" spans="1:59" s="104" customFormat="1" x14ac:dyDescent="0.35">
      <c r="A277" s="103"/>
      <c r="B277" s="146" t="s">
        <v>133</v>
      </c>
      <c r="C277" s="123">
        <v>0</v>
      </c>
      <c r="D277" s="123">
        <v>0</v>
      </c>
      <c r="E277" s="123">
        <v>0</v>
      </c>
      <c r="F277" s="123">
        <v>0</v>
      </c>
      <c r="G277" s="123">
        <v>0</v>
      </c>
      <c r="H277" s="123">
        <v>0</v>
      </c>
      <c r="I277" s="123">
        <v>0</v>
      </c>
      <c r="J277" s="123">
        <v>0</v>
      </c>
      <c r="K277" s="123">
        <v>0</v>
      </c>
      <c r="L277" s="123">
        <v>0</v>
      </c>
      <c r="M277" s="123">
        <v>0</v>
      </c>
      <c r="N277" s="123">
        <v>0</v>
      </c>
      <c r="O277" s="123">
        <v>0</v>
      </c>
      <c r="P277" s="123">
        <v>0</v>
      </c>
      <c r="Q277" s="123">
        <v>0</v>
      </c>
      <c r="R277" s="123">
        <v>0</v>
      </c>
      <c r="S277" s="123">
        <v>0</v>
      </c>
      <c r="T277" s="123">
        <v>5.88</v>
      </c>
      <c r="U277" s="123">
        <v>11.775</v>
      </c>
      <c r="V277" s="123">
        <v>17.68</v>
      </c>
      <c r="W277" s="123">
        <v>23.6</v>
      </c>
      <c r="X277" s="123">
        <v>29.55</v>
      </c>
      <c r="Y277" s="123">
        <v>35.520000000000003</v>
      </c>
      <c r="Z277" s="123">
        <v>41.5</v>
      </c>
      <c r="AA277" s="123">
        <v>47.505000000000003</v>
      </c>
      <c r="AB277" s="123">
        <v>53.53</v>
      </c>
      <c r="AC277" s="123">
        <v>59.604999999999997</v>
      </c>
    </row>
    <row r="278" spans="1:59" s="104" customFormat="1" x14ac:dyDescent="0.35">
      <c r="A278" s="103"/>
      <c r="B278" s="103"/>
      <c r="C278" s="134"/>
      <c r="D278" s="134"/>
      <c r="E278" s="134"/>
      <c r="F278" s="134"/>
      <c r="G278" s="134"/>
      <c r="H278" s="134"/>
      <c r="I278" s="134"/>
      <c r="J278" s="134"/>
      <c r="K278" s="134"/>
      <c r="L278" s="134"/>
      <c r="M278" s="134"/>
      <c r="N278" s="134"/>
      <c r="O278" s="134"/>
      <c r="P278" s="134"/>
      <c r="Q278" s="134"/>
      <c r="R278" s="134"/>
      <c r="S278" s="134"/>
      <c r="T278" s="134"/>
    </row>
    <row r="279" spans="1:59" s="96" customFormat="1" x14ac:dyDescent="0.35">
      <c r="A279" s="94"/>
      <c r="B279" s="128" t="s">
        <v>128</v>
      </c>
      <c r="C279" s="95">
        <v>2024</v>
      </c>
      <c r="D279" s="95">
        <v>2025</v>
      </c>
      <c r="E279" s="95">
        <v>2026</v>
      </c>
      <c r="F279" s="95">
        <v>2027</v>
      </c>
      <c r="G279" s="95">
        <v>2028</v>
      </c>
      <c r="H279" s="95">
        <v>2029</v>
      </c>
      <c r="I279" s="95">
        <v>2030</v>
      </c>
      <c r="J279" s="95">
        <v>2031</v>
      </c>
      <c r="K279" s="95">
        <v>2032</v>
      </c>
      <c r="L279" s="95">
        <v>2033</v>
      </c>
      <c r="M279" s="95">
        <v>2034</v>
      </c>
      <c r="N279" s="95">
        <v>2035</v>
      </c>
      <c r="O279" s="95">
        <v>2036</v>
      </c>
      <c r="P279" s="95">
        <v>2037</v>
      </c>
      <c r="Q279" s="95">
        <v>2038</v>
      </c>
      <c r="R279" s="95">
        <v>2039</v>
      </c>
      <c r="S279" s="95">
        <v>2040</v>
      </c>
      <c r="T279" s="95">
        <v>2041</v>
      </c>
      <c r="U279" s="95">
        <v>2042</v>
      </c>
      <c r="V279" s="95">
        <v>2043</v>
      </c>
      <c r="W279" s="95">
        <v>2044</v>
      </c>
      <c r="X279" s="95">
        <v>2045</v>
      </c>
      <c r="Y279" s="95">
        <v>2046</v>
      </c>
      <c r="Z279" s="95">
        <v>2047</v>
      </c>
      <c r="AA279" s="95">
        <v>2048</v>
      </c>
      <c r="AB279" s="95">
        <v>2049</v>
      </c>
      <c r="AC279" s="95">
        <v>2050</v>
      </c>
    </row>
    <row r="280" spans="1:59" s="104" customFormat="1" x14ac:dyDescent="0.35">
      <c r="A280" s="103"/>
      <c r="B280" s="117" t="s">
        <v>90</v>
      </c>
      <c r="C280" s="122">
        <v>0</v>
      </c>
      <c r="D280" s="122">
        <v>0</v>
      </c>
      <c r="E280" s="122">
        <v>0</v>
      </c>
      <c r="F280" s="122">
        <v>0</v>
      </c>
      <c r="G280" s="122">
        <v>0</v>
      </c>
      <c r="H280" s="122">
        <v>0</v>
      </c>
      <c r="I280" s="122">
        <v>7.9815339999999999</v>
      </c>
      <c r="J280" s="122">
        <v>13.6262285</v>
      </c>
      <c r="K280" s="122">
        <v>19.324275499999999</v>
      </c>
      <c r="L280" s="122">
        <v>25.054333999999997</v>
      </c>
      <c r="M280" s="122">
        <v>30.837744999999998</v>
      </c>
      <c r="N280" s="122">
        <v>36.674508499999995</v>
      </c>
      <c r="O280" s="122">
        <v>42.543283499999994</v>
      </c>
      <c r="P280" s="122">
        <v>48.465411000000003</v>
      </c>
      <c r="Q280" s="122">
        <v>54.43022049999999</v>
      </c>
      <c r="R280" s="122">
        <v>60.437711999999998</v>
      </c>
      <c r="S280" s="122">
        <v>66.487885500000004</v>
      </c>
      <c r="T280" s="122">
        <v>85.129248999999987</v>
      </c>
      <c r="U280" s="122">
        <v>103.84530599999999</v>
      </c>
      <c r="V280" s="122">
        <v>122.63605649999998</v>
      </c>
      <c r="W280" s="122">
        <v>141.49083000000002</v>
      </c>
      <c r="X280" s="122">
        <v>160.46297899999999</v>
      </c>
      <c r="Y280" s="122">
        <v>179.52049199999999</v>
      </c>
      <c r="Z280" s="122">
        <v>198.64202799999998</v>
      </c>
      <c r="AA280" s="122">
        <v>217.8595985</v>
      </c>
      <c r="AB280" s="122">
        <v>237.16253299999997</v>
      </c>
      <c r="AC280" s="122">
        <v>256.62552499999998</v>
      </c>
    </row>
    <row r="281" spans="1:59" s="104" customFormat="1" x14ac:dyDescent="0.35">
      <c r="A281" s="103"/>
      <c r="B281" s="117" t="s">
        <v>89</v>
      </c>
      <c r="C281" s="122">
        <v>0</v>
      </c>
      <c r="D281" s="122">
        <v>0</v>
      </c>
      <c r="E281" s="122">
        <v>0</v>
      </c>
      <c r="F281" s="122">
        <v>0</v>
      </c>
      <c r="G281" s="122">
        <v>0</v>
      </c>
      <c r="H281" s="122">
        <v>0</v>
      </c>
      <c r="I281" s="122">
        <v>7.48</v>
      </c>
      <c r="J281" s="122">
        <v>12.77</v>
      </c>
      <c r="K281" s="122">
        <v>18.11</v>
      </c>
      <c r="L281" s="122">
        <v>23.48</v>
      </c>
      <c r="M281" s="122">
        <v>28.9</v>
      </c>
      <c r="N281" s="122">
        <v>34.369999999999997</v>
      </c>
      <c r="O281" s="122">
        <v>39.869999999999997</v>
      </c>
      <c r="P281" s="122">
        <v>45.42</v>
      </c>
      <c r="Q281" s="122">
        <v>51.01</v>
      </c>
      <c r="R281" s="122">
        <v>56.64</v>
      </c>
      <c r="S281" s="122">
        <v>62.31</v>
      </c>
      <c r="T281" s="122">
        <v>79.78</v>
      </c>
      <c r="U281" s="122">
        <v>97.32</v>
      </c>
      <c r="V281" s="122">
        <v>114.92999999999999</v>
      </c>
      <c r="W281" s="122">
        <v>132.60000000000002</v>
      </c>
      <c r="X281" s="122">
        <v>150.38</v>
      </c>
      <c r="Y281" s="122">
        <v>168.24</v>
      </c>
      <c r="Z281" s="122">
        <v>186.16</v>
      </c>
      <c r="AA281" s="122">
        <v>204.17000000000002</v>
      </c>
      <c r="AB281" s="122">
        <v>222.26</v>
      </c>
      <c r="AC281" s="122">
        <v>240.5</v>
      </c>
    </row>
    <row r="282" spans="1:59" s="104" customFormat="1" x14ac:dyDescent="0.35">
      <c r="A282" s="143"/>
      <c r="B282" s="133" t="s">
        <v>126</v>
      </c>
      <c r="C282" s="121">
        <v>0</v>
      </c>
      <c r="D282" s="121">
        <v>0</v>
      </c>
      <c r="E282" s="121">
        <v>0</v>
      </c>
      <c r="F282" s="121">
        <v>0</v>
      </c>
      <c r="G282" s="121">
        <v>0</v>
      </c>
      <c r="H282" s="121">
        <v>0</v>
      </c>
      <c r="I282" s="121">
        <v>7.48</v>
      </c>
      <c r="J282" s="121">
        <v>12.77</v>
      </c>
      <c r="K282" s="121">
        <v>18.11</v>
      </c>
      <c r="L282" s="121">
        <v>23.48</v>
      </c>
      <c r="M282" s="121">
        <v>28.9</v>
      </c>
      <c r="N282" s="121">
        <v>34.369999999999997</v>
      </c>
      <c r="O282" s="121">
        <v>39.869999999999997</v>
      </c>
      <c r="P282" s="121">
        <v>45.42</v>
      </c>
      <c r="Q282" s="121">
        <v>51.01</v>
      </c>
      <c r="R282" s="121">
        <v>56.64</v>
      </c>
      <c r="S282" s="121">
        <v>62.31</v>
      </c>
      <c r="T282" s="121">
        <v>68.02</v>
      </c>
      <c r="U282" s="121">
        <v>73.77</v>
      </c>
      <c r="V282" s="121">
        <v>79.569999999999993</v>
      </c>
      <c r="W282" s="121">
        <v>85.4</v>
      </c>
      <c r="X282" s="121">
        <v>91.28</v>
      </c>
      <c r="Y282" s="121">
        <v>97.2</v>
      </c>
      <c r="Z282" s="121">
        <v>103.16</v>
      </c>
      <c r="AA282" s="121">
        <v>109.16</v>
      </c>
      <c r="AB282" s="121">
        <v>115.2</v>
      </c>
      <c r="AC282" s="121">
        <v>121.29</v>
      </c>
      <c r="AE282" s="135"/>
      <c r="AF282" s="135"/>
      <c r="AG282" s="135"/>
      <c r="AH282" s="135"/>
      <c r="AI282" s="135"/>
      <c r="AJ282" s="135"/>
      <c r="AK282" s="135"/>
      <c r="AL282" s="135"/>
      <c r="AM282" s="135"/>
      <c r="AN282" s="135"/>
      <c r="AO282" s="135"/>
      <c r="AP282" s="135"/>
      <c r="AQ282" s="135"/>
      <c r="AR282" s="135"/>
      <c r="AS282" s="135"/>
      <c r="AT282" s="135"/>
      <c r="AU282" s="135"/>
      <c r="AV282" s="135"/>
      <c r="AW282" s="135"/>
      <c r="AX282" s="135"/>
      <c r="AY282" s="135"/>
      <c r="AZ282" s="135"/>
      <c r="BA282" s="135"/>
      <c r="BB282" s="135"/>
      <c r="BC282" s="135"/>
      <c r="BD282" s="135"/>
      <c r="BE282" s="135"/>
      <c r="BF282" s="135"/>
      <c r="BG282" s="135"/>
    </row>
    <row r="283" spans="1:59" s="104" customFormat="1" x14ac:dyDescent="0.35">
      <c r="A283" s="143"/>
      <c r="B283" s="146" t="s">
        <v>133</v>
      </c>
      <c r="C283" s="121">
        <v>0</v>
      </c>
      <c r="D283" s="121">
        <v>0</v>
      </c>
      <c r="E283" s="121">
        <v>0</v>
      </c>
      <c r="F283" s="121">
        <v>0</v>
      </c>
      <c r="G283" s="121">
        <v>0</v>
      </c>
      <c r="H283" s="121">
        <v>0</v>
      </c>
      <c r="I283" s="121">
        <v>0</v>
      </c>
      <c r="J283" s="121">
        <v>0</v>
      </c>
      <c r="K283" s="121">
        <v>0</v>
      </c>
      <c r="L283" s="121">
        <v>0</v>
      </c>
      <c r="M283" s="121">
        <v>0</v>
      </c>
      <c r="N283" s="121">
        <v>0</v>
      </c>
      <c r="O283" s="121">
        <v>0</v>
      </c>
      <c r="P283" s="121">
        <v>0</v>
      </c>
      <c r="Q283" s="121">
        <v>0</v>
      </c>
      <c r="R283" s="121">
        <v>0</v>
      </c>
      <c r="S283" s="121">
        <v>0</v>
      </c>
      <c r="T283" s="121">
        <v>11.76</v>
      </c>
      <c r="U283" s="121">
        <v>23.55</v>
      </c>
      <c r="V283" s="121">
        <v>35.36</v>
      </c>
      <c r="W283" s="121">
        <v>47.2</v>
      </c>
      <c r="X283" s="121">
        <v>59.1</v>
      </c>
      <c r="Y283" s="121">
        <v>71.040000000000006</v>
      </c>
      <c r="Z283" s="121">
        <v>83</v>
      </c>
      <c r="AA283" s="121">
        <v>95.01</v>
      </c>
      <c r="AB283" s="121">
        <v>107.06</v>
      </c>
      <c r="AC283" s="121">
        <v>119.21</v>
      </c>
    </row>
    <row r="284" spans="1:59" s="104" customFormat="1" x14ac:dyDescent="0.35">
      <c r="A284" s="103"/>
      <c r="B284" s="136"/>
      <c r="C284" s="137"/>
      <c r="D284" s="137"/>
      <c r="E284" s="137"/>
      <c r="F284" s="137"/>
      <c r="G284" s="137"/>
      <c r="H284" s="137"/>
      <c r="I284" s="137"/>
      <c r="J284" s="137"/>
      <c r="K284" s="137"/>
      <c r="L284" s="137"/>
      <c r="M284" s="137"/>
      <c r="N284" s="137"/>
      <c r="O284" s="137"/>
      <c r="P284" s="137"/>
      <c r="Q284" s="137"/>
      <c r="R284" s="137"/>
      <c r="S284" s="137"/>
      <c r="T284" s="137"/>
      <c r="U284" s="137"/>
      <c r="V284" s="137"/>
      <c r="W284" s="137"/>
      <c r="X284" s="137"/>
      <c r="Y284" s="137"/>
      <c r="Z284" s="137"/>
      <c r="AA284" s="137"/>
      <c r="AB284" s="137"/>
      <c r="AC284" s="137"/>
    </row>
    <row r="285" spans="1:59" s="4" customFormat="1" ht="17" x14ac:dyDescent="0.35">
      <c r="B285" s="4" t="s">
        <v>51</v>
      </c>
    </row>
    <row r="287" spans="1:59" x14ac:dyDescent="0.35">
      <c r="B287" s="128" t="s">
        <v>129</v>
      </c>
      <c r="C287" s="95">
        <v>2024</v>
      </c>
      <c r="D287" s="95">
        <v>2025</v>
      </c>
      <c r="E287" s="95">
        <v>2026</v>
      </c>
      <c r="F287" s="95">
        <v>2027</v>
      </c>
      <c r="G287" s="95">
        <v>2028</v>
      </c>
      <c r="H287" s="95">
        <v>2029</v>
      </c>
      <c r="I287" s="95">
        <v>2030</v>
      </c>
      <c r="J287" s="95">
        <v>2031</v>
      </c>
      <c r="K287" s="95">
        <v>2032</v>
      </c>
      <c r="L287" s="95">
        <v>2033</v>
      </c>
      <c r="M287" s="95">
        <v>2034</v>
      </c>
      <c r="N287" s="95">
        <v>2035</v>
      </c>
      <c r="O287" s="95">
        <v>2036</v>
      </c>
      <c r="P287" s="95">
        <v>2037</v>
      </c>
      <c r="Q287" s="95">
        <v>2038</v>
      </c>
      <c r="R287" s="95">
        <v>2039</v>
      </c>
      <c r="S287" s="95">
        <v>2040</v>
      </c>
      <c r="T287" s="95">
        <v>2041</v>
      </c>
      <c r="U287" s="95">
        <v>2042</v>
      </c>
      <c r="V287" s="95">
        <v>2043</v>
      </c>
      <c r="W287" s="95">
        <v>2044</v>
      </c>
      <c r="X287" s="95">
        <v>2045</v>
      </c>
      <c r="Y287" s="95">
        <v>2046</v>
      </c>
      <c r="Z287" s="95">
        <v>2047</v>
      </c>
      <c r="AA287" s="95">
        <v>2048</v>
      </c>
      <c r="AB287" s="95">
        <v>2049</v>
      </c>
      <c r="AC287" s="95">
        <v>2050</v>
      </c>
    </row>
    <row r="288" spans="1:59" x14ac:dyDescent="0.35">
      <c r="B288" s="91" t="s">
        <v>130</v>
      </c>
      <c r="C288" s="335">
        <v>31.046059999999997</v>
      </c>
      <c r="D288" s="335">
        <v>30.903489999999998</v>
      </c>
      <c r="E288" s="335">
        <v>30.670870000000004</v>
      </c>
      <c r="F288" s="335">
        <v>30.587329999999998</v>
      </c>
      <c r="G288" s="335">
        <v>30.619720000000001</v>
      </c>
      <c r="H288" s="335">
        <v>30.652459999999998</v>
      </c>
      <c r="I288" s="335">
        <v>30.692679999999999</v>
      </c>
      <c r="J288" s="335">
        <v>30.834850000000003</v>
      </c>
      <c r="K288" s="335">
        <v>30.974949999999996</v>
      </c>
      <c r="L288" s="335">
        <v>31.125160000000001</v>
      </c>
      <c r="M288" s="335">
        <v>31.257540000000002</v>
      </c>
      <c r="N288" s="335">
        <v>31.390900000000002</v>
      </c>
      <c r="O288" s="335">
        <v>31.553349999999998</v>
      </c>
      <c r="P288" s="335">
        <v>31.714790000000001</v>
      </c>
      <c r="Q288" s="335">
        <v>31.876239999999999</v>
      </c>
      <c r="R288" s="335">
        <v>32.037680000000002</v>
      </c>
      <c r="S288" s="335">
        <v>32.199120000000001</v>
      </c>
      <c r="T288" s="335">
        <v>32.402509999999999</v>
      </c>
      <c r="U288" s="335">
        <v>32.605899999999998</v>
      </c>
      <c r="V288" s="335">
        <v>32.809290000000004</v>
      </c>
      <c r="W288" s="335">
        <v>33.012680000000003</v>
      </c>
      <c r="X288" s="335">
        <v>33.216060000000006</v>
      </c>
      <c r="Y288" s="335">
        <v>33.555019999999999</v>
      </c>
      <c r="Z288" s="335">
        <v>33.893989999999995</v>
      </c>
      <c r="AA288" s="335">
        <v>34.232949999999995</v>
      </c>
      <c r="AB288" s="335">
        <v>34.571899999999999</v>
      </c>
      <c r="AC288" s="335">
        <v>34.910870000000003</v>
      </c>
    </row>
    <row r="289" spans="1:29" x14ac:dyDescent="0.35">
      <c r="B289" s="91" t="s">
        <v>93</v>
      </c>
      <c r="C289" s="335">
        <v>2.7414499999999999</v>
      </c>
      <c r="D289" s="335">
        <v>3.0536499999999998</v>
      </c>
      <c r="E289" s="335">
        <v>3.3227799999999998</v>
      </c>
      <c r="F289" s="335">
        <v>3.6681999999999997</v>
      </c>
      <c r="G289" s="335">
        <v>3.9542899999999999</v>
      </c>
      <c r="H289" s="335">
        <v>4.2403899999999997</v>
      </c>
      <c r="I289" s="335">
        <v>4.5264799999999994</v>
      </c>
      <c r="J289" s="335">
        <v>4.7111800000000006</v>
      </c>
      <c r="K289" s="335">
        <v>4.8958699999999995</v>
      </c>
      <c r="L289" s="335">
        <v>5.0805800000000003</v>
      </c>
      <c r="M289" s="335">
        <v>5.2652800000000006</v>
      </c>
      <c r="N289" s="335">
        <v>5.4499799999999992</v>
      </c>
      <c r="O289" s="335">
        <v>5.5509899999999996</v>
      </c>
      <c r="P289" s="335">
        <v>5.65198</v>
      </c>
      <c r="Q289" s="335">
        <v>5.7529899999999996</v>
      </c>
      <c r="R289" s="335">
        <v>5.8539899999999996</v>
      </c>
      <c r="S289" s="335">
        <v>5.9550000000000001</v>
      </c>
      <c r="T289" s="335">
        <v>5.9933500000000004</v>
      </c>
      <c r="U289" s="335">
        <v>6.0317100000000003</v>
      </c>
      <c r="V289" s="335">
        <v>6.0700900000000004</v>
      </c>
      <c r="W289" s="335">
        <v>6.1084499999999995</v>
      </c>
      <c r="X289" s="335">
        <v>6.1467999999999989</v>
      </c>
      <c r="Y289" s="335">
        <v>6.1842800000000002</v>
      </c>
      <c r="Z289" s="335">
        <v>6.2217399999999996</v>
      </c>
      <c r="AA289" s="335">
        <v>6.2591900000000003</v>
      </c>
      <c r="AB289" s="335">
        <v>6.2966500000000005</v>
      </c>
      <c r="AC289" s="335">
        <v>6.3341199999999995</v>
      </c>
    </row>
    <row r="290" spans="1:29" x14ac:dyDescent="0.35">
      <c r="B290" s="91" t="s">
        <v>94</v>
      </c>
      <c r="C290" s="335">
        <v>1.0569999999999999</v>
      </c>
      <c r="D290" s="335">
        <v>1.615</v>
      </c>
      <c r="E290" s="335">
        <v>1.837</v>
      </c>
      <c r="F290" s="335">
        <v>2.3159999999999998</v>
      </c>
      <c r="G290" s="335">
        <v>2.613</v>
      </c>
      <c r="H290" s="335">
        <v>3.0680000000000001</v>
      </c>
      <c r="I290" s="335">
        <v>3.6019999999999999</v>
      </c>
      <c r="J290" s="335">
        <v>4.24</v>
      </c>
      <c r="K290" s="335">
        <v>4.3</v>
      </c>
      <c r="L290" s="335">
        <v>4.5270000000000001</v>
      </c>
      <c r="M290" s="335">
        <v>5.0880000000000001</v>
      </c>
      <c r="N290" s="335">
        <v>5.306</v>
      </c>
      <c r="O290" s="335">
        <v>5.4740000000000002</v>
      </c>
      <c r="P290" s="335">
        <v>5.6420000000000003</v>
      </c>
      <c r="Q290" s="335">
        <v>5.7930000000000001</v>
      </c>
      <c r="R290" s="335">
        <v>5.86</v>
      </c>
      <c r="S290" s="335">
        <v>5.976</v>
      </c>
      <c r="T290" s="335">
        <v>6.0229999999999997</v>
      </c>
      <c r="U290" s="335">
        <v>6.0860000000000003</v>
      </c>
      <c r="V290" s="335">
        <v>6.1470000000000002</v>
      </c>
      <c r="W290" s="335">
        <v>6.2110000000000003</v>
      </c>
      <c r="X290" s="335">
        <v>6.2960000000000003</v>
      </c>
      <c r="Y290" s="335">
        <v>6.4359999999999999</v>
      </c>
      <c r="Z290" s="335">
        <v>6.524</v>
      </c>
      <c r="AA290" s="335">
        <v>6.5990000000000002</v>
      </c>
      <c r="AB290" s="335">
        <v>6.6929999999999996</v>
      </c>
      <c r="AC290" s="335">
        <v>6.8070000000000004</v>
      </c>
    </row>
    <row r="291" spans="1:29" x14ac:dyDescent="0.35">
      <c r="B291" s="91" t="s">
        <v>105</v>
      </c>
      <c r="C291" s="335">
        <v>0.24299999999999999</v>
      </c>
      <c r="D291" s="335">
        <v>0.44700000000000001</v>
      </c>
      <c r="E291" s="335">
        <v>0.22500000000000001</v>
      </c>
      <c r="F291" s="335">
        <v>0.20399999999999999</v>
      </c>
      <c r="G291" s="335">
        <v>0.192</v>
      </c>
      <c r="H291" s="335">
        <v>0.248</v>
      </c>
      <c r="I291" s="335">
        <v>0.316</v>
      </c>
      <c r="J291" s="335">
        <v>0.76100000000000001</v>
      </c>
      <c r="K291" s="335">
        <v>0.72</v>
      </c>
      <c r="L291" s="335">
        <v>0.622</v>
      </c>
      <c r="M291" s="335">
        <v>0.78300000000000003</v>
      </c>
      <c r="N291" s="335">
        <v>0.85599999999999998</v>
      </c>
      <c r="O291" s="335">
        <v>1.0169999999999999</v>
      </c>
      <c r="P291" s="335">
        <v>1.236</v>
      </c>
      <c r="Q291" s="335">
        <v>1.159</v>
      </c>
      <c r="R291" s="335">
        <v>1.0940000000000001</v>
      </c>
      <c r="S291" s="335">
        <v>1.1319999999999999</v>
      </c>
      <c r="T291" s="335">
        <v>1.1759999999999999</v>
      </c>
      <c r="U291" s="335">
        <v>1.181</v>
      </c>
      <c r="V291" s="335">
        <v>1.198</v>
      </c>
      <c r="W291" s="335">
        <v>1.226</v>
      </c>
      <c r="X291" s="335">
        <v>1.2949999999999999</v>
      </c>
      <c r="Y291" s="335">
        <v>1.423</v>
      </c>
      <c r="Z291" s="335">
        <v>1.4350000000000001</v>
      </c>
      <c r="AA291" s="335">
        <v>1.454</v>
      </c>
      <c r="AB291" s="335">
        <v>1.4630000000000001</v>
      </c>
      <c r="AC291" s="335">
        <v>1.498</v>
      </c>
    </row>
    <row r="292" spans="1:29" x14ac:dyDescent="0.35">
      <c r="B292" s="91" t="s">
        <v>80</v>
      </c>
      <c r="C292" s="335">
        <v>2.0413598036899998</v>
      </c>
      <c r="D292" s="335">
        <v>2.5037497527360002</v>
      </c>
      <c r="E292" s="335">
        <v>2.9895297014019997</v>
      </c>
      <c r="F292" s="335">
        <v>3.6089296478099997</v>
      </c>
      <c r="G292" s="335">
        <v>4.3762295924779995</v>
      </c>
      <c r="H292" s="335">
        <v>5.2215895352639992</v>
      </c>
      <c r="I292" s="335">
        <v>6.2461694772339982</v>
      </c>
      <c r="J292" s="335">
        <v>7.2447294192379994</v>
      </c>
      <c r="K292" s="335">
        <v>8.0756793612439992</v>
      </c>
      <c r="L292" s="335">
        <v>8.8434693035219993</v>
      </c>
      <c r="M292" s="335">
        <v>9.5672892468720008</v>
      </c>
      <c r="N292" s="335">
        <v>10.383599173933998</v>
      </c>
      <c r="O292" s="335">
        <v>11.272969082962</v>
      </c>
      <c r="P292" s="335">
        <v>12.034578998628</v>
      </c>
      <c r="Q292" s="335">
        <v>12.697518925579995</v>
      </c>
      <c r="R292" s="335">
        <v>13.285448860249994</v>
      </c>
      <c r="S292" s="335">
        <v>13.889008799977995</v>
      </c>
      <c r="T292" s="335">
        <v>14.517078743985998</v>
      </c>
      <c r="U292" s="335">
        <v>15.093568691627993</v>
      </c>
      <c r="V292" s="335">
        <v>15.624498642451995</v>
      </c>
      <c r="W292" s="335">
        <v>16.114238595815994</v>
      </c>
      <c r="X292" s="335">
        <v>16.582238551269995</v>
      </c>
      <c r="Y292" s="335">
        <v>17.029888508557992</v>
      </c>
      <c r="Z292" s="335">
        <v>17.444548467661988</v>
      </c>
      <c r="AA292" s="335">
        <v>17.831618428393988</v>
      </c>
      <c r="AB292" s="335">
        <v>18.193478390731986</v>
      </c>
      <c r="AC292" s="335">
        <v>18.565650000000002</v>
      </c>
    </row>
    <row r="293" spans="1:29" x14ac:dyDescent="0.35">
      <c r="B293" s="91" t="s">
        <v>107</v>
      </c>
      <c r="C293" s="335">
        <v>2.95261</v>
      </c>
      <c r="D293" s="335">
        <v>4.6332700000000004</v>
      </c>
      <c r="E293" s="335">
        <v>6.535400000000001</v>
      </c>
      <c r="F293" s="335">
        <v>8.8015000000000008</v>
      </c>
      <c r="G293" s="335">
        <v>10.699689999999999</v>
      </c>
      <c r="H293" s="335">
        <v>14.078299999999999</v>
      </c>
      <c r="I293" s="335">
        <v>17.106529999999999</v>
      </c>
      <c r="J293" s="335">
        <v>19.725009999999997</v>
      </c>
      <c r="K293" s="335">
        <v>22.02111</v>
      </c>
      <c r="L293" s="335">
        <v>24.177059999999997</v>
      </c>
      <c r="M293" s="335">
        <v>24.912350000000004</v>
      </c>
      <c r="N293" s="335">
        <v>25.642719999999997</v>
      </c>
      <c r="O293" s="335">
        <v>26.373079999999998</v>
      </c>
      <c r="P293" s="335">
        <v>27.06184</v>
      </c>
      <c r="Q293" s="335">
        <v>27.750589999999995</v>
      </c>
      <c r="R293" s="335">
        <v>28.360510000000001</v>
      </c>
      <c r="S293" s="335">
        <v>28.970420000000001</v>
      </c>
      <c r="T293" s="335">
        <v>28.970420000000001</v>
      </c>
      <c r="U293" s="335">
        <v>28.970420000000001</v>
      </c>
      <c r="V293" s="335">
        <v>28.970420000000001</v>
      </c>
      <c r="W293" s="335">
        <v>28.970420000000001</v>
      </c>
      <c r="X293" s="335">
        <v>28.970420000000001</v>
      </c>
      <c r="Y293" s="335">
        <v>28.970420000000001</v>
      </c>
      <c r="Z293" s="335">
        <v>28.970420000000001</v>
      </c>
      <c r="AA293" s="335">
        <v>28.970420000000001</v>
      </c>
      <c r="AB293" s="335">
        <v>28.970420000000001</v>
      </c>
      <c r="AC293" s="335">
        <v>28.970420000000001</v>
      </c>
    </row>
    <row r="294" spans="1:29" x14ac:dyDescent="0.35">
      <c r="B294" s="91" t="s">
        <v>455</v>
      </c>
      <c r="C294" s="335">
        <v>0</v>
      </c>
      <c r="D294" s="335">
        <v>0.51200000000000001</v>
      </c>
      <c r="E294" s="335">
        <v>2.7829999999999999</v>
      </c>
      <c r="F294" s="335">
        <v>3.9689999999999999</v>
      </c>
      <c r="G294" s="335">
        <v>9.9149999999999991</v>
      </c>
      <c r="H294" s="335">
        <v>13.53</v>
      </c>
      <c r="I294" s="335">
        <v>13.884</v>
      </c>
      <c r="J294" s="335">
        <v>25.164000000000001</v>
      </c>
      <c r="K294" s="335">
        <v>27.143000000000001</v>
      </c>
      <c r="L294" s="335">
        <v>33.22</v>
      </c>
      <c r="M294" s="335">
        <v>31.076000000000001</v>
      </c>
      <c r="N294" s="335">
        <v>31.437000000000001</v>
      </c>
      <c r="O294" s="335">
        <v>33.369</v>
      </c>
      <c r="P294" s="335">
        <v>35.563000000000002</v>
      </c>
      <c r="Q294" s="335">
        <v>35.643000000000001</v>
      </c>
      <c r="R294" s="335">
        <v>35.764000000000003</v>
      </c>
      <c r="S294" s="335">
        <v>35.415999999999997</v>
      </c>
      <c r="T294" s="335">
        <v>36.744</v>
      </c>
      <c r="U294" s="335">
        <v>38.131999999999998</v>
      </c>
      <c r="V294" s="335">
        <v>39.323999999999998</v>
      </c>
      <c r="W294" s="335">
        <v>40.691000000000003</v>
      </c>
      <c r="X294" s="335">
        <v>42.454999999999998</v>
      </c>
      <c r="Y294" s="335">
        <v>44.012</v>
      </c>
      <c r="Z294" s="335">
        <v>45.643999999999998</v>
      </c>
      <c r="AA294" s="335">
        <v>52.399000000000001</v>
      </c>
      <c r="AB294" s="335">
        <v>54.295000000000002</v>
      </c>
      <c r="AC294" s="335">
        <v>56.198999999999998</v>
      </c>
    </row>
    <row r="295" spans="1:29" x14ac:dyDescent="0.35">
      <c r="B295" s="91" t="s">
        <v>412</v>
      </c>
      <c r="C295" s="335">
        <v>0</v>
      </c>
      <c r="D295" s="335">
        <v>8.9999999999999993E-3</v>
      </c>
      <c r="E295" s="335">
        <v>0.19485999999999998</v>
      </c>
      <c r="F295" s="335">
        <v>0.20339999999999997</v>
      </c>
      <c r="G295" s="335">
        <v>0.20339999999999997</v>
      </c>
      <c r="H295" s="335">
        <v>0.20339999999999997</v>
      </c>
      <c r="I295" s="335">
        <v>0.79465000000000008</v>
      </c>
      <c r="J295" s="335">
        <v>0.8354100000000001</v>
      </c>
      <c r="K295" s="335">
        <v>0.88017000000000001</v>
      </c>
      <c r="L295" s="335">
        <v>0.92993000000000003</v>
      </c>
      <c r="M295" s="335">
        <v>0.97071000000000007</v>
      </c>
      <c r="N295" s="335">
        <v>1.01847</v>
      </c>
      <c r="O295" s="335">
        <v>1.0652300000000001</v>
      </c>
      <c r="P295" s="335">
        <v>1.1080000000000001</v>
      </c>
      <c r="Q295" s="335">
        <v>1.15177</v>
      </c>
      <c r="R295" s="335">
        <v>1.1995300000000002</v>
      </c>
      <c r="S295" s="335">
        <v>1.2443</v>
      </c>
      <c r="T295" s="335">
        <v>1.2880700000000003</v>
      </c>
      <c r="U295" s="335">
        <v>1.3318299999999998</v>
      </c>
      <c r="V295" s="335">
        <v>1.3795999999999999</v>
      </c>
      <c r="W295" s="335">
        <v>1.4243600000000001</v>
      </c>
      <c r="X295" s="335">
        <v>1.4681300000000002</v>
      </c>
      <c r="Y295" s="335">
        <v>1.3360999999999998</v>
      </c>
      <c r="Z295" s="335">
        <v>1.3788600000000002</v>
      </c>
      <c r="AA295" s="335">
        <v>1.42662</v>
      </c>
      <c r="AB295" s="335">
        <v>1.4714</v>
      </c>
      <c r="AC295" s="335">
        <v>1.51616</v>
      </c>
    </row>
    <row r="296" spans="1:29" x14ac:dyDescent="0.35">
      <c r="B296" s="91" t="s">
        <v>454</v>
      </c>
      <c r="C296" s="335">
        <v>0</v>
      </c>
      <c r="D296" s="335">
        <v>0</v>
      </c>
      <c r="E296" s="335">
        <v>0</v>
      </c>
      <c r="F296" s="335">
        <v>0</v>
      </c>
      <c r="G296" s="335">
        <v>0</v>
      </c>
      <c r="H296" s="335">
        <v>0</v>
      </c>
      <c r="I296" s="335">
        <v>0</v>
      </c>
      <c r="J296" s="335">
        <v>0</v>
      </c>
      <c r="K296" s="335">
        <v>2.5019999999999998</v>
      </c>
      <c r="L296" s="335">
        <v>2.028</v>
      </c>
      <c r="M296" s="335">
        <v>4.3879999999999999</v>
      </c>
      <c r="N296" s="335">
        <v>6.7370000000000001</v>
      </c>
      <c r="O296" s="335">
        <v>8.89</v>
      </c>
      <c r="P296" s="335">
        <v>11.42</v>
      </c>
      <c r="Q296" s="335">
        <v>27.178000000000001</v>
      </c>
      <c r="R296" s="335">
        <v>28.893000000000001</v>
      </c>
      <c r="S296" s="335">
        <v>44.430999999999997</v>
      </c>
      <c r="T296" s="335">
        <v>46.387</v>
      </c>
      <c r="U296" s="335">
        <v>48.348999999999997</v>
      </c>
      <c r="V296" s="335">
        <v>50.335000000000001</v>
      </c>
      <c r="W296" s="335">
        <v>52.204000000000001</v>
      </c>
      <c r="X296" s="335">
        <v>54.238</v>
      </c>
      <c r="Y296" s="335">
        <v>56.122</v>
      </c>
      <c r="Z296" s="335">
        <v>58.011000000000003</v>
      </c>
      <c r="AA296" s="335">
        <v>67.884</v>
      </c>
      <c r="AB296" s="335">
        <v>70.403000000000006</v>
      </c>
      <c r="AC296" s="335">
        <v>72.953999999999994</v>
      </c>
    </row>
    <row r="297" spans="1:29" s="93" customFormat="1" ht="17" x14ac:dyDescent="0.35"/>
    <row r="298" spans="1:29" x14ac:dyDescent="0.35">
      <c r="B298" s="128" t="s">
        <v>505</v>
      </c>
      <c r="C298" s="95">
        <v>2024</v>
      </c>
      <c r="D298" s="95">
        <v>2025</v>
      </c>
      <c r="E298" s="95">
        <v>2026</v>
      </c>
      <c r="F298" s="95">
        <v>2027</v>
      </c>
      <c r="G298" s="95">
        <v>2028</v>
      </c>
      <c r="H298" s="95">
        <v>2029</v>
      </c>
      <c r="I298" s="95">
        <v>2030</v>
      </c>
      <c r="J298" s="95">
        <v>2031</v>
      </c>
      <c r="K298" s="95">
        <v>2032</v>
      </c>
      <c r="L298" s="95">
        <v>2033</v>
      </c>
      <c r="M298" s="95">
        <v>2034</v>
      </c>
      <c r="N298" s="95">
        <v>2035</v>
      </c>
      <c r="O298" s="95">
        <v>2036</v>
      </c>
      <c r="P298" s="95">
        <v>2037</v>
      </c>
      <c r="Q298" s="95">
        <v>2038</v>
      </c>
      <c r="R298" s="95">
        <v>2039</v>
      </c>
      <c r="S298" s="95">
        <v>2040</v>
      </c>
      <c r="T298" s="95">
        <v>2041</v>
      </c>
      <c r="U298" s="95">
        <v>2042</v>
      </c>
      <c r="V298" s="95">
        <v>2043</v>
      </c>
      <c r="W298" s="95">
        <v>2044</v>
      </c>
      <c r="X298" s="95">
        <v>2045</v>
      </c>
      <c r="Y298" s="95">
        <v>2046</v>
      </c>
      <c r="Z298" s="95">
        <v>2047</v>
      </c>
      <c r="AA298" s="95">
        <v>2048</v>
      </c>
      <c r="AB298" s="95">
        <v>2049</v>
      </c>
      <c r="AC298" s="95">
        <v>2050</v>
      </c>
    </row>
    <row r="299" spans="1:29" x14ac:dyDescent="0.35">
      <c r="B299" s="91" t="s">
        <v>130</v>
      </c>
      <c r="C299" s="335">
        <v>33.127300229999996</v>
      </c>
      <c r="D299" s="335">
        <v>32.975173036000001</v>
      </c>
      <c r="E299" s="335">
        <v>32.726961102000004</v>
      </c>
      <c r="F299" s="335">
        <v>32.637821735999999</v>
      </c>
      <c r="G299" s="335">
        <v>32.672383643000003</v>
      </c>
      <c r="H299" s="335">
        <v>32.707319013999999</v>
      </c>
      <c r="I299" s="335">
        <v>32.750235834999998</v>
      </c>
      <c r="J299" s="335">
        <v>32.901936294999999</v>
      </c>
      <c r="K299" s="335">
        <v>33.051427985000004</v>
      </c>
      <c r="L299" s="335">
        <v>33.211707437999998</v>
      </c>
      <c r="M299" s="335">
        <v>33.352961626999999</v>
      </c>
      <c r="N299" s="335">
        <v>33.495261476000003</v>
      </c>
      <c r="O299" s="335">
        <v>33.66860088</v>
      </c>
      <c r="P299" s="335">
        <v>33.840862613999995</v>
      </c>
      <c r="Q299" s="335">
        <v>34.013135018</v>
      </c>
      <c r="R299" s="335">
        <v>34.185396752000003</v>
      </c>
      <c r="S299" s="335">
        <v>34.357658485999998</v>
      </c>
      <c r="T299" s="335">
        <v>34.574681204000001</v>
      </c>
      <c r="U299" s="335">
        <v>34.791703922999993</v>
      </c>
      <c r="V299" s="335">
        <v>35.008726641999992</v>
      </c>
      <c r="W299" s="335">
        <v>35.225749360999991</v>
      </c>
      <c r="X299" s="335">
        <v>35.442761408999999</v>
      </c>
      <c r="Y299" s="335">
        <v>35.804443302000003</v>
      </c>
      <c r="Z299" s="335">
        <v>36.166135866999994</v>
      </c>
      <c r="AA299" s="335">
        <v>36.527817761000001</v>
      </c>
      <c r="AB299" s="335">
        <v>36.889488984000003</v>
      </c>
      <c r="AC299" s="335">
        <v>37.251181547999998</v>
      </c>
    </row>
    <row r="300" spans="1:29" x14ac:dyDescent="0.35">
      <c r="B300" s="91" t="s">
        <v>93</v>
      </c>
      <c r="C300" s="335">
        <v>2.9252226910000001</v>
      </c>
      <c r="D300" s="335">
        <v>3.2583535329999993</v>
      </c>
      <c r="E300" s="335">
        <v>3.5455274479999996</v>
      </c>
      <c r="F300" s="335">
        <v>3.9141046949999998</v>
      </c>
      <c r="G300" s="335">
        <v>4.2193726329999999</v>
      </c>
      <c r="H300" s="335">
        <v>4.5246512409999999</v>
      </c>
      <c r="I300" s="335">
        <v>4.8299191800000001</v>
      </c>
      <c r="J300" s="335">
        <v>5.0270022360000004</v>
      </c>
      <c r="K300" s="335">
        <v>5.2240746209999998</v>
      </c>
      <c r="L300" s="335">
        <v>5.4211683479999992</v>
      </c>
      <c r="M300" s="335">
        <v>5.6182514040000004</v>
      </c>
      <c r="N300" s="335">
        <v>5.8153344599999999</v>
      </c>
      <c r="O300" s="335">
        <v>5.9231162069999996</v>
      </c>
      <c r="P300" s="335">
        <v>6.0308766129999993</v>
      </c>
      <c r="Q300" s="335">
        <v>6.1386583599999991</v>
      </c>
      <c r="R300" s="335">
        <v>6.2464294360000006</v>
      </c>
      <c r="S300" s="335">
        <v>6.3542111829999994</v>
      </c>
      <c r="T300" s="335">
        <v>6.3951318439999998</v>
      </c>
      <c r="U300" s="335">
        <v>6.4360631749999992</v>
      </c>
      <c r="V300" s="335">
        <v>6.4770158469999997</v>
      </c>
      <c r="W300" s="335">
        <v>6.517947178</v>
      </c>
      <c r="X300" s="335">
        <v>6.5588678389999986</v>
      </c>
      <c r="Y300" s="335">
        <v>6.5988600650000011</v>
      </c>
      <c r="Z300" s="335">
        <v>6.6388309489999999</v>
      </c>
      <c r="AA300" s="335">
        <v>6.6787911629999996</v>
      </c>
      <c r="AB300" s="335">
        <v>6.7187620470000002</v>
      </c>
      <c r="AC300" s="335">
        <v>6.7587436029999992</v>
      </c>
    </row>
    <row r="301" spans="1:29" x14ac:dyDescent="0.35">
      <c r="B301" s="91" t="s">
        <v>80</v>
      </c>
      <c r="C301" s="335">
        <v>2.1782408326028135</v>
      </c>
      <c r="D301" s="335">
        <v>2.6716339761601526</v>
      </c>
      <c r="E301" s="335">
        <v>3.189986207350215</v>
      </c>
      <c r="F301" s="335">
        <v>3.8509175605110597</v>
      </c>
      <c r="G301" s="335">
        <v>4.6696706352525501</v>
      </c>
      <c r="H301" s="335">
        <v>5.5717161162103874</v>
      </c>
      <c r="I301" s="335">
        <v>6.6649936407494872</v>
      </c>
      <c r="J301" s="335">
        <v>7.7305103342793142</v>
      </c>
      <c r="K301" s="335">
        <v>8.6171754584925058</v>
      </c>
      <c r="L301" s="335">
        <v>9.4364436200465658</v>
      </c>
      <c r="M301" s="335">
        <v>10.208791985307734</v>
      </c>
      <c r="N301" s="335">
        <v>11.079830432732987</v>
      </c>
      <c r="O301" s="335">
        <v>12.028826051205519</v>
      </c>
      <c r="P301" s="335">
        <v>12.841494042056624</v>
      </c>
      <c r="Q301" s="335">
        <v>13.548875648372849</v>
      </c>
      <c r="R301" s="335">
        <v>14.176217371858414</v>
      </c>
      <c r="S301" s="335">
        <v>14.820236738866656</v>
      </c>
      <c r="T301" s="335">
        <v>15.490408926395332</v>
      </c>
      <c r="U301" s="335">
        <v>16.10554205454892</v>
      </c>
      <c r="V301" s="335">
        <v>16.672059856071034</v>
      </c>
      <c r="W301" s="335">
        <v>17.194625416951503</v>
      </c>
      <c r="X301" s="335">
        <v>17.69399283113821</v>
      </c>
      <c r="Y301" s="335">
        <v>18.171645317591004</v>
      </c>
      <c r="Z301" s="335">
        <v>18.614095516593668</v>
      </c>
      <c r="AA301" s="335">
        <v>19.027105531298083</v>
      </c>
      <c r="AB301" s="335">
        <v>19.413214985059021</v>
      </c>
      <c r="AC301" s="335">
        <v>19.810326824596761</v>
      </c>
    </row>
    <row r="302" spans="1:29" x14ac:dyDescent="0.35">
      <c r="B302" s="91" t="s">
        <v>94</v>
      </c>
      <c r="C302" s="356">
        <v>1.0569999999999999</v>
      </c>
      <c r="D302" s="356">
        <v>1.615</v>
      </c>
      <c r="E302" s="356">
        <v>1.837</v>
      </c>
      <c r="F302" s="356">
        <v>2.3159999999999998</v>
      </c>
      <c r="G302" s="356">
        <v>2.613</v>
      </c>
      <c r="H302" s="356">
        <v>3.0680000000000001</v>
      </c>
      <c r="I302" s="356">
        <v>3.6019999999999999</v>
      </c>
      <c r="J302" s="356">
        <v>4.24</v>
      </c>
      <c r="K302" s="356">
        <v>4.3</v>
      </c>
      <c r="L302" s="356">
        <v>4.5270000000000001</v>
      </c>
      <c r="M302" s="356">
        <v>5.0880000000000001</v>
      </c>
      <c r="N302" s="356">
        <v>5.306</v>
      </c>
      <c r="O302" s="356">
        <v>5.4740000000000002</v>
      </c>
      <c r="P302" s="356">
        <v>5.6420000000000003</v>
      </c>
      <c r="Q302" s="356">
        <v>5.7930000000000001</v>
      </c>
      <c r="R302" s="356">
        <v>5.86</v>
      </c>
      <c r="S302" s="356">
        <v>5.976</v>
      </c>
      <c r="T302" s="356">
        <v>6.0229999999999997</v>
      </c>
      <c r="U302" s="356">
        <v>6.0860000000000003</v>
      </c>
      <c r="V302" s="356">
        <v>6.1470000000000002</v>
      </c>
      <c r="W302" s="356">
        <v>6.2110000000000003</v>
      </c>
      <c r="X302" s="356">
        <v>6.2960000000000003</v>
      </c>
      <c r="Y302" s="356">
        <v>6.4359999999999999</v>
      </c>
      <c r="Z302" s="356">
        <v>6.524</v>
      </c>
      <c r="AA302" s="356">
        <v>6.5990000000000002</v>
      </c>
      <c r="AB302" s="356">
        <v>6.6929999999999996</v>
      </c>
      <c r="AC302" s="356">
        <v>6.8070000000000004</v>
      </c>
    </row>
    <row r="303" spans="1:29" s="104" customFormat="1" x14ac:dyDescent="0.35">
      <c r="A303" s="103"/>
      <c r="B303" s="103" t="s">
        <v>105</v>
      </c>
      <c r="C303" s="357">
        <v>0.24299999999999999</v>
      </c>
      <c r="D303" s="357">
        <v>0.44700000000000001</v>
      </c>
      <c r="E303" s="357">
        <v>0.22500000000000001</v>
      </c>
      <c r="F303" s="357">
        <v>0.20399999999999999</v>
      </c>
      <c r="G303" s="357">
        <v>0.192</v>
      </c>
      <c r="H303" s="357">
        <v>0.248</v>
      </c>
      <c r="I303" s="357">
        <v>0.316</v>
      </c>
      <c r="J303" s="357">
        <v>0.76100000000000001</v>
      </c>
      <c r="K303" s="357">
        <v>0.72</v>
      </c>
      <c r="L303" s="357">
        <v>0.622</v>
      </c>
      <c r="M303" s="357">
        <v>0.78300000000000003</v>
      </c>
      <c r="N303" s="357">
        <v>0.85599999999999998</v>
      </c>
      <c r="O303" s="357">
        <v>1.0169999999999999</v>
      </c>
      <c r="P303" s="357">
        <v>1.236</v>
      </c>
      <c r="Q303" s="357">
        <v>1.159</v>
      </c>
      <c r="R303" s="357">
        <v>1.0940000000000001</v>
      </c>
      <c r="S303" s="357">
        <v>1.1319999999999999</v>
      </c>
      <c r="T303" s="357">
        <v>1.1759999999999999</v>
      </c>
      <c r="U303" s="357">
        <v>1.181</v>
      </c>
      <c r="V303" s="357">
        <v>1.198</v>
      </c>
      <c r="W303" s="357">
        <v>1.226</v>
      </c>
      <c r="X303" s="357">
        <v>1.2949999999999999</v>
      </c>
      <c r="Y303" s="357">
        <v>1.423</v>
      </c>
      <c r="Z303" s="357">
        <v>1.4350000000000001</v>
      </c>
      <c r="AA303" s="357">
        <v>1.454</v>
      </c>
      <c r="AB303" s="357">
        <v>1.4630000000000001</v>
      </c>
      <c r="AC303" s="357">
        <v>1.498</v>
      </c>
    </row>
    <row r="304" spans="1:29" s="104" customFormat="1" x14ac:dyDescent="0.35">
      <c r="A304" s="103"/>
      <c r="B304" s="103" t="s">
        <v>107</v>
      </c>
      <c r="C304" s="357">
        <v>2.95261</v>
      </c>
      <c r="D304" s="357">
        <v>4.6332700000000004</v>
      </c>
      <c r="E304" s="357">
        <v>6.535400000000001</v>
      </c>
      <c r="F304" s="357">
        <v>8.8015000000000008</v>
      </c>
      <c r="G304" s="357">
        <v>10.699689999999999</v>
      </c>
      <c r="H304" s="357">
        <v>14.078299999999999</v>
      </c>
      <c r="I304" s="357">
        <v>17.106529999999999</v>
      </c>
      <c r="J304" s="357">
        <v>19.725009999999997</v>
      </c>
      <c r="K304" s="357">
        <v>22.02111</v>
      </c>
      <c r="L304" s="357">
        <v>24.177059999999997</v>
      </c>
      <c r="M304" s="357">
        <v>24.912350000000004</v>
      </c>
      <c r="N304" s="357">
        <v>25.642719999999997</v>
      </c>
      <c r="O304" s="357">
        <v>26.373079999999998</v>
      </c>
      <c r="P304" s="357">
        <v>27.06184</v>
      </c>
      <c r="Q304" s="357">
        <v>27.750589999999995</v>
      </c>
      <c r="R304" s="357">
        <v>28.360510000000001</v>
      </c>
      <c r="S304" s="357">
        <v>28.970420000000001</v>
      </c>
      <c r="T304" s="357">
        <v>28.970420000000001</v>
      </c>
      <c r="U304" s="357">
        <v>28.970420000000001</v>
      </c>
      <c r="V304" s="357">
        <v>28.970420000000001</v>
      </c>
      <c r="W304" s="357">
        <v>28.970420000000001</v>
      </c>
      <c r="X304" s="357">
        <v>28.970420000000001</v>
      </c>
      <c r="Y304" s="357">
        <v>28.970420000000001</v>
      </c>
      <c r="Z304" s="357">
        <v>28.970420000000001</v>
      </c>
      <c r="AA304" s="357">
        <v>28.970420000000001</v>
      </c>
      <c r="AB304" s="357">
        <v>28.970420000000001</v>
      </c>
      <c r="AC304" s="357">
        <v>28.970420000000001</v>
      </c>
    </row>
    <row r="305" spans="1:29" s="104" customFormat="1" x14ac:dyDescent="0.35">
      <c r="A305" s="103"/>
      <c r="B305" s="103" t="s">
        <v>455</v>
      </c>
      <c r="C305" s="357">
        <v>0</v>
      </c>
      <c r="D305" s="357">
        <v>0.51200000000000001</v>
      </c>
      <c r="E305" s="357">
        <v>2.7829999999999999</v>
      </c>
      <c r="F305" s="357">
        <v>3.9689999999999999</v>
      </c>
      <c r="G305" s="357">
        <v>9.9149999999999991</v>
      </c>
      <c r="H305" s="357">
        <v>13.53</v>
      </c>
      <c r="I305" s="357">
        <v>13.884</v>
      </c>
      <c r="J305" s="357">
        <v>25.164000000000001</v>
      </c>
      <c r="K305" s="357">
        <v>27.143000000000001</v>
      </c>
      <c r="L305" s="357">
        <v>33.22</v>
      </c>
      <c r="M305" s="357">
        <v>31.076000000000001</v>
      </c>
      <c r="N305" s="357">
        <v>31.437000000000001</v>
      </c>
      <c r="O305" s="357">
        <v>33.369</v>
      </c>
      <c r="P305" s="357">
        <v>35.563000000000002</v>
      </c>
      <c r="Q305" s="357">
        <v>35.643000000000001</v>
      </c>
      <c r="R305" s="357">
        <v>35.764000000000003</v>
      </c>
      <c r="S305" s="357">
        <v>35.415999999999997</v>
      </c>
      <c r="T305" s="357">
        <v>36.744</v>
      </c>
      <c r="U305" s="357">
        <v>38.131999999999998</v>
      </c>
      <c r="V305" s="357">
        <v>39.323999999999998</v>
      </c>
      <c r="W305" s="357">
        <v>40.691000000000003</v>
      </c>
      <c r="X305" s="357">
        <v>42.454999999999998</v>
      </c>
      <c r="Y305" s="357">
        <v>44.012</v>
      </c>
      <c r="Z305" s="357">
        <v>45.643999999999998</v>
      </c>
      <c r="AA305" s="357">
        <v>52.399000000000001</v>
      </c>
      <c r="AB305" s="357">
        <v>54.295000000000002</v>
      </c>
      <c r="AC305" s="357">
        <v>56.198999999999998</v>
      </c>
    </row>
    <row r="306" spans="1:29" s="104" customFormat="1" x14ac:dyDescent="0.35">
      <c r="A306" s="103"/>
      <c r="B306" s="103" t="s">
        <v>412</v>
      </c>
      <c r="C306" s="357">
        <v>0</v>
      </c>
      <c r="D306" s="357">
        <v>8.9999999999999993E-3</v>
      </c>
      <c r="E306" s="357">
        <v>0.19485999999999998</v>
      </c>
      <c r="F306" s="357">
        <v>0.20339999999999997</v>
      </c>
      <c r="G306" s="357">
        <v>0.20339999999999997</v>
      </c>
      <c r="H306" s="357">
        <v>0.20339999999999997</v>
      </c>
      <c r="I306" s="357">
        <v>0.79465000000000008</v>
      </c>
      <c r="J306" s="357">
        <v>0.8354100000000001</v>
      </c>
      <c r="K306" s="357">
        <v>0.88017000000000001</v>
      </c>
      <c r="L306" s="357">
        <v>0.92993000000000003</v>
      </c>
      <c r="M306" s="357">
        <v>0.97071000000000007</v>
      </c>
      <c r="N306" s="357">
        <v>1.01847</v>
      </c>
      <c r="O306" s="357">
        <v>1.0652300000000001</v>
      </c>
      <c r="P306" s="357">
        <v>1.1080000000000001</v>
      </c>
      <c r="Q306" s="357">
        <v>1.15177</v>
      </c>
      <c r="R306" s="357">
        <v>1.1995300000000002</v>
      </c>
      <c r="S306" s="357">
        <v>1.2443</v>
      </c>
      <c r="T306" s="357">
        <v>1.2880700000000003</v>
      </c>
      <c r="U306" s="357">
        <v>1.3318299999999998</v>
      </c>
      <c r="V306" s="357">
        <v>1.3795999999999999</v>
      </c>
      <c r="W306" s="357">
        <v>1.4243600000000001</v>
      </c>
      <c r="X306" s="357">
        <v>1.4681300000000002</v>
      </c>
      <c r="Y306" s="357">
        <v>1.3360999999999998</v>
      </c>
      <c r="Z306" s="357">
        <v>1.3788600000000002</v>
      </c>
      <c r="AA306" s="357">
        <v>1.42662</v>
      </c>
      <c r="AB306" s="357">
        <v>1.4714</v>
      </c>
      <c r="AC306" s="357">
        <v>1.51616</v>
      </c>
    </row>
    <row r="307" spans="1:29" s="104" customFormat="1" x14ac:dyDescent="0.35">
      <c r="A307" s="103"/>
      <c r="B307" s="103" t="s">
        <v>454</v>
      </c>
      <c r="C307" s="357">
        <v>0</v>
      </c>
      <c r="D307" s="357">
        <v>0</v>
      </c>
      <c r="E307" s="357">
        <v>0</v>
      </c>
      <c r="F307" s="357">
        <v>0</v>
      </c>
      <c r="G307" s="357">
        <v>0</v>
      </c>
      <c r="H307" s="357">
        <v>0</v>
      </c>
      <c r="I307" s="357">
        <v>0</v>
      </c>
      <c r="J307" s="357">
        <v>0</v>
      </c>
      <c r="K307" s="357">
        <v>2.5019999999999998</v>
      </c>
      <c r="L307" s="357">
        <v>2.028</v>
      </c>
      <c r="M307" s="357">
        <v>4.3879999999999999</v>
      </c>
      <c r="N307" s="357">
        <v>6.7370000000000001</v>
      </c>
      <c r="O307" s="357">
        <v>8.89</v>
      </c>
      <c r="P307" s="357">
        <v>11.42</v>
      </c>
      <c r="Q307" s="357">
        <v>27.178000000000001</v>
      </c>
      <c r="R307" s="357">
        <v>28.893000000000001</v>
      </c>
      <c r="S307" s="357">
        <v>44.430999999999997</v>
      </c>
      <c r="T307" s="357">
        <v>46.387</v>
      </c>
      <c r="U307" s="357">
        <v>48.348999999999997</v>
      </c>
      <c r="V307" s="357">
        <v>50.335000000000001</v>
      </c>
      <c r="W307" s="357">
        <v>52.204000000000001</v>
      </c>
      <c r="X307" s="357">
        <v>54.238</v>
      </c>
      <c r="Y307" s="357">
        <v>56.122</v>
      </c>
      <c r="Z307" s="357">
        <v>58.011000000000003</v>
      </c>
      <c r="AA307" s="357">
        <v>67.884</v>
      </c>
      <c r="AB307" s="357">
        <v>70.403000000000006</v>
      </c>
      <c r="AC307" s="357">
        <v>72.953999999999994</v>
      </c>
    </row>
    <row r="308" spans="1:29" s="104" customFormat="1" x14ac:dyDescent="0.35">
      <c r="A308" s="103"/>
      <c r="B308" s="103"/>
      <c r="C308" s="103"/>
      <c r="D308" s="103"/>
      <c r="E308" s="103"/>
      <c r="F308" s="103"/>
      <c r="G308" s="103"/>
      <c r="H308" s="103"/>
      <c r="I308" s="103"/>
      <c r="J308" s="103"/>
      <c r="K308" s="103"/>
      <c r="L308" s="103"/>
      <c r="M308" s="103"/>
      <c r="N308" s="103"/>
      <c r="O308" s="103"/>
      <c r="P308" s="103"/>
      <c r="Q308" s="103"/>
      <c r="R308" s="103"/>
      <c r="S308" s="103"/>
      <c r="T308" s="103"/>
    </row>
    <row r="309" spans="1:29" s="104" customFormat="1" x14ac:dyDescent="0.35">
      <c r="A309" s="103"/>
      <c r="B309" s="103"/>
      <c r="C309" s="103"/>
      <c r="D309" s="103"/>
      <c r="E309" s="103"/>
      <c r="F309" s="103"/>
      <c r="G309" s="103"/>
      <c r="H309" s="103"/>
      <c r="I309" s="103"/>
      <c r="J309" s="103"/>
      <c r="K309" s="103"/>
      <c r="L309" s="103"/>
      <c r="M309" s="103"/>
      <c r="N309" s="103"/>
      <c r="O309" s="103"/>
      <c r="P309" s="103"/>
      <c r="Q309" s="103"/>
      <c r="R309" s="103"/>
      <c r="S309" s="103"/>
      <c r="T309" s="103"/>
    </row>
    <row r="310" spans="1:29" s="104" customFormat="1" x14ac:dyDescent="0.35">
      <c r="A310" s="103"/>
      <c r="B310" s="103"/>
      <c r="C310" s="103"/>
      <c r="D310" s="103"/>
      <c r="E310" s="103"/>
      <c r="F310" s="103"/>
      <c r="G310" s="103"/>
      <c r="H310" s="103"/>
      <c r="I310" s="103"/>
      <c r="J310" s="103"/>
      <c r="K310" s="103"/>
      <c r="L310" s="103"/>
      <c r="M310" s="103"/>
      <c r="N310" s="103"/>
      <c r="O310" s="103"/>
      <c r="P310" s="103"/>
      <c r="Q310" s="103"/>
      <c r="R310" s="103"/>
      <c r="S310" s="103"/>
      <c r="T310" s="103"/>
    </row>
    <row r="311" spans="1:29" s="104" customFormat="1" x14ac:dyDescent="0.35">
      <c r="A311" s="103"/>
      <c r="B311" s="103"/>
      <c r="C311" s="103"/>
      <c r="D311" s="103"/>
      <c r="E311" s="103"/>
      <c r="F311" s="103"/>
      <c r="G311" s="103"/>
      <c r="H311" s="103"/>
      <c r="I311" s="103"/>
      <c r="J311" s="103"/>
      <c r="K311" s="103"/>
      <c r="L311" s="103"/>
      <c r="M311" s="103"/>
      <c r="N311" s="103"/>
      <c r="O311" s="103"/>
      <c r="P311" s="103"/>
      <c r="Q311" s="103"/>
      <c r="R311" s="103"/>
      <c r="S311" s="103"/>
      <c r="T311" s="103"/>
    </row>
    <row r="312" spans="1:29" s="104" customFormat="1" x14ac:dyDescent="0.35">
      <c r="A312" s="103"/>
      <c r="B312" s="103"/>
      <c r="C312" s="103"/>
      <c r="D312" s="103"/>
      <c r="E312" s="103"/>
      <c r="F312" s="103"/>
      <c r="G312" s="103"/>
      <c r="H312" s="103"/>
      <c r="I312" s="103"/>
      <c r="J312" s="103"/>
      <c r="K312" s="103"/>
      <c r="L312" s="103"/>
      <c r="M312" s="103"/>
      <c r="N312" s="103"/>
      <c r="O312" s="103"/>
      <c r="P312" s="103"/>
      <c r="Q312" s="103"/>
      <c r="R312" s="103"/>
      <c r="S312" s="103"/>
      <c r="T312" s="103"/>
    </row>
    <row r="313" spans="1:29" s="104" customFormat="1" x14ac:dyDescent="0.35">
      <c r="A313" s="103"/>
      <c r="B313" s="103"/>
      <c r="C313" s="103"/>
      <c r="D313" s="103"/>
      <c r="E313" s="103"/>
      <c r="F313" s="103"/>
      <c r="G313" s="103"/>
      <c r="H313" s="103"/>
      <c r="I313" s="103"/>
      <c r="J313" s="103"/>
      <c r="K313" s="103"/>
      <c r="L313" s="103"/>
      <c r="M313" s="103"/>
      <c r="N313" s="103"/>
      <c r="O313" s="103"/>
      <c r="P313" s="103"/>
      <c r="Q313" s="103"/>
      <c r="R313" s="103"/>
      <c r="S313" s="103"/>
      <c r="T313" s="103"/>
    </row>
    <row r="314" spans="1:29" s="104" customFormat="1" x14ac:dyDescent="0.35">
      <c r="A314" s="103"/>
      <c r="B314" s="103"/>
      <c r="C314" s="103"/>
      <c r="D314" s="103"/>
      <c r="E314" s="103"/>
      <c r="F314" s="103"/>
      <c r="G314" s="103"/>
      <c r="H314" s="103"/>
      <c r="I314" s="103"/>
      <c r="J314" s="103"/>
      <c r="K314" s="103"/>
      <c r="L314" s="103"/>
      <c r="M314" s="103"/>
      <c r="N314" s="103"/>
      <c r="O314" s="103"/>
      <c r="P314" s="103"/>
      <c r="Q314" s="103"/>
      <c r="R314" s="103"/>
      <c r="S314" s="103"/>
      <c r="T314" s="103"/>
    </row>
  </sheetData>
  <pageMargins left="0.7" right="0.7" top="0.75" bottom="0.75" header="0.3" footer="0.3"/>
  <pageSetup paperSize="9" orientation="portrait" r:id="rId1"/>
  <customProperties>
    <customPr name="GUID" r:id="rId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sheetPr>
  <dimension ref="A1:BG8"/>
  <sheetViews>
    <sheetView workbookViewId="0"/>
  </sheetViews>
  <sheetFormatPr defaultColWidth="10.54296875" defaultRowHeight="14.5" x14ac:dyDescent="0.35"/>
  <cols>
    <col min="1" max="1" width="3.7265625" style="45" customWidth="1"/>
    <col min="2" max="2" width="36.81640625" style="45" customWidth="1"/>
    <col min="3" max="16384" width="10.54296875" style="45"/>
  </cols>
  <sheetData>
    <row r="1" spans="1:59" s="44" customFormat="1" ht="20.149999999999999" customHeight="1" x14ac:dyDescent="0.45">
      <c r="B1" s="44" t="s">
        <v>11</v>
      </c>
    </row>
    <row r="2" spans="1:59" x14ac:dyDescent="0.35">
      <c r="B2" s="46"/>
    </row>
    <row r="3" spans="1:59" s="11" customFormat="1" x14ac:dyDescent="0.35">
      <c r="A3" s="147"/>
      <c r="B3" s="47" t="s">
        <v>35</v>
      </c>
      <c r="C3" s="10">
        <v>2024</v>
      </c>
      <c r="D3" s="10">
        <v>2025</v>
      </c>
      <c r="E3" s="10">
        <v>2026</v>
      </c>
      <c r="F3" s="10">
        <v>2027</v>
      </c>
      <c r="G3" s="10">
        <v>2028</v>
      </c>
      <c r="H3" s="10">
        <v>2029</v>
      </c>
      <c r="I3" s="10">
        <v>2030</v>
      </c>
      <c r="J3" s="10">
        <v>2031</v>
      </c>
      <c r="K3" s="10">
        <v>2032</v>
      </c>
      <c r="L3" s="10">
        <v>2033</v>
      </c>
      <c r="M3" s="10">
        <v>2034</v>
      </c>
      <c r="N3" s="10">
        <v>2035</v>
      </c>
      <c r="O3" s="10">
        <v>2036</v>
      </c>
      <c r="P3" s="10">
        <v>2037</v>
      </c>
      <c r="Q3" s="10">
        <v>2038</v>
      </c>
      <c r="R3" s="10">
        <v>2039</v>
      </c>
      <c r="S3" s="10">
        <v>2040</v>
      </c>
      <c r="T3" s="10">
        <v>2041</v>
      </c>
      <c r="U3" s="10">
        <v>2042</v>
      </c>
      <c r="V3" s="10">
        <v>2043</v>
      </c>
      <c r="W3" s="10">
        <v>2044</v>
      </c>
      <c r="X3" s="10">
        <v>2045</v>
      </c>
      <c r="Y3" s="10">
        <v>2046</v>
      </c>
      <c r="Z3" s="10">
        <v>2047</v>
      </c>
      <c r="AA3" s="10">
        <v>2048</v>
      </c>
      <c r="AB3" s="10">
        <v>2049</v>
      </c>
      <c r="AC3" s="10">
        <v>2050</v>
      </c>
    </row>
    <row r="4" spans="1:59" x14ac:dyDescent="0.35">
      <c r="A4" s="148"/>
      <c r="B4" s="48" t="s">
        <v>14</v>
      </c>
      <c r="C4" s="141">
        <v>74.11</v>
      </c>
      <c r="D4" s="141">
        <v>75.099999999999994</v>
      </c>
      <c r="E4" s="141">
        <v>75.55</v>
      </c>
      <c r="F4" s="141">
        <v>75.44</v>
      </c>
      <c r="G4" s="141">
        <v>75.290000000000006</v>
      </c>
      <c r="H4" s="141">
        <v>75.14</v>
      </c>
      <c r="I4" s="141">
        <v>74.989999999999995</v>
      </c>
      <c r="J4" s="141">
        <v>75.03</v>
      </c>
      <c r="K4" s="141">
        <v>75.08</v>
      </c>
      <c r="L4" s="141">
        <v>75.12</v>
      </c>
      <c r="M4" s="141">
        <v>75.17</v>
      </c>
      <c r="N4" s="141">
        <v>75.209999999999994</v>
      </c>
      <c r="O4" s="141">
        <v>75.290000000000006</v>
      </c>
      <c r="P4" s="141">
        <v>75.37</v>
      </c>
      <c r="Q4" s="141">
        <v>75.45</v>
      </c>
      <c r="R4" s="141">
        <v>75.53</v>
      </c>
      <c r="S4" s="141">
        <v>75.61</v>
      </c>
      <c r="T4" s="141">
        <v>75.89</v>
      </c>
      <c r="U4" s="141">
        <v>76.180000000000007</v>
      </c>
      <c r="V4" s="141">
        <v>76.47</v>
      </c>
      <c r="W4" s="141">
        <v>76.75</v>
      </c>
      <c r="X4" s="141">
        <v>77.040000000000006</v>
      </c>
      <c r="Y4" s="141">
        <v>77.38</v>
      </c>
      <c r="Z4" s="141">
        <v>77.709999999999994</v>
      </c>
      <c r="AA4" s="141">
        <v>78.05</v>
      </c>
      <c r="AB4" s="141">
        <v>78.39</v>
      </c>
      <c r="AC4" s="141">
        <v>78.73</v>
      </c>
      <c r="AE4" s="49"/>
      <c r="AF4" s="49"/>
      <c r="AG4" s="49"/>
      <c r="AH4" s="49"/>
      <c r="AI4" s="49"/>
      <c r="AJ4" s="49"/>
      <c r="AK4" s="49"/>
      <c r="AL4" s="49"/>
      <c r="AM4" s="49"/>
      <c r="AN4" s="49"/>
      <c r="AO4" s="49"/>
      <c r="AP4" s="49"/>
      <c r="AQ4" s="49"/>
      <c r="AR4" s="49"/>
      <c r="AS4" s="49"/>
      <c r="AT4" s="49"/>
      <c r="AU4" s="49"/>
      <c r="AV4" s="49"/>
      <c r="AW4" s="49"/>
      <c r="AX4" s="49"/>
      <c r="AY4" s="49"/>
      <c r="AZ4" s="49"/>
      <c r="BA4" s="49"/>
      <c r="BB4" s="49"/>
      <c r="BC4" s="49"/>
      <c r="BD4" s="49"/>
      <c r="BE4" s="49"/>
      <c r="BF4" s="49"/>
      <c r="BG4" s="49"/>
    </row>
    <row r="5" spans="1:59" x14ac:dyDescent="0.35">
      <c r="A5" s="148"/>
      <c r="B5" s="50" t="s">
        <v>32</v>
      </c>
      <c r="C5" s="141">
        <v>40.9</v>
      </c>
      <c r="D5" s="141">
        <v>41.23</v>
      </c>
      <c r="E5" s="141">
        <v>41.34</v>
      </c>
      <c r="F5" s="141">
        <v>41.46</v>
      </c>
      <c r="G5" s="141">
        <v>41.74</v>
      </c>
      <c r="H5" s="141">
        <v>42.01</v>
      </c>
      <c r="I5" s="141">
        <v>42.29</v>
      </c>
      <c r="J5" s="141">
        <v>42.68</v>
      </c>
      <c r="K5" s="141">
        <v>43.07</v>
      </c>
      <c r="L5" s="141">
        <v>43.45</v>
      </c>
      <c r="M5" s="141">
        <v>43.84</v>
      </c>
      <c r="N5" s="141">
        <v>44.23</v>
      </c>
      <c r="O5" s="141">
        <v>44.69</v>
      </c>
      <c r="P5" s="141">
        <v>45.15</v>
      </c>
      <c r="Q5" s="141">
        <v>45.62</v>
      </c>
      <c r="R5" s="141">
        <v>46.08</v>
      </c>
      <c r="S5" s="141">
        <v>46.54</v>
      </c>
      <c r="T5" s="141">
        <v>47.23</v>
      </c>
      <c r="U5" s="141">
        <v>47.91</v>
      </c>
      <c r="V5" s="141">
        <v>48.59</v>
      </c>
      <c r="W5" s="141">
        <v>49.27</v>
      </c>
      <c r="X5" s="141">
        <v>49.96</v>
      </c>
      <c r="Y5" s="141">
        <v>50.7</v>
      </c>
      <c r="Z5" s="141">
        <v>51.44</v>
      </c>
      <c r="AA5" s="141">
        <v>52.17</v>
      </c>
      <c r="AB5" s="141">
        <v>52.91</v>
      </c>
      <c r="AC5" s="141">
        <v>53.65</v>
      </c>
      <c r="AE5" s="49"/>
      <c r="AF5" s="49"/>
      <c r="AG5" s="49"/>
      <c r="AH5" s="49"/>
      <c r="AI5" s="49"/>
      <c r="AJ5" s="49"/>
      <c r="AK5" s="49"/>
      <c r="AL5" s="49"/>
      <c r="AM5" s="49"/>
      <c r="AN5" s="49"/>
      <c r="AO5" s="49"/>
      <c r="AP5" s="49"/>
      <c r="AQ5" s="49"/>
      <c r="AR5" s="49"/>
      <c r="AS5" s="49"/>
      <c r="AT5" s="49"/>
      <c r="AU5" s="49"/>
      <c r="AV5" s="49"/>
      <c r="AW5" s="49"/>
      <c r="AX5" s="49"/>
      <c r="AY5" s="49"/>
      <c r="AZ5" s="49"/>
      <c r="BA5" s="49"/>
      <c r="BB5" s="49"/>
      <c r="BC5" s="49"/>
      <c r="BD5" s="49"/>
      <c r="BE5" s="49"/>
      <c r="BF5" s="49"/>
      <c r="BG5" s="49"/>
    </row>
    <row r="6" spans="1:59" x14ac:dyDescent="0.35">
      <c r="A6" s="148"/>
      <c r="B6" s="50" t="s">
        <v>33</v>
      </c>
      <c r="C6" s="141">
        <v>28.75</v>
      </c>
      <c r="D6" s="141">
        <v>29.08</v>
      </c>
      <c r="E6" s="141">
        <v>29.22</v>
      </c>
      <c r="F6" s="141">
        <v>29.22</v>
      </c>
      <c r="G6" s="141">
        <v>29.26</v>
      </c>
      <c r="H6" s="141">
        <v>29.29</v>
      </c>
      <c r="I6" s="141">
        <v>29.32</v>
      </c>
      <c r="J6" s="141">
        <v>29.43</v>
      </c>
      <c r="K6" s="141">
        <v>29.54</v>
      </c>
      <c r="L6" s="141">
        <v>29.64</v>
      </c>
      <c r="M6" s="141">
        <v>29.75</v>
      </c>
      <c r="N6" s="141">
        <v>29.86</v>
      </c>
      <c r="O6" s="141">
        <v>30</v>
      </c>
      <c r="P6" s="141">
        <v>30.13</v>
      </c>
      <c r="Q6" s="141">
        <v>30.27</v>
      </c>
      <c r="R6" s="141">
        <v>30.4</v>
      </c>
      <c r="S6" s="141">
        <v>30.54</v>
      </c>
      <c r="T6" s="141">
        <v>30.78</v>
      </c>
      <c r="U6" s="141">
        <v>31.02</v>
      </c>
      <c r="V6" s="141">
        <v>31.26</v>
      </c>
      <c r="W6" s="141">
        <v>31.51</v>
      </c>
      <c r="X6" s="141">
        <v>31.75</v>
      </c>
      <c r="Y6" s="141">
        <v>32.020000000000003</v>
      </c>
      <c r="Z6" s="141">
        <v>32.29</v>
      </c>
      <c r="AA6" s="141">
        <v>32.56</v>
      </c>
      <c r="AB6" s="141">
        <v>32.83</v>
      </c>
      <c r="AC6" s="141">
        <v>33.1</v>
      </c>
      <c r="AE6" s="49"/>
      <c r="AF6" s="49"/>
      <c r="AG6" s="49"/>
      <c r="AH6" s="49"/>
      <c r="AI6" s="49"/>
      <c r="AJ6" s="49"/>
      <c r="AK6" s="49"/>
      <c r="AL6" s="49"/>
      <c r="AM6" s="49"/>
      <c r="AN6" s="49"/>
      <c r="AO6" s="49"/>
      <c r="AP6" s="49"/>
      <c r="AQ6" s="49"/>
      <c r="AR6" s="49"/>
      <c r="AS6" s="49"/>
      <c r="AT6" s="49"/>
      <c r="AU6" s="49"/>
      <c r="AV6" s="49"/>
      <c r="AW6" s="49"/>
      <c r="AX6" s="49"/>
      <c r="AY6" s="49"/>
      <c r="AZ6" s="49"/>
      <c r="BA6" s="49"/>
      <c r="BB6" s="49"/>
      <c r="BC6" s="49"/>
      <c r="BD6" s="49"/>
      <c r="BE6" s="49"/>
      <c r="BF6" s="49"/>
      <c r="BG6" s="49"/>
    </row>
    <row r="7" spans="1:59" x14ac:dyDescent="0.35">
      <c r="B7" s="51" t="s">
        <v>34</v>
      </c>
      <c r="C7" s="322">
        <v>143.76</v>
      </c>
      <c r="D7" s="322">
        <v>145.40999999999997</v>
      </c>
      <c r="E7" s="322">
        <v>146.11000000000001</v>
      </c>
      <c r="F7" s="322">
        <v>146.12</v>
      </c>
      <c r="G7" s="322">
        <v>146.29</v>
      </c>
      <c r="H7" s="322">
        <v>146.44</v>
      </c>
      <c r="I7" s="322">
        <v>146.6</v>
      </c>
      <c r="J7" s="322">
        <v>147.14000000000001</v>
      </c>
      <c r="K7" s="322">
        <v>147.69</v>
      </c>
      <c r="L7" s="322">
        <v>148.21</v>
      </c>
      <c r="M7" s="322">
        <v>148.76</v>
      </c>
      <c r="N7" s="322">
        <v>149.30000000000001</v>
      </c>
      <c r="O7" s="322">
        <v>149.98000000000002</v>
      </c>
      <c r="P7" s="322">
        <v>150.65</v>
      </c>
      <c r="Q7" s="322">
        <v>151.34</v>
      </c>
      <c r="R7" s="322">
        <v>152.01</v>
      </c>
      <c r="S7" s="322">
        <v>152.69</v>
      </c>
      <c r="T7" s="322">
        <v>153.9</v>
      </c>
      <c r="U7" s="322">
        <v>155.11000000000001</v>
      </c>
      <c r="V7" s="322">
        <v>156.32</v>
      </c>
      <c r="W7" s="322">
        <v>157.53</v>
      </c>
      <c r="X7" s="322">
        <v>158.75</v>
      </c>
      <c r="Y7" s="322">
        <v>160.1</v>
      </c>
      <c r="Z7" s="322">
        <v>161.43999999999997</v>
      </c>
      <c r="AA7" s="322">
        <v>162.78</v>
      </c>
      <c r="AB7" s="322">
        <v>164.13</v>
      </c>
      <c r="AC7" s="322">
        <v>165.48</v>
      </c>
    </row>
    <row r="8" spans="1:59" x14ac:dyDescent="0.35">
      <c r="B8" s="51"/>
      <c r="C8" s="52"/>
      <c r="D8" s="52"/>
      <c r="E8" s="52"/>
      <c r="F8" s="52"/>
      <c r="G8" s="52"/>
      <c r="H8" s="52"/>
      <c r="I8" s="52"/>
      <c r="J8" s="52"/>
      <c r="K8" s="52"/>
      <c r="L8" s="52"/>
      <c r="M8" s="52"/>
      <c r="N8" s="52"/>
      <c r="O8" s="52"/>
      <c r="P8" s="52"/>
      <c r="Q8" s="52"/>
      <c r="R8" s="52"/>
      <c r="S8" s="52"/>
      <c r="T8" s="52"/>
      <c r="U8" s="52"/>
      <c r="V8" s="52"/>
      <c r="W8" s="52"/>
      <c r="X8" s="52"/>
      <c r="Y8" s="52"/>
      <c r="Z8" s="52"/>
      <c r="AA8" s="52"/>
      <c r="AB8" s="52"/>
      <c r="AC8" s="52"/>
    </row>
  </sheetData>
  <pageMargins left="0.7" right="0.7" top="0.75" bottom="0.75" header="0.3" footer="0.3"/>
  <pageSetup paperSize="9" orientation="portrait" r:id="rId1"/>
  <customProperties>
    <customPr name="GUID" r:id="rId2"/>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sheetPr>
  <dimension ref="A1:XFD80"/>
  <sheetViews>
    <sheetView zoomScaleNormal="100" workbookViewId="0"/>
  </sheetViews>
  <sheetFormatPr defaultColWidth="8.81640625" defaultRowHeight="14.5" x14ac:dyDescent="0.35"/>
  <cols>
    <col min="1" max="1" width="3.7265625" style="73" customWidth="1"/>
    <col min="2" max="2" width="38.81640625" style="73" customWidth="1"/>
    <col min="3" max="3" width="11.81640625" style="73" customWidth="1"/>
    <col min="4" max="4" width="11.81640625" style="73" bestFit="1" customWidth="1"/>
    <col min="5" max="5" width="19.1796875" style="73" customWidth="1"/>
    <col min="6" max="6" width="53.54296875" style="73" customWidth="1"/>
    <col min="7" max="7" width="11.54296875" style="73" bestFit="1" customWidth="1"/>
    <col min="8" max="8" width="15.81640625" style="73" customWidth="1"/>
    <col min="9" max="9" width="28.26953125" style="73" bestFit="1" customWidth="1"/>
    <col min="10" max="16384" width="8.81640625" style="73"/>
  </cols>
  <sheetData>
    <row r="1" spans="1:16" s="1" customFormat="1" ht="20.149999999999999" customHeight="1" x14ac:dyDescent="0.45">
      <c r="B1" s="1" t="s">
        <v>68</v>
      </c>
      <c r="D1" s="224"/>
    </row>
    <row r="2" spans="1:16" x14ac:dyDescent="0.35">
      <c r="B2" s="79" t="s">
        <v>468</v>
      </c>
    </row>
    <row r="3" spans="1:16" s="318" customFormat="1" ht="17" x14ac:dyDescent="0.4">
      <c r="A3" s="53"/>
      <c r="B3" s="53" t="s">
        <v>210</v>
      </c>
      <c r="C3" s="53"/>
      <c r="D3" s="53"/>
      <c r="E3" s="53"/>
      <c r="F3" s="225"/>
      <c r="G3" s="53"/>
      <c r="H3" s="53"/>
      <c r="I3" s="53"/>
      <c r="J3" s="53"/>
      <c r="K3" s="53"/>
      <c r="L3" s="53"/>
      <c r="M3" s="53"/>
      <c r="N3" s="53"/>
      <c r="O3" s="53"/>
      <c r="P3" s="53"/>
    </row>
    <row r="4" spans="1:16" s="349" customFormat="1" x14ac:dyDescent="0.35">
      <c r="B4" s="350"/>
      <c r="C4" s="350"/>
      <c r="D4" s="350"/>
      <c r="E4" s="350"/>
      <c r="F4" s="351"/>
      <c r="G4" s="350"/>
      <c r="H4" s="350"/>
      <c r="I4" s="350"/>
      <c r="J4" s="350"/>
      <c r="K4" s="350"/>
      <c r="L4" s="350"/>
      <c r="M4" s="350"/>
      <c r="N4" s="350"/>
      <c r="O4" s="350"/>
      <c r="P4" s="350"/>
    </row>
    <row r="5" spans="1:16" x14ac:dyDescent="0.35">
      <c r="A5" s="226"/>
      <c r="B5" s="227" t="s">
        <v>211</v>
      </c>
      <c r="C5" s="227" t="s">
        <v>212</v>
      </c>
      <c r="D5" s="227" t="s">
        <v>213</v>
      </c>
      <c r="E5" s="227" t="s">
        <v>55</v>
      </c>
      <c r="F5" s="228" t="s">
        <v>214</v>
      </c>
      <c r="G5" s="227" t="s">
        <v>215</v>
      </c>
      <c r="H5" s="227" t="s">
        <v>109</v>
      </c>
      <c r="I5" s="228" t="s">
        <v>216</v>
      </c>
      <c r="J5" s="229" t="s">
        <v>18</v>
      </c>
      <c r="K5" s="229" t="s">
        <v>22</v>
      </c>
      <c r="L5" s="229" t="s">
        <v>23</v>
      </c>
      <c r="M5" s="229" t="s">
        <v>20</v>
      </c>
      <c r="N5" s="229" t="s">
        <v>29</v>
      </c>
      <c r="O5" s="229" t="s">
        <v>26</v>
      </c>
      <c r="P5" s="229" t="s">
        <v>27</v>
      </c>
    </row>
    <row r="6" spans="1:16" x14ac:dyDescent="0.35">
      <c r="A6" s="226"/>
      <c r="B6" s="230" t="s">
        <v>38</v>
      </c>
      <c r="C6" s="231"/>
      <c r="D6" s="231"/>
      <c r="E6" s="231"/>
      <c r="F6" s="232"/>
      <c r="G6" s="233"/>
      <c r="H6" s="233"/>
      <c r="I6" s="233"/>
      <c r="J6" s="233"/>
      <c r="K6" s="233"/>
      <c r="L6" s="233"/>
      <c r="M6" s="233"/>
      <c r="N6" s="233"/>
      <c r="O6" s="233"/>
      <c r="P6" s="233"/>
    </row>
    <row r="7" spans="1:16" ht="58" x14ac:dyDescent="0.35">
      <c r="A7" s="226"/>
      <c r="B7" s="234" t="s">
        <v>217</v>
      </c>
      <c r="C7" s="234" t="s">
        <v>218</v>
      </c>
      <c r="D7" s="234" t="s">
        <v>219</v>
      </c>
      <c r="E7" s="235" t="s">
        <v>220</v>
      </c>
      <c r="F7" s="236" t="s">
        <v>469</v>
      </c>
      <c r="G7" s="237">
        <v>1992</v>
      </c>
      <c r="H7" s="238">
        <v>373.3</v>
      </c>
      <c r="I7" s="238">
        <v>400</v>
      </c>
      <c r="J7" s="238" t="s">
        <v>221</v>
      </c>
      <c r="K7" s="238" t="s">
        <v>221</v>
      </c>
      <c r="L7" s="238" t="s">
        <v>222</v>
      </c>
      <c r="M7" s="238" t="s">
        <v>222</v>
      </c>
      <c r="N7" s="238" t="s">
        <v>222</v>
      </c>
      <c r="O7" s="238" t="s">
        <v>222</v>
      </c>
      <c r="P7" s="238" t="s">
        <v>222</v>
      </c>
    </row>
    <row r="8" spans="1:16" ht="29" x14ac:dyDescent="0.35">
      <c r="A8" s="226"/>
      <c r="B8" s="234" t="s">
        <v>223</v>
      </c>
      <c r="C8" s="234" t="s">
        <v>224</v>
      </c>
      <c r="D8" s="234" t="s">
        <v>225</v>
      </c>
      <c r="E8" s="235" t="s">
        <v>220</v>
      </c>
      <c r="F8" s="236" t="s">
        <v>317</v>
      </c>
      <c r="G8" s="237">
        <v>2020</v>
      </c>
      <c r="H8" s="238">
        <v>250</v>
      </c>
      <c r="I8" s="238">
        <v>330</v>
      </c>
      <c r="J8" s="238" t="s">
        <v>221</v>
      </c>
      <c r="K8" s="238" t="s">
        <v>221</v>
      </c>
      <c r="L8" s="238" t="s">
        <v>222</v>
      </c>
      <c r="M8" s="238" t="s">
        <v>222</v>
      </c>
      <c r="N8" s="238" t="s">
        <v>222</v>
      </c>
      <c r="O8" s="238" t="s">
        <v>222</v>
      </c>
      <c r="P8" s="238" t="s">
        <v>222</v>
      </c>
    </row>
    <row r="9" spans="1:16" x14ac:dyDescent="0.35">
      <c r="A9" s="226"/>
      <c r="B9" s="234" t="s">
        <v>223</v>
      </c>
      <c r="C9" s="234" t="s">
        <v>470</v>
      </c>
      <c r="D9" s="234" t="s">
        <v>471</v>
      </c>
      <c r="E9" s="235" t="s">
        <v>472</v>
      </c>
      <c r="F9" s="236" t="s">
        <v>473</v>
      </c>
      <c r="G9" s="237">
        <v>2025</v>
      </c>
      <c r="H9" s="238">
        <v>272</v>
      </c>
      <c r="I9" s="238">
        <v>330</v>
      </c>
      <c r="J9" s="238" t="s">
        <v>222</v>
      </c>
      <c r="K9" s="238" t="s">
        <v>221</v>
      </c>
      <c r="L9" s="238" t="s">
        <v>222</v>
      </c>
      <c r="M9" s="238" t="s">
        <v>221</v>
      </c>
      <c r="N9" s="238" t="s">
        <v>222</v>
      </c>
      <c r="O9" s="238" t="s">
        <v>222</v>
      </c>
      <c r="P9" s="238" t="s">
        <v>222</v>
      </c>
    </row>
    <row r="10" spans="1:16" x14ac:dyDescent="0.35">
      <c r="A10" s="226"/>
      <c r="B10" s="234" t="s">
        <v>223</v>
      </c>
      <c r="C10" s="234" t="s">
        <v>226</v>
      </c>
      <c r="D10" s="234" t="s">
        <v>227</v>
      </c>
      <c r="E10" s="235" t="s">
        <v>220</v>
      </c>
      <c r="F10" s="236" t="s">
        <v>228</v>
      </c>
      <c r="G10" s="237">
        <v>2009</v>
      </c>
      <c r="H10" s="238">
        <v>31</v>
      </c>
      <c r="I10" s="238">
        <v>35</v>
      </c>
      <c r="J10" s="238" t="s">
        <v>222</v>
      </c>
      <c r="K10" s="238" t="s">
        <v>222</v>
      </c>
      <c r="L10" s="238" t="s">
        <v>222</v>
      </c>
      <c r="M10" s="238" t="s">
        <v>222</v>
      </c>
      <c r="N10" s="238" t="s">
        <v>221</v>
      </c>
      <c r="O10" s="238" t="s">
        <v>222</v>
      </c>
      <c r="P10" s="238" t="s">
        <v>222</v>
      </c>
    </row>
    <row r="11" spans="1:16" x14ac:dyDescent="0.35">
      <c r="A11" s="226"/>
      <c r="B11" s="234" t="s">
        <v>223</v>
      </c>
      <c r="C11" s="234" t="s">
        <v>474</v>
      </c>
      <c r="D11" s="234" t="s">
        <v>475</v>
      </c>
      <c r="E11" s="235" t="s">
        <v>220</v>
      </c>
      <c r="F11" s="236"/>
      <c r="G11" s="237">
        <v>2024</v>
      </c>
      <c r="H11" s="238">
        <v>40</v>
      </c>
      <c r="I11" s="238">
        <v>40</v>
      </c>
      <c r="J11" s="238" t="s">
        <v>222</v>
      </c>
      <c r="K11" s="238" t="s">
        <v>222</v>
      </c>
      <c r="L11" s="238" t="s">
        <v>222</v>
      </c>
      <c r="M11" s="238" t="s">
        <v>222</v>
      </c>
      <c r="N11" s="238" t="s">
        <v>222</v>
      </c>
      <c r="O11" s="238" t="s">
        <v>221</v>
      </c>
      <c r="P11" s="238" t="s">
        <v>222</v>
      </c>
    </row>
    <row r="12" spans="1:16" ht="29" x14ac:dyDescent="0.35">
      <c r="A12" s="226"/>
      <c r="B12" s="234" t="s">
        <v>229</v>
      </c>
      <c r="C12" s="234" t="s">
        <v>476</v>
      </c>
      <c r="D12" s="234" t="s">
        <v>230</v>
      </c>
      <c r="E12" s="235" t="s">
        <v>220</v>
      </c>
      <c r="F12" s="236" t="s">
        <v>231</v>
      </c>
      <c r="G12" s="237">
        <v>1982</v>
      </c>
      <c r="H12" s="238">
        <v>73.2</v>
      </c>
      <c r="I12" s="238">
        <v>90</v>
      </c>
      <c r="J12" s="238" t="s">
        <v>222</v>
      </c>
      <c r="K12" s="238" t="s">
        <v>222</v>
      </c>
      <c r="L12" s="238" t="s">
        <v>222</v>
      </c>
      <c r="M12" s="238" t="s">
        <v>221</v>
      </c>
      <c r="N12" s="238" t="s">
        <v>222</v>
      </c>
      <c r="O12" s="238" t="s">
        <v>221</v>
      </c>
      <c r="P12" s="238" t="s">
        <v>221</v>
      </c>
    </row>
    <row r="13" spans="1:16" x14ac:dyDescent="0.35">
      <c r="A13" s="226"/>
      <c r="B13" s="234" t="s">
        <v>232</v>
      </c>
      <c r="C13" s="234" t="s">
        <v>218</v>
      </c>
      <c r="D13" s="234" t="s">
        <v>233</v>
      </c>
      <c r="E13" s="235" t="s">
        <v>220</v>
      </c>
      <c r="F13" s="236" t="s">
        <v>234</v>
      </c>
      <c r="G13" s="237">
        <v>1998</v>
      </c>
      <c r="H13" s="238">
        <v>385</v>
      </c>
      <c r="I13" s="238">
        <v>410</v>
      </c>
      <c r="J13" s="238" t="s">
        <v>221</v>
      </c>
      <c r="K13" s="238" t="s">
        <v>221</v>
      </c>
      <c r="L13" s="238" t="s">
        <v>222</v>
      </c>
      <c r="M13" s="238" t="s">
        <v>222</v>
      </c>
      <c r="N13" s="238" t="s">
        <v>222</v>
      </c>
      <c r="O13" s="238" t="s">
        <v>222</v>
      </c>
      <c r="P13" s="238" t="s">
        <v>222</v>
      </c>
    </row>
    <row r="14" spans="1:16" ht="29" x14ac:dyDescent="0.35">
      <c r="A14" s="352"/>
      <c r="B14" s="234" t="s">
        <v>235</v>
      </c>
      <c r="C14" s="234" t="s">
        <v>218</v>
      </c>
      <c r="D14" s="354" t="s">
        <v>236</v>
      </c>
      <c r="E14" s="235" t="s">
        <v>220</v>
      </c>
      <c r="F14" s="236" t="s">
        <v>237</v>
      </c>
      <c r="G14" s="237">
        <v>2017</v>
      </c>
      <c r="H14" s="238">
        <v>385</v>
      </c>
      <c r="I14" s="238">
        <v>433.3</v>
      </c>
      <c r="J14" s="238"/>
      <c r="K14" s="238"/>
      <c r="L14" s="238" t="s">
        <v>221</v>
      </c>
      <c r="M14" s="238" t="s">
        <v>221</v>
      </c>
      <c r="N14" s="238"/>
      <c r="O14" s="238" t="s">
        <v>221</v>
      </c>
      <c r="P14" s="238"/>
    </row>
    <row r="15" spans="1:16" ht="29" x14ac:dyDescent="0.35">
      <c r="A15" s="226"/>
      <c r="B15" s="234" t="s">
        <v>238</v>
      </c>
      <c r="C15" s="234" t="s">
        <v>218</v>
      </c>
      <c r="D15" s="234" t="s">
        <v>239</v>
      </c>
      <c r="E15" s="235" t="s">
        <v>220</v>
      </c>
      <c r="F15" s="236" t="s">
        <v>240</v>
      </c>
      <c r="G15" s="237">
        <v>1984</v>
      </c>
      <c r="H15" s="238">
        <v>357</v>
      </c>
      <c r="I15" s="238">
        <v>357</v>
      </c>
      <c r="J15" s="238" t="s">
        <v>221</v>
      </c>
      <c r="K15" s="238" t="s">
        <v>221</v>
      </c>
      <c r="L15" s="238" t="s">
        <v>222</v>
      </c>
      <c r="M15" s="238" t="s">
        <v>222</v>
      </c>
      <c r="N15" s="238" t="s">
        <v>221</v>
      </c>
      <c r="O15" s="238" t="s">
        <v>222</v>
      </c>
      <c r="P15" s="238" t="s">
        <v>221</v>
      </c>
    </row>
    <row r="16" spans="1:16" ht="72.5" x14ac:dyDescent="0.35">
      <c r="A16" s="226"/>
      <c r="B16" s="234" t="s">
        <v>238</v>
      </c>
      <c r="C16" s="234" t="s">
        <v>241</v>
      </c>
      <c r="D16" s="234" t="s">
        <v>242</v>
      </c>
      <c r="E16" s="240" t="s">
        <v>478</v>
      </c>
      <c r="F16" s="236" t="s">
        <v>491</v>
      </c>
      <c r="G16" s="237">
        <v>1985</v>
      </c>
      <c r="H16" s="238">
        <v>357</v>
      </c>
      <c r="I16" s="238">
        <v>380</v>
      </c>
      <c r="J16" s="238" t="s">
        <v>221</v>
      </c>
      <c r="K16" s="238" t="s">
        <v>221</v>
      </c>
      <c r="L16" s="238" t="s">
        <v>222</v>
      </c>
      <c r="M16" s="238" t="s">
        <v>222</v>
      </c>
      <c r="N16" s="238" t="s">
        <v>221</v>
      </c>
      <c r="O16" s="238" t="s">
        <v>222</v>
      </c>
      <c r="P16" s="238" t="s">
        <v>222</v>
      </c>
    </row>
    <row r="17" spans="1:16" x14ac:dyDescent="0.35">
      <c r="A17" s="226"/>
      <c r="B17" s="234" t="s">
        <v>243</v>
      </c>
      <c r="C17" s="234" t="s">
        <v>476</v>
      </c>
      <c r="D17" s="234" t="s">
        <v>244</v>
      </c>
      <c r="E17" s="235" t="s">
        <v>220</v>
      </c>
      <c r="F17" s="236" t="s">
        <v>245</v>
      </c>
      <c r="G17" s="237">
        <v>1982</v>
      </c>
      <c r="H17" s="238">
        <v>52</v>
      </c>
      <c r="I17" s="238">
        <v>52</v>
      </c>
      <c r="J17" s="238" t="s">
        <v>222</v>
      </c>
      <c r="K17" s="238" t="s">
        <v>222</v>
      </c>
      <c r="L17" s="238" t="s">
        <v>222</v>
      </c>
      <c r="M17" s="238" t="s">
        <v>222</v>
      </c>
      <c r="N17" s="238" t="s">
        <v>222</v>
      </c>
      <c r="O17" s="238" t="s">
        <v>221</v>
      </c>
      <c r="P17" s="238" t="s">
        <v>222</v>
      </c>
    </row>
    <row r="18" spans="1:16" x14ac:dyDescent="0.35">
      <c r="A18" s="352"/>
      <c r="B18" s="230" t="s">
        <v>477</v>
      </c>
      <c r="C18" s="230"/>
      <c r="D18" s="230"/>
      <c r="E18" s="241" t="s">
        <v>296</v>
      </c>
      <c r="F18" s="242"/>
      <c r="G18" s="243"/>
      <c r="H18" s="244">
        <v>1946.5</v>
      </c>
      <c r="I18" s="244">
        <v>2147.3000000000002</v>
      </c>
      <c r="J18" s="245"/>
      <c r="K18" s="245"/>
      <c r="L18" s="245"/>
      <c r="M18" s="245"/>
      <c r="N18" s="245"/>
      <c r="O18" s="245"/>
      <c r="P18" s="245"/>
    </row>
    <row r="19" spans="1:16" x14ac:dyDescent="0.35">
      <c r="A19" s="352"/>
      <c r="B19" s="230" t="s">
        <v>479</v>
      </c>
      <c r="C19" s="230"/>
      <c r="D19" s="230"/>
      <c r="E19" s="241" t="s">
        <v>297</v>
      </c>
      <c r="F19" s="242"/>
      <c r="G19" s="243"/>
      <c r="H19" s="353">
        <v>2303.5</v>
      </c>
      <c r="I19" s="353">
        <v>2527.3000000000002</v>
      </c>
      <c r="J19" s="245"/>
      <c r="K19" s="245"/>
      <c r="L19" s="245"/>
      <c r="M19" s="245"/>
      <c r="N19" s="245"/>
      <c r="O19" s="245"/>
      <c r="P19" s="245"/>
    </row>
    <row r="20" spans="1:16" x14ac:dyDescent="0.35">
      <c r="A20" s="226"/>
      <c r="B20" s="226"/>
      <c r="C20" s="226"/>
      <c r="D20" s="226"/>
      <c r="E20" s="226"/>
      <c r="F20" s="232"/>
      <c r="G20" s="246"/>
      <c r="H20" s="247"/>
      <c r="I20" s="247"/>
      <c r="J20" s="246"/>
      <c r="K20" s="246"/>
      <c r="L20" s="246"/>
      <c r="M20" s="246"/>
      <c r="N20" s="246"/>
      <c r="O20" s="246"/>
      <c r="P20" s="246"/>
    </row>
    <row r="21" spans="1:16" x14ac:dyDescent="0.35">
      <c r="A21" s="226"/>
      <c r="B21" s="230" t="s">
        <v>39</v>
      </c>
      <c r="C21" s="226"/>
      <c r="D21" s="226"/>
      <c r="E21" s="226"/>
      <c r="F21" s="232"/>
      <c r="G21" s="246"/>
      <c r="H21" s="247"/>
      <c r="I21" s="247"/>
      <c r="J21" s="246"/>
      <c r="K21" s="246"/>
      <c r="L21" s="246"/>
      <c r="M21" s="246"/>
      <c r="N21" s="246"/>
      <c r="O21" s="246"/>
      <c r="P21" s="246"/>
    </row>
    <row r="22" spans="1:16" x14ac:dyDescent="0.35">
      <c r="A22" s="248"/>
      <c r="B22" s="249" t="s">
        <v>247</v>
      </c>
      <c r="C22" s="249" t="s">
        <v>248</v>
      </c>
      <c r="D22" s="249" t="s">
        <v>249</v>
      </c>
      <c r="E22" s="235" t="s">
        <v>220</v>
      </c>
      <c r="F22" s="236" t="s">
        <v>250</v>
      </c>
      <c r="G22" s="237">
        <v>2008</v>
      </c>
      <c r="H22" s="238">
        <v>64</v>
      </c>
      <c r="I22" s="238">
        <v>70</v>
      </c>
      <c r="J22" s="239" t="s">
        <v>222</v>
      </c>
      <c r="K22" s="239" t="s">
        <v>222</v>
      </c>
      <c r="L22" s="239" t="s">
        <v>222</v>
      </c>
      <c r="M22" s="239" t="s">
        <v>222</v>
      </c>
      <c r="N22" s="239" t="s">
        <v>222</v>
      </c>
      <c r="O22" s="239" t="s">
        <v>222</v>
      </c>
      <c r="P22" s="239" t="s">
        <v>221</v>
      </c>
    </row>
    <row r="23" spans="1:16" ht="29" x14ac:dyDescent="0.35">
      <c r="A23" s="248"/>
      <c r="B23" s="249" t="s">
        <v>247</v>
      </c>
      <c r="C23" s="249" t="s">
        <v>241</v>
      </c>
      <c r="D23" s="249" t="s">
        <v>251</v>
      </c>
      <c r="E23" s="235" t="s">
        <v>220</v>
      </c>
      <c r="F23" s="236" t="s">
        <v>252</v>
      </c>
      <c r="G23" s="237">
        <v>2020</v>
      </c>
      <c r="H23" s="238">
        <v>150</v>
      </c>
      <c r="I23" s="238">
        <v>150</v>
      </c>
      <c r="J23" s="239" t="s">
        <v>222</v>
      </c>
      <c r="K23" s="239" t="s">
        <v>222</v>
      </c>
      <c r="L23" s="239" t="s">
        <v>222</v>
      </c>
      <c r="M23" s="239" t="s">
        <v>222</v>
      </c>
      <c r="N23" s="239" t="s">
        <v>222</v>
      </c>
      <c r="O23" s="239" t="s">
        <v>221</v>
      </c>
      <c r="P23" s="239" t="s">
        <v>222</v>
      </c>
    </row>
    <row r="24" spans="1:16" ht="29" x14ac:dyDescent="0.35">
      <c r="A24" s="248"/>
      <c r="B24" s="249" t="s">
        <v>253</v>
      </c>
      <c r="C24" s="249" t="s">
        <v>254</v>
      </c>
      <c r="D24" s="249" t="s">
        <v>255</v>
      </c>
      <c r="E24" s="235" t="s">
        <v>220</v>
      </c>
      <c r="F24" s="236" t="s">
        <v>256</v>
      </c>
      <c r="G24" s="237">
        <v>2020</v>
      </c>
      <c r="H24" s="238">
        <v>26</v>
      </c>
      <c r="I24" s="238">
        <v>26</v>
      </c>
      <c r="J24" s="239" t="s">
        <v>222</v>
      </c>
      <c r="K24" s="239" t="s">
        <v>222</v>
      </c>
      <c r="L24" s="239" t="s">
        <v>222</v>
      </c>
      <c r="M24" s="239" t="s">
        <v>222</v>
      </c>
      <c r="N24" s="239" t="s">
        <v>222</v>
      </c>
      <c r="O24" s="239" t="s">
        <v>221</v>
      </c>
      <c r="P24" s="239" t="s">
        <v>222</v>
      </c>
    </row>
    <row r="25" spans="1:16" ht="29" x14ac:dyDescent="0.35">
      <c r="A25" s="248"/>
      <c r="B25" s="249" t="s">
        <v>257</v>
      </c>
      <c r="C25" s="249" t="s">
        <v>248</v>
      </c>
      <c r="D25" s="249" t="s">
        <v>258</v>
      </c>
      <c r="E25" s="235" t="s">
        <v>220</v>
      </c>
      <c r="F25" s="236" t="s">
        <v>259</v>
      </c>
      <c r="G25" s="237">
        <v>1990</v>
      </c>
      <c r="H25" s="238">
        <v>250</v>
      </c>
      <c r="I25" s="238">
        <v>250</v>
      </c>
      <c r="J25" s="239" t="s">
        <v>221</v>
      </c>
      <c r="K25" s="239" t="s">
        <v>221</v>
      </c>
      <c r="L25" s="239" t="s">
        <v>222</v>
      </c>
      <c r="M25" s="239" t="s">
        <v>222</v>
      </c>
      <c r="N25" s="239" t="s">
        <v>222</v>
      </c>
      <c r="O25" s="239" t="s">
        <v>222</v>
      </c>
      <c r="P25" s="239" t="s">
        <v>221</v>
      </c>
    </row>
    <row r="26" spans="1:16" ht="72.5" x14ac:dyDescent="0.35">
      <c r="A26" s="352"/>
      <c r="B26" s="249" t="s">
        <v>257</v>
      </c>
      <c r="C26" s="249" t="s">
        <v>260</v>
      </c>
      <c r="D26" s="354" t="s">
        <v>261</v>
      </c>
      <c r="E26" s="235" t="s">
        <v>220</v>
      </c>
      <c r="F26" s="236" t="s">
        <v>262</v>
      </c>
      <c r="G26" s="237">
        <v>2002</v>
      </c>
      <c r="H26" s="238">
        <v>520</v>
      </c>
      <c r="I26" s="238">
        <v>570</v>
      </c>
      <c r="J26" s="239" t="s">
        <v>222</v>
      </c>
      <c r="K26" s="239" t="s">
        <v>221</v>
      </c>
      <c r="L26" s="239" t="s">
        <v>222</v>
      </c>
      <c r="M26" s="239" t="s">
        <v>221</v>
      </c>
      <c r="N26" s="239" t="s">
        <v>221</v>
      </c>
      <c r="O26" s="239" t="s">
        <v>222</v>
      </c>
      <c r="P26" s="239" t="s">
        <v>221</v>
      </c>
    </row>
    <row r="27" spans="1:16" x14ac:dyDescent="0.35">
      <c r="A27" s="248"/>
      <c r="B27" s="249" t="s">
        <v>257</v>
      </c>
      <c r="C27" s="249" t="s">
        <v>263</v>
      </c>
      <c r="D27" s="249" t="s">
        <v>480</v>
      </c>
      <c r="E27" s="235" t="s">
        <v>220</v>
      </c>
      <c r="F27" s="236" t="s">
        <v>264</v>
      </c>
      <c r="G27" s="237">
        <v>2001</v>
      </c>
      <c r="H27" s="238">
        <v>2.7</v>
      </c>
      <c r="I27" s="238">
        <v>2.7</v>
      </c>
      <c r="J27" s="239" t="s">
        <v>222</v>
      </c>
      <c r="K27" s="239" t="s">
        <v>222</v>
      </c>
      <c r="L27" s="239" t="s">
        <v>221</v>
      </c>
      <c r="M27" s="239" t="s">
        <v>222</v>
      </c>
      <c r="N27" s="239" t="s">
        <v>222</v>
      </c>
      <c r="O27" s="239" t="s">
        <v>222</v>
      </c>
      <c r="P27" s="239" t="s">
        <v>222</v>
      </c>
    </row>
    <row r="28" spans="1:16" x14ac:dyDescent="0.35">
      <c r="A28" s="248"/>
      <c r="B28" s="249" t="s">
        <v>265</v>
      </c>
      <c r="C28" s="249" t="s">
        <v>226</v>
      </c>
      <c r="D28" s="249" t="s">
        <v>266</v>
      </c>
      <c r="E28" s="235" t="s">
        <v>220</v>
      </c>
      <c r="F28" s="236" t="s">
        <v>267</v>
      </c>
      <c r="G28" s="237">
        <v>2004</v>
      </c>
      <c r="H28" s="238">
        <v>21</v>
      </c>
      <c r="I28" s="238">
        <v>21</v>
      </c>
      <c r="J28" s="239" t="s">
        <v>222</v>
      </c>
      <c r="K28" s="239" t="s">
        <v>222</v>
      </c>
      <c r="L28" s="239" t="s">
        <v>222</v>
      </c>
      <c r="M28" s="239" t="s">
        <v>221</v>
      </c>
      <c r="N28" s="239" t="s">
        <v>222</v>
      </c>
      <c r="O28" s="239" t="s">
        <v>222</v>
      </c>
      <c r="P28" s="239" t="s">
        <v>222</v>
      </c>
    </row>
    <row r="29" spans="1:16" ht="29" x14ac:dyDescent="0.35">
      <c r="A29" s="352"/>
      <c r="B29" s="249" t="s">
        <v>268</v>
      </c>
      <c r="C29" s="249" t="s">
        <v>481</v>
      </c>
      <c r="D29" s="354" t="s">
        <v>269</v>
      </c>
      <c r="E29" s="235" t="s">
        <v>220</v>
      </c>
      <c r="F29" s="236" t="s">
        <v>270</v>
      </c>
      <c r="G29" s="237">
        <v>1995</v>
      </c>
      <c r="H29" s="238">
        <v>37</v>
      </c>
      <c r="I29" s="238">
        <v>37</v>
      </c>
      <c r="J29" s="239" t="s">
        <v>221</v>
      </c>
      <c r="K29" s="239" t="s">
        <v>221</v>
      </c>
      <c r="L29" s="239" t="s">
        <v>222</v>
      </c>
      <c r="M29" s="239" t="s">
        <v>222</v>
      </c>
      <c r="N29" s="239" t="s">
        <v>222</v>
      </c>
      <c r="O29" s="239" t="s">
        <v>221</v>
      </c>
      <c r="P29" s="239" t="s">
        <v>222</v>
      </c>
    </row>
    <row r="30" spans="1:16" x14ac:dyDescent="0.35">
      <c r="A30" s="352"/>
      <c r="B30" s="230" t="s">
        <v>482</v>
      </c>
      <c r="C30" s="230"/>
      <c r="D30" s="230"/>
      <c r="E30" s="241" t="s">
        <v>246</v>
      </c>
      <c r="F30" s="250"/>
      <c r="G30" s="230"/>
      <c r="H30" s="251">
        <v>1070.7</v>
      </c>
      <c r="I30" s="251">
        <v>1126.7</v>
      </c>
      <c r="J30" s="252"/>
      <c r="K30" s="252"/>
      <c r="L30" s="252"/>
      <c r="M30" s="252"/>
      <c r="N30" s="252"/>
      <c r="O30" s="252"/>
      <c r="P30" s="252"/>
    </row>
    <row r="31" spans="1:16" x14ac:dyDescent="0.35">
      <c r="A31" s="352"/>
      <c r="B31" s="230" t="s">
        <v>483</v>
      </c>
      <c r="C31" s="230"/>
      <c r="D31" s="230"/>
      <c r="E31" s="241" t="s">
        <v>246</v>
      </c>
      <c r="F31" s="250"/>
      <c r="G31" s="230"/>
      <c r="H31" s="251">
        <v>1070.7</v>
      </c>
      <c r="I31" s="251">
        <v>1126.7</v>
      </c>
      <c r="J31" s="252"/>
      <c r="K31" s="252"/>
      <c r="L31" s="252"/>
      <c r="M31" s="252"/>
      <c r="N31" s="252"/>
      <c r="O31" s="252"/>
      <c r="P31" s="252"/>
    </row>
    <row r="32" spans="1:16" x14ac:dyDescent="0.35">
      <c r="A32" s="226"/>
      <c r="B32" s="226"/>
      <c r="C32" s="226"/>
      <c r="D32" s="226"/>
      <c r="E32" s="253"/>
      <c r="F32" s="232"/>
      <c r="G32" s="226"/>
      <c r="H32" s="226"/>
      <c r="I32" s="226"/>
      <c r="J32" s="254"/>
      <c r="K32" s="254"/>
      <c r="L32" s="254"/>
      <c r="M32" s="254"/>
      <c r="N32" s="254"/>
      <c r="O32" s="254"/>
      <c r="P32" s="254"/>
    </row>
    <row r="33" spans="1:24" x14ac:dyDescent="0.35">
      <c r="A33" s="355"/>
      <c r="B33" s="255" t="s">
        <v>484</v>
      </c>
      <c r="C33" s="256"/>
      <c r="D33" s="256"/>
      <c r="E33" s="257" t="s">
        <v>485</v>
      </c>
      <c r="F33" s="256"/>
      <c r="G33" s="256"/>
      <c r="H33" s="258">
        <v>3017.2</v>
      </c>
      <c r="I33" s="258">
        <v>3274</v>
      </c>
      <c r="J33" s="256"/>
      <c r="K33" s="256"/>
      <c r="L33" s="256"/>
      <c r="M33" s="256"/>
      <c r="N33" s="256"/>
      <c r="O33" s="256"/>
      <c r="P33" s="256"/>
      <c r="Q33" s="259"/>
      <c r="R33" s="259"/>
      <c r="S33" s="259"/>
      <c r="T33" s="259"/>
      <c r="U33" s="259"/>
      <c r="V33" s="259"/>
      <c r="W33" s="259"/>
      <c r="X33" s="260"/>
    </row>
    <row r="34" spans="1:24" x14ac:dyDescent="0.35">
      <c r="A34" s="355"/>
      <c r="B34" s="255" t="s">
        <v>486</v>
      </c>
      <c r="C34" s="256"/>
      <c r="D34" s="256"/>
      <c r="E34" s="257" t="s">
        <v>489</v>
      </c>
      <c r="F34" s="256"/>
      <c r="G34" s="256"/>
      <c r="H34" s="258">
        <v>3374.2</v>
      </c>
      <c r="I34" s="258">
        <v>3654</v>
      </c>
      <c r="J34" s="256"/>
      <c r="K34" s="256"/>
      <c r="L34" s="256"/>
      <c r="M34" s="256"/>
      <c r="N34" s="256"/>
      <c r="O34" s="256"/>
      <c r="P34" s="256"/>
      <c r="Q34" s="259"/>
      <c r="R34" s="259"/>
      <c r="S34" s="259"/>
      <c r="T34" s="259"/>
      <c r="U34" s="259"/>
      <c r="V34" s="259"/>
      <c r="W34" s="259"/>
      <c r="X34" s="260"/>
    </row>
    <row r="35" spans="1:24" x14ac:dyDescent="0.35">
      <c r="A35" s="226"/>
      <c r="B35" s="261" t="s">
        <v>487</v>
      </c>
      <c r="C35" s="226"/>
      <c r="D35" s="226"/>
      <c r="E35" s="226"/>
      <c r="F35" s="232"/>
      <c r="G35" s="226"/>
      <c r="H35" s="226"/>
      <c r="I35" s="226"/>
      <c r="J35" s="226"/>
      <c r="K35" s="226"/>
      <c r="L35" s="226"/>
      <c r="M35" s="226"/>
      <c r="N35" s="226"/>
      <c r="O35" s="226"/>
      <c r="P35" s="226"/>
    </row>
    <row r="36" spans="1:24" x14ac:dyDescent="0.35">
      <c r="A36" s="226"/>
      <c r="B36" s="226"/>
      <c r="C36" s="226"/>
      <c r="D36" s="226"/>
      <c r="E36" s="226"/>
      <c r="F36" s="232"/>
      <c r="G36" s="226"/>
      <c r="H36" s="226"/>
      <c r="I36" s="226"/>
      <c r="J36" s="226"/>
      <c r="K36" s="226"/>
      <c r="L36" s="226"/>
      <c r="M36" s="226"/>
      <c r="N36" s="226"/>
      <c r="O36" s="226"/>
      <c r="P36" s="226"/>
    </row>
    <row r="37" spans="1:24" x14ac:dyDescent="0.35">
      <c r="A37" s="226"/>
      <c r="B37" s="226"/>
      <c r="C37" s="226"/>
      <c r="D37" s="226"/>
      <c r="E37" s="226"/>
      <c r="F37" s="232"/>
      <c r="G37" s="226"/>
      <c r="H37" s="226"/>
      <c r="I37" s="226"/>
      <c r="J37" s="226"/>
      <c r="K37" s="226"/>
      <c r="L37" s="226"/>
      <c r="M37" s="226"/>
      <c r="N37" s="226"/>
      <c r="O37" s="226"/>
      <c r="P37" s="226"/>
    </row>
    <row r="38" spans="1:24" s="318" customFormat="1" ht="17" x14ac:dyDescent="0.4">
      <c r="A38" s="262"/>
      <c r="B38" s="262" t="s">
        <v>271</v>
      </c>
      <c r="C38" s="262"/>
      <c r="D38" s="262"/>
      <c r="E38" s="262"/>
      <c r="F38" s="263"/>
      <c r="G38" s="262"/>
      <c r="H38" s="262"/>
      <c r="I38" s="262"/>
      <c r="J38" s="262"/>
      <c r="K38" s="262"/>
      <c r="L38" s="262"/>
      <c r="M38" s="262"/>
      <c r="N38" s="262"/>
      <c r="O38" s="262"/>
      <c r="P38" s="262"/>
    </row>
    <row r="39" spans="1:24" x14ac:dyDescent="0.35">
      <c r="A39" s="226"/>
      <c r="B39" s="226"/>
      <c r="C39" s="226"/>
      <c r="D39" s="226"/>
      <c r="E39" s="226"/>
      <c r="F39" s="232"/>
      <c r="G39" s="226"/>
      <c r="H39" s="226"/>
      <c r="I39" s="226"/>
      <c r="J39" s="226"/>
      <c r="K39" s="226"/>
      <c r="L39" s="226"/>
      <c r="M39" s="226"/>
      <c r="N39" s="226"/>
      <c r="O39" s="226"/>
      <c r="P39" s="226"/>
    </row>
    <row r="40" spans="1:24" x14ac:dyDescent="0.35">
      <c r="A40" s="226"/>
      <c r="B40" s="264" t="s">
        <v>211</v>
      </c>
      <c r="C40" s="264" t="s">
        <v>212</v>
      </c>
      <c r="D40" s="264" t="s">
        <v>213</v>
      </c>
      <c r="E40" s="264" t="s">
        <v>55</v>
      </c>
      <c r="F40" s="228" t="s">
        <v>214</v>
      </c>
      <c r="G40" s="264" t="s">
        <v>215</v>
      </c>
      <c r="H40" s="264" t="s">
        <v>109</v>
      </c>
      <c r="I40" s="264" t="s">
        <v>216</v>
      </c>
      <c r="J40" s="265" t="s">
        <v>18</v>
      </c>
      <c r="K40" s="265" t="s">
        <v>22</v>
      </c>
      <c r="L40" s="265" t="s">
        <v>23</v>
      </c>
      <c r="M40" s="265" t="s">
        <v>20</v>
      </c>
      <c r="N40" s="265" t="s">
        <v>29</v>
      </c>
      <c r="O40" s="265" t="s">
        <v>26</v>
      </c>
      <c r="P40" s="265" t="s">
        <v>27</v>
      </c>
    </row>
    <row r="41" spans="1:24" x14ac:dyDescent="0.35">
      <c r="A41" s="226"/>
      <c r="B41" s="230" t="s">
        <v>38</v>
      </c>
      <c r="C41" s="230"/>
      <c r="D41" s="230"/>
      <c r="E41" s="230"/>
      <c r="F41" s="250"/>
      <c r="G41" s="252"/>
      <c r="H41" s="266"/>
      <c r="I41" s="266"/>
      <c r="J41" s="252"/>
      <c r="K41" s="252"/>
      <c r="L41" s="252"/>
      <c r="M41" s="252"/>
      <c r="N41" s="252"/>
      <c r="O41" s="252"/>
      <c r="P41" s="252"/>
    </row>
    <row r="42" spans="1:24" x14ac:dyDescent="0.35">
      <c r="A42" s="226"/>
      <c r="B42" s="249" t="s">
        <v>238</v>
      </c>
      <c r="C42" s="249" t="s">
        <v>272</v>
      </c>
      <c r="D42" s="249" t="s">
        <v>273</v>
      </c>
      <c r="E42" s="267" t="s">
        <v>220</v>
      </c>
      <c r="F42" s="236"/>
      <c r="G42" s="237">
        <v>1986</v>
      </c>
      <c r="H42" s="238">
        <v>14</v>
      </c>
      <c r="I42" s="238">
        <v>14</v>
      </c>
      <c r="J42" s="239" t="s">
        <v>222</v>
      </c>
      <c r="K42" s="239" t="s">
        <v>222</v>
      </c>
      <c r="L42" s="239" t="s">
        <v>221</v>
      </c>
      <c r="M42" s="239" t="s">
        <v>222</v>
      </c>
      <c r="N42" s="239" t="s">
        <v>222</v>
      </c>
      <c r="O42" s="239" t="s">
        <v>222</v>
      </c>
      <c r="P42" s="239" t="s">
        <v>222</v>
      </c>
    </row>
    <row r="43" spans="1:24" x14ac:dyDescent="0.35">
      <c r="A43" s="355"/>
      <c r="B43" s="230" t="s">
        <v>477</v>
      </c>
      <c r="C43" s="230"/>
      <c r="D43" s="230"/>
      <c r="E43" s="230" t="s">
        <v>274</v>
      </c>
      <c r="F43" s="250"/>
      <c r="G43" s="268"/>
      <c r="H43" s="266">
        <v>14</v>
      </c>
      <c r="I43" s="266">
        <v>14</v>
      </c>
      <c r="J43" s="252"/>
      <c r="K43" s="252"/>
      <c r="L43" s="252"/>
      <c r="M43" s="252"/>
      <c r="N43" s="252"/>
      <c r="O43" s="252"/>
      <c r="P43" s="252"/>
    </row>
    <row r="44" spans="1:24" x14ac:dyDescent="0.35">
      <c r="A44" s="352"/>
      <c r="B44" s="230" t="s">
        <v>479</v>
      </c>
      <c r="C44" s="230"/>
      <c r="D44" s="230"/>
      <c r="E44" s="241" t="s">
        <v>274</v>
      </c>
      <c r="F44" s="242"/>
      <c r="G44" s="243"/>
      <c r="H44" s="353">
        <v>14</v>
      </c>
      <c r="I44" s="353">
        <v>14</v>
      </c>
      <c r="J44" s="245"/>
      <c r="K44" s="245"/>
      <c r="L44" s="245"/>
      <c r="M44" s="245"/>
      <c r="N44" s="245"/>
      <c r="O44" s="245"/>
      <c r="P44" s="245"/>
    </row>
    <row r="45" spans="1:24" x14ac:dyDescent="0.35">
      <c r="A45" s="226"/>
      <c r="B45" s="226"/>
      <c r="C45" s="226"/>
      <c r="D45" s="226"/>
      <c r="E45" s="226"/>
      <c r="F45" s="232"/>
      <c r="G45" s="246"/>
      <c r="H45" s="247"/>
      <c r="I45" s="247"/>
      <c r="J45" s="252"/>
      <c r="K45" s="252"/>
      <c r="L45" s="252"/>
      <c r="M45" s="252"/>
      <c r="N45" s="252"/>
      <c r="O45" s="252"/>
      <c r="P45" s="252"/>
    </row>
    <row r="46" spans="1:24" x14ac:dyDescent="0.35">
      <c r="A46" s="226"/>
      <c r="B46" s="230" t="s">
        <v>39</v>
      </c>
      <c r="C46" s="226"/>
      <c r="D46" s="226"/>
      <c r="E46" s="226"/>
      <c r="F46" s="232"/>
      <c r="G46" s="246"/>
      <c r="H46" s="247"/>
      <c r="I46" s="247"/>
      <c r="J46" s="254"/>
      <c r="K46" s="254"/>
      <c r="L46" s="254"/>
      <c r="M46" s="254"/>
      <c r="N46" s="254"/>
      <c r="O46" s="254"/>
      <c r="P46" s="254"/>
    </row>
    <row r="47" spans="1:24" ht="72.5" x14ac:dyDescent="0.35">
      <c r="A47" s="226"/>
      <c r="B47" s="249" t="s">
        <v>275</v>
      </c>
      <c r="C47" s="249" t="s">
        <v>276</v>
      </c>
      <c r="D47" s="249" t="s">
        <v>277</v>
      </c>
      <c r="E47" s="240" t="s">
        <v>478</v>
      </c>
      <c r="F47" s="236" t="s">
        <v>488</v>
      </c>
      <c r="G47" s="237">
        <v>1974</v>
      </c>
      <c r="H47" s="238">
        <v>260</v>
      </c>
      <c r="I47" s="238">
        <v>260</v>
      </c>
      <c r="J47" s="239" t="s">
        <v>222</v>
      </c>
      <c r="K47" s="239" t="s">
        <v>222</v>
      </c>
      <c r="L47" s="239" t="s">
        <v>221</v>
      </c>
      <c r="M47" s="239" t="s">
        <v>222</v>
      </c>
      <c r="N47" s="239" t="s">
        <v>222</v>
      </c>
      <c r="O47" s="239" t="s">
        <v>222</v>
      </c>
      <c r="P47" s="239" t="s">
        <v>222</v>
      </c>
    </row>
    <row r="48" spans="1:24" x14ac:dyDescent="0.35">
      <c r="A48" s="226"/>
      <c r="B48" s="249" t="s">
        <v>275</v>
      </c>
      <c r="C48" s="249" t="s">
        <v>278</v>
      </c>
      <c r="D48" s="249" t="s">
        <v>279</v>
      </c>
      <c r="E48" s="235" t="s">
        <v>220</v>
      </c>
      <c r="F48" s="236"/>
      <c r="G48" s="237">
        <v>1976</v>
      </c>
      <c r="H48" s="238">
        <v>260</v>
      </c>
      <c r="I48" s="238">
        <v>260</v>
      </c>
      <c r="J48" s="239" t="s">
        <v>222</v>
      </c>
      <c r="K48" s="239" t="s">
        <v>222</v>
      </c>
      <c r="L48" s="239" t="s">
        <v>221</v>
      </c>
      <c r="M48" s="239" t="s">
        <v>222</v>
      </c>
      <c r="N48" s="239" t="s">
        <v>222</v>
      </c>
      <c r="O48" s="239" t="s">
        <v>222</v>
      </c>
      <c r="P48" s="239" t="s">
        <v>222</v>
      </c>
    </row>
    <row r="49" spans="1:1023 1027:10238 10242:11264 11268:16384" x14ac:dyDescent="0.35">
      <c r="A49" s="226"/>
      <c r="B49" s="249" t="s">
        <v>275</v>
      </c>
      <c r="C49" s="249" t="s">
        <v>280</v>
      </c>
      <c r="D49" s="249" t="s">
        <v>281</v>
      </c>
      <c r="E49" s="235" t="s">
        <v>220</v>
      </c>
      <c r="F49" s="236"/>
      <c r="G49" s="237">
        <v>1973</v>
      </c>
      <c r="H49" s="238">
        <v>18</v>
      </c>
      <c r="I49" s="238">
        <v>18</v>
      </c>
      <c r="J49" s="239" t="s">
        <v>222</v>
      </c>
      <c r="K49" s="239" t="s">
        <v>222</v>
      </c>
      <c r="L49" s="239" t="s">
        <v>221</v>
      </c>
      <c r="M49" s="239" t="s">
        <v>222</v>
      </c>
      <c r="N49" s="239" t="s">
        <v>222</v>
      </c>
      <c r="O49" s="239" t="s">
        <v>222</v>
      </c>
      <c r="P49" s="239" t="s">
        <v>222</v>
      </c>
    </row>
    <row r="50" spans="1:1023 1027:10238 10242:11264 11268:16384" x14ac:dyDescent="0.35">
      <c r="A50" s="226"/>
      <c r="B50" s="249" t="s">
        <v>275</v>
      </c>
      <c r="C50" s="249" t="s">
        <v>282</v>
      </c>
      <c r="D50" s="249" t="s">
        <v>283</v>
      </c>
      <c r="E50" s="235" t="s">
        <v>220</v>
      </c>
      <c r="F50" s="236"/>
      <c r="G50" s="237">
        <v>1983</v>
      </c>
      <c r="H50" s="238">
        <v>2</v>
      </c>
      <c r="I50" s="238">
        <v>2</v>
      </c>
      <c r="J50" s="239" t="s">
        <v>222</v>
      </c>
      <c r="K50" s="239" t="s">
        <v>222</v>
      </c>
      <c r="L50" s="239" t="s">
        <v>221</v>
      </c>
      <c r="M50" s="239" t="s">
        <v>222</v>
      </c>
      <c r="N50" s="239" t="s">
        <v>222</v>
      </c>
      <c r="O50" s="239" t="s">
        <v>222</v>
      </c>
      <c r="P50" s="239" t="s">
        <v>222</v>
      </c>
    </row>
    <row r="51" spans="1:1023 1027:10238 10242:11264 11268:16384" x14ac:dyDescent="0.35">
      <c r="A51" s="226"/>
      <c r="B51" s="249" t="s">
        <v>275</v>
      </c>
      <c r="C51" s="249" t="s">
        <v>284</v>
      </c>
      <c r="D51" s="249" t="s">
        <v>285</v>
      </c>
      <c r="E51" s="235" t="s">
        <v>220</v>
      </c>
      <c r="F51" s="236"/>
      <c r="G51" s="237">
        <v>1973</v>
      </c>
      <c r="H51" s="238">
        <v>63</v>
      </c>
      <c r="I51" s="238">
        <v>65</v>
      </c>
      <c r="J51" s="239" t="s">
        <v>222</v>
      </c>
      <c r="K51" s="239" t="s">
        <v>222</v>
      </c>
      <c r="L51" s="239" t="s">
        <v>221</v>
      </c>
      <c r="M51" s="239" t="s">
        <v>222</v>
      </c>
      <c r="N51" s="239" t="s">
        <v>222</v>
      </c>
      <c r="O51" s="239" t="s">
        <v>222</v>
      </c>
      <c r="P51" s="239" t="s">
        <v>222</v>
      </c>
    </row>
    <row r="52" spans="1:1023 1027:10238 10242:11264 11268:16384" x14ac:dyDescent="0.35">
      <c r="A52" s="226"/>
      <c r="B52" s="249" t="s">
        <v>275</v>
      </c>
      <c r="C52" s="249" t="s">
        <v>286</v>
      </c>
      <c r="D52" s="249" t="s">
        <v>287</v>
      </c>
      <c r="E52" s="235" t="s">
        <v>220</v>
      </c>
      <c r="F52" s="236"/>
      <c r="G52" s="237">
        <v>1973</v>
      </c>
      <c r="H52" s="238">
        <v>63</v>
      </c>
      <c r="I52" s="238">
        <v>65</v>
      </c>
      <c r="J52" s="239" t="s">
        <v>222</v>
      </c>
      <c r="K52" s="239" t="s">
        <v>222</v>
      </c>
      <c r="L52" s="239" t="s">
        <v>221</v>
      </c>
      <c r="M52" s="239" t="s">
        <v>222</v>
      </c>
      <c r="N52" s="239" t="s">
        <v>222</v>
      </c>
      <c r="O52" s="239" t="s">
        <v>222</v>
      </c>
      <c r="P52" s="239" t="s">
        <v>222</v>
      </c>
    </row>
    <row r="53" spans="1:1023 1027:10238 10242:11264 11268:16384" x14ac:dyDescent="0.35">
      <c r="A53" s="226"/>
      <c r="B53" s="249" t="s">
        <v>288</v>
      </c>
      <c r="C53" s="249" t="s">
        <v>289</v>
      </c>
      <c r="D53" s="249" t="s">
        <v>290</v>
      </c>
      <c r="E53" s="235" t="s">
        <v>220</v>
      </c>
      <c r="F53" s="236"/>
      <c r="G53" s="237">
        <v>1975</v>
      </c>
      <c r="H53" s="238">
        <v>70</v>
      </c>
      <c r="I53" s="238">
        <v>70</v>
      </c>
      <c r="J53" s="239" t="s">
        <v>222</v>
      </c>
      <c r="K53" s="239" t="s">
        <v>222</v>
      </c>
      <c r="L53" s="239" t="s">
        <v>221</v>
      </c>
      <c r="M53" s="239" t="s">
        <v>222</v>
      </c>
      <c r="N53" s="239" t="s">
        <v>222</v>
      </c>
      <c r="O53" s="239" t="s">
        <v>222</v>
      </c>
      <c r="P53" s="239" t="s">
        <v>222</v>
      </c>
    </row>
    <row r="54" spans="1:1023 1027:10238 10242:11264 11268:16384" x14ac:dyDescent="0.35">
      <c r="A54" s="226"/>
      <c r="B54" s="249" t="s">
        <v>268</v>
      </c>
      <c r="C54" s="249" t="s">
        <v>291</v>
      </c>
      <c r="D54" s="249" t="s">
        <v>292</v>
      </c>
      <c r="E54" s="235" t="s">
        <v>220</v>
      </c>
      <c r="F54" s="236"/>
      <c r="G54" s="237">
        <v>1972</v>
      </c>
      <c r="H54" s="238">
        <v>19.600000000000001</v>
      </c>
      <c r="I54" s="238">
        <v>19.600000000000001</v>
      </c>
      <c r="J54" s="239" t="s">
        <v>222</v>
      </c>
      <c r="K54" s="239" t="s">
        <v>221</v>
      </c>
      <c r="L54" s="239" t="s">
        <v>221</v>
      </c>
      <c r="M54" s="239" t="s">
        <v>222</v>
      </c>
      <c r="N54" s="239" t="s">
        <v>222</v>
      </c>
      <c r="O54" s="239" t="s">
        <v>222</v>
      </c>
      <c r="P54" s="239" t="s">
        <v>222</v>
      </c>
    </row>
    <row r="55" spans="1:1023 1027:10238 10242:11264 11268:16384" x14ac:dyDescent="0.35">
      <c r="A55" s="269"/>
      <c r="B55" s="249" t="s">
        <v>268</v>
      </c>
      <c r="C55" s="249" t="s">
        <v>272</v>
      </c>
      <c r="D55" s="249" t="s">
        <v>293</v>
      </c>
      <c r="E55" s="235" t="s">
        <v>220</v>
      </c>
      <c r="F55" s="236"/>
      <c r="G55" s="237">
        <v>1974</v>
      </c>
      <c r="H55" s="238">
        <v>27.5</v>
      </c>
      <c r="I55" s="238">
        <v>27.5</v>
      </c>
      <c r="J55" s="239" t="s">
        <v>222</v>
      </c>
      <c r="K55" s="239" t="s">
        <v>221</v>
      </c>
      <c r="L55" s="239" t="s">
        <v>222</v>
      </c>
      <c r="M55" s="239" t="s">
        <v>222</v>
      </c>
      <c r="N55" s="239" t="s">
        <v>222</v>
      </c>
      <c r="O55" s="239" t="s">
        <v>222</v>
      </c>
      <c r="P55" s="239" t="s">
        <v>222</v>
      </c>
    </row>
    <row r="56" spans="1:1023 1027:10238 10242:11264 11268:16384" x14ac:dyDescent="0.35">
      <c r="A56" s="269"/>
      <c r="B56" s="249" t="s">
        <v>268</v>
      </c>
      <c r="C56" s="249" t="s">
        <v>294</v>
      </c>
      <c r="D56" s="249" t="s">
        <v>295</v>
      </c>
      <c r="E56" s="235" t="s">
        <v>220</v>
      </c>
      <c r="F56" s="236"/>
      <c r="G56" s="237">
        <v>2007</v>
      </c>
      <c r="H56" s="238">
        <v>15</v>
      </c>
      <c r="I56" s="238">
        <v>15</v>
      </c>
      <c r="J56" s="239" t="s">
        <v>222</v>
      </c>
      <c r="K56" s="239" t="s">
        <v>222</v>
      </c>
      <c r="L56" s="239" t="s">
        <v>221</v>
      </c>
      <c r="M56" s="239" t="s">
        <v>222</v>
      </c>
      <c r="N56" s="239" t="s">
        <v>222</v>
      </c>
      <c r="O56" s="239" t="s">
        <v>222</v>
      </c>
      <c r="P56" s="239" t="s">
        <v>222</v>
      </c>
    </row>
    <row r="57" spans="1:1023 1027:10238 10242:11264 11268:16384" x14ac:dyDescent="0.35">
      <c r="A57" s="355"/>
      <c r="B57" s="270" t="s">
        <v>482</v>
      </c>
      <c r="C57" s="270"/>
      <c r="D57" s="270"/>
      <c r="E57" s="270" t="s">
        <v>296</v>
      </c>
      <c r="F57" s="271"/>
      <c r="G57" s="272"/>
      <c r="H57" s="266">
        <v>538.1</v>
      </c>
      <c r="I57" s="266">
        <v>542.1</v>
      </c>
      <c r="J57" s="273"/>
      <c r="K57" s="273"/>
      <c r="L57" s="273"/>
      <c r="M57" s="274"/>
      <c r="N57" s="274"/>
      <c r="O57" s="274"/>
      <c r="P57" s="274"/>
    </row>
    <row r="58" spans="1:1023 1027:10238 10242:11264 11268:16384" x14ac:dyDescent="0.35">
      <c r="A58" s="355"/>
      <c r="B58" s="230" t="s">
        <v>483</v>
      </c>
      <c r="C58" s="270"/>
      <c r="D58" s="270"/>
      <c r="E58" s="270" t="s">
        <v>297</v>
      </c>
      <c r="F58" s="271"/>
      <c r="G58" s="272"/>
      <c r="H58" s="266">
        <v>798.1</v>
      </c>
      <c r="I58" s="266">
        <v>802.1</v>
      </c>
      <c r="J58" s="273"/>
      <c r="K58" s="273"/>
      <c r="L58" s="273"/>
      <c r="M58" s="274"/>
      <c r="N58" s="274"/>
      <c r="O58" s="274"/>
      <c r="P58" s="274"/>
    </row>
    <row r="59" spans="1:1023 1027:10238 10242:11264 11268:16384" x14ac:dyDescent="0.35">
      <c r="F59" s="275"/>
      <c r="G59" s="276"/>
      <c r="H59" s="277"/>
      <c r="I59" s="277"/>
      <c r="J59" s="276"/>
      <c r="K59" s="276"/>
      <c r="L59" s="276"/>
      <c r="M59" s="278"/>
      <c r="N59" s="278"/>
      <c r="O59" s="278"/>
      <c r="P59" s="278"/>
    </row>
    <row r="60" spans="1:1023 1027:10238 10242:11264 11268:16384" x14ac:dyDescent="0.35">
      <c r="B60" s="255" t="s">
        <v>484</v>
      </c>
      <c r="C60" s="256"/>
      <c r="D60" s="256"/>
      <c r="E60" s="279" t="s">
        <v>297</v>
      </c>
      <c r="F60" s="280"/>
      <c r="G60" s="280"/>
      <c r="H60" s="280">
        <v>552.1</v>
      </c>
      <c r="I60" s="280">
        <v>556.1</v>
      </c>
      <c r="J60" s="256"/>
      <c r="K60" s="256"/>
      <c r="L60" s="256"/>
      <c r="M60" s="256"/>
      <c r="N60" s="256"/>
      <c r="O60" s="256"/>
      <c r="P60" s="256"/>
      <c r="Q60" s="259"/>
      <c r="R60" s="259"/>
      <c r="S60" s="259"/>
      <c r="T60" s="259"/>
      <c r="U60" s="259"/>
      <c r="V60" s="259"/>
      <c r="W60" s="259"/>
      <c r="X60" s="260"/>
    </row>
    <row r="61" spans="1:1023 1027:10238 10242:11264 11268:16384" x14ac:dyDescent="0.35">
      <c r="A61"/>
      <c r="B61" s="255" t="s">
        <v>486</v>
      </c>
      <c r="C61" s="256"/>
      <c r="D61" s="256"/>
      <c r="E61" s="279" t="s">
        <v>490</v>
      </c>
      <c r="F61" s="280"/>
      <c r="G61" s="280"/>
      <c r="H61" s="280">
        <v>812.1</v>
      </c>
      <c r="I61" s="280">
        <v>802.1</v>
      </c>
      <c r="J61" s="256"/>
      <c r="K61" s="256"/>
      <c r="L61" s="256"/>
      <c r="M61" s="256"/>
      <c r="N61" s="256"/>
      <c r="O61" s="256"/>
      <c r="P61" s="256"/>
      <c r="Q61" s="259"/>
      <c r="R61" s="259"/>
      <c r="S61" s="259"/>
      <c r="T61" s="259"/>
      <c r="U61" s="259"/>
      <c r="V61" s="259"/>
      <c r="W61" s="259"/>
      <c r="X61" s="260"/>
    </row>
    <row r="62" spans="1:1023 1027:10238 10242:11264 11268:16384" x14ac:dyDescent="0.35">
      <c r="B62" s="281" t="s">
        <v>487</v>
      </c>
      <c r="F62" s="275"/>
    </row>
    <row r="63" spans="1:1023 1027:10238 10242:11264 11268:16384" x14ac:dyDescent="0.35">
      <c r="F63" s="275"/>
    </row>
    <row r="64" spans="1:1023 1027:10238 10242:11264 11268:16384" s="318" customFormat="1" ht="17" x14ac:dyDescent="0.4">
      <c r="A64" s="53"/>
      <c r="B64" s="53" t="s">
        <v>298</v>
      </c>
      <c r="C64" s="262"/>
      <c r="D64" s="262"/>
      <c r="E64" s="262"/>
      <c r="F64" s="263"/>
      <c r="G64" s="262"/>
      <c r="H64" s="262"/>
      <c r="I64" s="262"/>
      <c r="J64" s="262"/>
      <c r="K64" s="262"/>
      <c r="L64" s="262"/>
      <c r="M64" s="262"/>
      <c r="N64" s="262"/>
      <c r="O64" s="262"/>
      <c r="P64" s="262"/>
      <c r="T64" s="262"/>
      <c r="U64" s="262"/>
      <c r="V64" s="262"/>
      <c r="W64" s="262"/>
      <c r="X64" s="262"/>
      <c r="Y64" s="263"/>
      <c r="Z64" s="262"/>
      <c r="AA64" s="262"/>
      <c r="AB64" s="262"/>
      <c r="AC64" s="262"/>
      <c r="AD64" s="262"/>
      <c r="AE64" s="262"/>
      <c r="AF64" s="262"/>
      <c r="AG64" s="262"/>
      <c r="AH64" s="262"/>
      <c r="AI64" s="262"/>
      <c r="AM64" s="262"/>
      <c r="AN64" s="262"/>
      <c r="AO64" s="262"/>
      <c r="AP64" s="262"/>
      <c r="AQ64" s="262"/>
      <c r="AR64" s="263"/>
      <c r="AS64" s="262"/>
      <c r="AT64" s="262"/>
      <c r="AU64" s="262"/>
      <c r="AV64" s="262"/>
      <c r="AW64" s="262"/>
      <c r="AX64" s="262"/>
      <c r="AY64" s="262"/>
      <c r="AZ64" s="262"/>
      <c r="BA64" s="262"/>
      <c r="BB64" s="262"/>
      <c r="BF64" s="262"/>
      <c r="BG64" s="262"/>
      <c r="BH64" s="262"/>
      <c r="BI64" s="262"/>
      <c r="BJ64" s="262"/>
      <c r="BK64" s="263"/>
      <c r="BL64" s="262"/>
      <c r="BM64" s="262"/>
      <c r="BN64" s="262"/>
      <c r="BO64" s="262"/>
      <c r="BP64" s="262"/>
      <c r="BQ64" s="262"/>
      <c r="BR64" s="262"/>
      <c r="BS64" s="262"/>
      <c r="BT64" s="262"/>
      <c r="BU64" s="262"/>
      <c r="BY64" s="262"/>
      <c r="BZ64" s="262"/>
      <c r="CA64" s="262"/>
      <c r="CB64" s="262"/>
      <c r="CC64" s="262"/>
      <c r="CD64" s="263"/>
      <c r="CE64" s="262"/>
      <c r="CF64" s="262"/>
      <c r="CG64" s="262"/>
      <c r="CH64" s="262"/>
      <c r="CI64" s="262"/>
      <c r="CJ64" s="262"/>
      <c r="CK64" s="262"/>
      <c r="CL64" s="262"/>
      <c r="CM64" s="262"/>
      <c r="CN64" s="262"/>
      <c r="CR64" s="262"/>
      <c r="CS64" s="262"/>
      <c r="CT64" s="262"/>
      <c r="CU64" s="262"/>
      <c r="CV64" s="262"/>
      <c r="CW64" s="263"/>
      <c r="CX64" s="262"/>
      <c r="CY64" s="262"/>
      <c r="CZ64" s="262"/>
      <c r="DA64" s="262"/>
      <c r="DB64" s="262"/>
      <c r="DC64" s="262"/>
      <c r="DD64" s="262"/>
      <c r="DE64" s="262"/>
      <c r="DF64" s="262"/>
      <c r="DG64" s="262"/>
      <c r="DK64" s="262"/>
      <c r="DL64" s="262"/>
      <c r="DM64" s="262"/>
      <c r="DN64" s="262"/>
      <c r="DO64" s="262"/>
      <c r="DP64" s="263"/>
      <c r="DQ64" s="262"/>
      <c r="DR64" s="262"/>
      <c r="DS64" s="262"/>
      <c r="DT64" s="262"/>
      <c r="DU64" s="262"/>
      <c r="DV64" s="262"/>
      <c r="DW64" s="262"/>
      <c r="DX64" s="262"/>
      <c r="DY64" s="262"/>
      <c r="DZ64" s="262"/>
      <c r="ED64" s="262"/>
      <c r="EE64" s="262"/>
      <c r="EF64" s="262"/>
      <c r="EG64" s="262"/>
      <c r="EH64" s="262"/>
      <c r="EI64" s="263"/>
      <c r="EJ64" s="262"/>
      <c r="EK64" s="262"/>
      <c r="EL64" s="262"/>
      <c r="EM64" s="262"/>
      <c r="EN64" s="262"/>
      <c r="EO64" s="262"/>
      <c r="EP64" s="262"/>
      <c r="EQ64" s="262"/>
      <c r="ER64" s="262"/>
      <c r="ES64" s="262"/>
      <c r="EW64" s="262"/>
      <c r="EX64" s="262"/>
      <c r="EY64" s="262"/>
      <c r="EZ64" s="262"/>
      <c r="FA64" s="262"/>
      <c r="FB64" s="263"/>
      <c r="FC64" s="262"/>
      <c r="FD64" s="262"/>
      <c r="FE64" s="262"/>
      <c r="FF64" s="262"/>
      <c r="FG64" s="262"/>
      <c r="FH64" s="262"/>
      <c r="FI64" s="262"/>
      <c r="FJ64" s="262"/>
      <c r="FK64" s="262"/>
      <c r="FL64" s="262"/>
      <c r="FP64" s="262"/>
      <c r="FQ64" s="262"/>
      <c r="FR64" s="262"/>
      <c r="FS64" s="262"/>
      <c r="FT64" s="262"/>
      <c r="FU64" s="263"/>
      <c r="FV64" s="262"/>
      <c r="FW64" s="262"/>
      <c r="FX64" s="262"/>
      <c r="FY64" s="262"/>
      <c r="FZ64" s="262"/>
      <c r="GA64" s="262"/>
      <c r="GB64" s="262"/>
      <c r="GC64" s="262"/>
      <c r="GD64" s="262"/>
      <c r="GE64" s="262"/>
      <c r="GI64" s="262"/>
      <c r="GJ64" s="262"/>
      <c r="GK64" s="262"/>
      <c r="GL64" s="262"/>
      <c r="GM64" s="262"/>
      <c r="GN64" s="263"/>
      <c r="GO64" s="262"/>
      <c r="GP64" s="262"/>
      <c r="GQ64" s="262"/>
      <c r="GR64" s="262"/>
      <c r="GS64" s="262"/>
      <c r="GT64" s="262"/>
      <c r="GU64" s="262"/>
      <c r="GV64" s="262"/>
      <c r="GW64" s="262"/>
      <c r="GX64" s="262"/>
      <c r="HB64" s="262"/>
      <c r="HC64" s="262"/>
      <c r="HD64" s="262"/>
      <c r="HE64" s="262"/>
      <c r="HF64" s="262"/>
      <c r="HG64" s="263"/>
      <c r="HH64" s="262"/>
      <c r="HI64" s="262"/>
      <c r="HJ64" s="262"/>
      <c r="HK64" s="262"/>
      <c r="HL64" s="262"/>
      <c r="HM64" s="262"/>
      <c r="HN64" s="262"/>
      <c r="HO64" s="262"/>
      <c r="HP64" s="262"/>
      <c r="HQ64" s="262"/>
      <c r="HU64" s="262"/>
      <c r="HV64" s="262"/>
      <c r="HW64" s="262"/>
      <c r="HX64" s="262"/>
      <c r="HY64" s="262"/>
      <c r="HZ64" s="263"/>
      <c r="IA64" s="262"/>
      <c r="IB64" s="262"/>
      <c r="IC64" s="262"/>
      <c r="ID64" s="262"/>
      <c r="IE64" s="262"/>
      <c r="IF64" s="262"/>
      <c r="IG64" s="262"/>
      <c r="IH64" s="262"/>
      <c r="II64" s="262"/>
      <c r="IJ64" s="262"/>
      <c r="IN64" s="262"/>
      <c r="IO64" s="262"/>
      <c r="IP64" s="262"/>
      <c r="IQ64" s="262"/>
      <c r="IR64" s="262"/>
      <c r="IS64" s="263"/>
      <c r="IT64" s="262"/>
      <c r="IU64" s="262"/>
      <c r="IV64" s="262"/>
      <c r="IW64" s="262"/>
      <c r="IX64" s="262"/>
      <c r="IY64" s="262"/>
      <c r="IZ64" s="262"/>
      <c r="JA64" s="262"/>
      <c r="JB64" s="262"/>
      <c r="JC64" s="262"/>
      <c r="JG64" s="262"/>
      <c r="JH64" s="262"/>
      <c r="JI64" s="262"/>
      <c r="JJ64" s="262"/>
      <c r="JK64" s="262"/>
      <c r="JL64" s="263"/>
      <c r="JM64" s="262"/>
      <c r="JN64" s="262"/>
      <c r="JO64" s="262"/>
      <c r="JP64" s="262"/>
      <c r="JQ64" s="262"/>
      <c r="JR64" s="262"/>
      <c r="JS64" s="262"/>
      <c r="JT64" s="262"/>
      <c r="JU64" s="262"/>
      <c r="JV64" s="262"/>
      <c r="JZ64" s="262"/>
      <c r="KA64" s="262"/>
      <c r="KB64" s="262"/>
      <c r="KC64" s="262"/>
      <c r="KD64" s="262"/>
      <c r="KE64" s="263"/>
      <c r="KF64" s="262"/>
      <c r="KG64" s="262"/>
      <c r="KH64" s="262"/>
      <c r="KI64" s="262"/>
      <c r="KJ64" s="262"/>
      <c r="KK64" s="262"/>
      <c r="KL64" s="262"/>
      <c r="KM64" s="262"/>
      <c r="KN64" s="262"/>
      <c r="KO64" s="262"/>
      <c r="KS64" s="262"/>
      <c r="KT64" s="262"/>
      <c r="KU64" s="262"/>
      <c r="KV64" s="262"/>
      <c r="KW64" s="262"/>
      <c r="KX64" s="263"/>
      <c r="KY64" s="262"/>
      <c r="KZ64" s="262"/>
      <c r="LA64" s="262"/>
      <c r="LB64" s="262"/>
      <c r="LC64" s="262"/>
      <c r="LD64" s="262"/>
      <c r="LE64" s="262"/>
      <c r="LF64" s="262"/>
      <c r="LG64" s="262"/>
      <c r="LH64" s="262"/>
      <c r="LL64" s="262"/>
      <c r="LM64" s="262"/>
      <c r="LN64" s="262"/>
      <c r="LO64" s="262"/>
      <c r="LP64" s="262"/>
      <c r="LQ64" s="263"/>
      <c r="LR64" s="262"/>
      <c r="LS64" s="262"/>
      <c r="LT64" s="262"/>
      <c r="LU64" s="262"/>
      <c r="LV64" s="262"/>
      <c r="LW64" s="262"/>
      <c r="LX64" s="262"/>
      <c r="LY64" s="262"/>
      <c r="LZ64" s="262"/>
      <c r="MA64" s="262"/>
      <c r="ME64" s="262"/>
      <c r="MF64" s="262"/>
      <c r="MG64" s="262"/>
      <c r="MH64" s="262"/>
      <c r="MI64" s="262"/>
      <c r="MJ64" s="263"/>
      <c r="MK64" s="262"/>
      <c r="ML64" s="262"/>
      <c r="MM64" s="262"/>
      <c r="MN64" s="262"/>
      <c r="MO64" s="262"/>
      <c r="MP64" s="262"/>
      <c r="MQ64" s="262"/>
      <c r="MR64" s="262"/>
      <c r="MS64" s="262"/>
      <c r="MT64" s="262"/>
      <c r="MX64" s="262"/>
      <c r="MY64" s="262"/>
      <c r="MZ64" s="262"/>
      <c r="NA64" s="262"/>
      <c r="NB64" s="262"/>
      <c r="NC64" s="263"/>
      <c r="ND64" s="262"/>
      <c r="NE64" s="262"/>
      <c r="NF64" s="262"/>
      <c r="NG64" s="262"/>
      <c r="NH64" s="262"/>
      <c r="NI64" s="262"/>
      <c r="NJ64" s="262"/>
      <c r="NK64" s="262"/>
      <c r="NL64" s="262"/>
      <c r="NM64" s="262"/>
      <c r="NQ64" s="262"/>
      <c r="NR64" s="262"/>
      <c r="NS64" s="262"/>
      <c r="NT64" s="262"/>
      <c r="NU64" s="262"/>
      <c r="NV64" s="263"/>
      <c r="NW64" s="262"/>
      <c r="NX64" s="262"/>
      <c r="NY64" s="262"/>
      <c r="NZ64" s="262"/>
      <c r="OA64" s="262"/>
      <c r="OB64" s="262"/>
      <c r="OC64" s="262"/>
      <c r="OD64" s="262"/>
      <c r="OE64" s="262"/>
      <c r="OF64" s="262"/>
      <c r="OJ64" s="262"/>
      <c r="OK64" s="262"/>
      <c r="OL64" s="262"/>
      <c r="OM64" s="262"/>
      <c r="ON64" s="262"/>
      <c r="OO64" s="263"/>
      <c r="OP64" s="262"/>
      <c r="OQ64" s="262"/>
      <c r="OR64" s="262"/>
      <c r="OS64" s="262"/>
      <c r="OT64" s="262"/>
      <c r="OU64" s="262"/>
      <c r="OV64" s="262"/>
      <c r="OW64" s="262"/>
      <c r="OX64" s="262"/>
      <c r="OY64" s="262"/>
      <c r="PC64" s="262"/>
      <c r="PD64" s="262"/>
      <c r="PE64" s="262"/>
      <c r="PF64" s="262"/>
      <c r="PG64" s="262"/>
      <c r="PH64" s="263"/>
      <c r="PI64" s="262"/>
      <c r="PJ64" s="262"/>
      <c r="PK64" s="262"/>
      <c r="PL64" s="262"/>
      <c r="PM64" s="262"/>
      <c r="PN64" s="262"/>
      <c r="PO64" s="262"/>
      <c r="PP64" s="262"/>
      <c r="PQ64" s="262"/>
      <c r="PR64" s="262"/>
      <c r="PV64" s="262"/>
      <c r="PW64" s="262"/>
      <c r="PX64" s="262"/>
      <c r="PY64" s="262"/>
      <c r="PZ64" s="262"/>
      <c r="QA64" s="263"/>
      <c r="QB64" s="262"/>
      <c r="QC64" s="262"/>
      <c r="QD64" s="262"/>
      <c r="QE64" s="262"/>
      <c r="QF64" s="262"/>
      <c r="QG64" s="262"/>
      <c r="QH64" s="262"/>
      <c r="QI64" s="262"/>
      <c r="QJ64" s="262"/>
      <c r="QK64" s="262"/>
      <c r="QO64" s="262"/>
      <c r="QP64" s="262"/>
      <c r="QQ64" s="262"/>
      <c r="QR64" s="262"/>
      <c r="QS64" s="262"/>
      <c r="QT64" s="263"/>
      <c r="QU64" s="262"/>
      <c r="QV64" s="262"/>
      <c r="QW64" s="262"/>
      <c r="QX64" s="262"/>
      <c r="QY64" s="262"/>
      <c r="QZ64" s="262"/>
      <c r="RA64" s="262"/>
      <c r="RB64" s="262"/>
      <c r="RC64" s="262"/>
      <c r="RD64" s="262"/>
      <c r="RH64" s="262"/>
      <c r="RI64" s="262"/>
      <c r="RJ64" s="262"/>
      <c r="RK64" s="262"/>
      <c r="RL64" s="262"/>
      <c r="RM64" s="263"/>
      <c r="RN64" s="262"/>
      <c r="RO64" s="262"/>
      <c r="RP64" s="262"/>
      <c r="RQ64" s="262"/>
      <c r="RR64" s="262"/>
      <c r="RS64" s="262"/>
      <c r="RT64" s="262"/>
      <c r="RU64" s="262"/>
      <c r="RV64" s="262"/>
      <c r="RW64" s="262"/>
      <c r="SA64" s="262"/>
      <c r="SB64" s="262"/>
      <c r="SC64" s="262"/>
      <c r="SD64" s="262"/>
      <c r="SE64" s="262"/>
      <c r="SF64" s="263"/>
      <c r="SG64" s="262"/>
      <c r="SH64" s="262"/>
      <c r="SI64" s="262"/>
      <c r="SJ64" s="262"/>
      <c r="SK64" s="262"/>
      <c r="SL64" s="262"/>
      <c r="SM64" s="262"/>
      <c r="SN64" s="262"/>
      <c r="SO64" s="262"/>
      <c r="SP64" s="262"/>
      <c r="ST64" s="262"/>
      <c r="SU64" s="262"/>
      <c r="SV64" s="262"/>
      <c r="SW64" s="262"/>
      <c r="SX64" s="262"/>
      <c r="SY64" s="263"/>
      <c r="SZ64" s="262"/>
      <c r="TA64" s="262"/>
      <c r="TB64" s="262"/>
      <c r="TC64" s="262"/>
      <c r="TD64" s="262"/>
      <c r="TE64" s="262"/>
      <c r="TF64" s="262"/>
      <c r="TG64" s="262"/>
      <c r="TH64" s="262"/>
      <c r="TI64" s="262"/>
      <c r="TM64" s="262"/>
      <c r="TN64" s="262"/>
      <c r="TO64" s="262"/>
      <c r="TP64" s="262"/>
      <c r="TQ64" s="262"/>
      <c r="TR64" s="263"/>
      <c r="TS64" s="262"/>
      <c r="TT64" s="262"/>
      <c r="TU64" s="262"/>
      <c r="TV64" s="262"/>
      <c r="TW64" s="262"/>
      <c r="TX64" s="262"/>
      <c r="TY64" s="262"/>
      <c r="TZ64" s="262"/>
      <c r="UA64" s="262"/>
      <c r="UB64" s="262"/>
      <c r="UF64" s="262"/>
      <c r="UG64" s="262"/>
      <c r="UH64" s="262"/>
      <c r="UI64" s="262"/>
      <c r="UJ64" s="262"/>
      <c r="UK64" s="263"/>
      <c r="UL64" s="262"/>
      <c r="UM64" s="262"/>
      <c r="UN64" s="262"/>
      <c r="UO64" s="262"/>
      <c r="UP64" s="262"/>
      <c r="UQ64" s="262"/>
      <c r="UR64" s="262"/>
      <c r="US64" s="262"/>
      <c r="UT64" s="262"/>
      <c r="UU64" s="262"/>
      <c r="UY64" s="262"/>
      <c r="UZ64" s="262"/>
      <c r="VA64" s="262"/>
      <c r="VB64" s="262"/>
      <c r="VC64" s="262"/>
      <c r="VD64" s="263"/>
      <c r="VE64" s="262"/>
      <c r="VF64" s="262"/>
      <c r="VG64" s="262"/>
      <c r="VH64" s="262"/>
      <c r="VI64" s="262"/>
      <c r="VJ64" s="262"/>
      <c r="VK64" s="262"/>
      <c r="VL64" s="262"/>
      <c r="VM64" s="262"/>
      <c r="VN64" s="262"/>
      <c r="VR64" s="262"/>
      <c r="VS64" s="262"/>
      <c r="VT64" s="262"/>
      <c r="VU64" s="262"/>
      <c r="VV64" s="262"/>
      <c r="VW64" s="263"/>
      <c r="VX64" s="262"/>
      <c r="VY64" s="262"/>
      <c r="VZ64" s="262"/>
      <c r="WA64" s="262"/>
      <c r="WB64" s="262"/>
      <c r="WC64" s="262"/>
      <c r="WD64" s="262"/>
      <c r="WE64" s="262"/>
      <c r="WF64" s="262"/>
      <c r="WG64" s="262"/>
      <c r="WK64" s="262"/>
      <c r="WL64" s="262"/>
      <c r="WM64" s="262"/>
      <c r="WN64" s="262"/>
      <c r="WO64" s="262"/>
      <c r="WP64" s="263"/>
      <c r="WQ64" s="262"/>
      <c r="WR64" s="262"/>
      <c r="WS64" s="262"/>
      <c r="WT64" s="262"/>
      <c r="WU64" s="262"/>
      <c r="WV64" s="262"/>
      <c r="WW64" s="262"/>
      <c r="WX64" s="262"/>
      <c r="WY64" s="262"/>
      <c r="WZ64" s="262"/>
      <c r="XD64" s="262"/>
      <c r="XE64" s="262"/>
      <c r="XF64" s="262"/>
      <c r="XG64" s="262"/>
      <c r="XH64" s="262"/>
      <c r="XI64" s="263"/>
      <c r="XJ64" s="262"/>
      <c r="XK64" s="262"/>
      <c r="XL64" s="262"/>
      <c r="XM64" s="262"/>
      <c r="XN64" s="262"/>
      <c r="XO64" s="262"/>
      <c r="XP64" s="262"/>
      <c r="XQ64" s="262"/>
      <c r="XR64" s="262"/>
      <c r="XS64" s="262"/>
      <c r="XW64" s="262"/>
      <c r="XX64" s="262"/>
      <c r="XY64" s="262"/>
      <c r="XZ64" s="262"/>
      <c r="YA64" s="262"/>
      <c r="YB64" s="263"/>
      <c r="YC64" s="262"/>
      <c r="YD64" s="262"/>
      <c r="YE64" s="262"/>
      <c r="YF64" s="262"/>
      <c r="YG64" s="262"/>
      <c r="YH64" s="262"/>
      <c r="YI64" s="262"/>
      <c r="YJ64" s="262"/>
      <c r="YK64" s="262"/>
      <c r="YL64" s="262"/>
      <c r="YP64" s="262"/>
      <c r="YQ64" s="262"/>
      <c r="YR64" s="262"/>
      <c r="YS64" s="262"/>
      <c r="YT64" s="262"/>
      <c r="YU64" s="263"/>
      <c r="YV64" s="262"/>
      <c r="YW64" s="262"/>
      <c r="YX64" s="262"/>
      <c r="YY64" s="262"/>
      <c r="YZ64" s="262"/>
      <c r="ZA64" s="262"/>
      <c r="ZB64" s="262"/>
      <c r="ZC64" s="262"/>
      <c r="ZD64" s="262"/>
      <c r="ZE64" s="262"/>
      <c r="ZI64" s="262"/>
      <c r="ZJ64" s="262"/>
      <c r="ZK64" s="262"/>
      <c r="ZL64" s="262"/>
      <c r="ZM64" s="262"/>
      <c r="ZN64" s="263"/>
      <c r="ZO64" s="262"/>
      <c r="ZP64" s="262"/>
      <c r="ZQ64" s="262"/>
      <c r="ZR64" s="262"/>
      <c r="ZS64" s="262"/>
      <c r="ZT64" s="262"/>
      <c r="ZU64" s="262"/>
      <c r="ZV64" s="262"/>
      <c r="ZW64" s="262"/>
      <c r="ZX64" s="262"/>
      <c r="AAB64" s="262"/>
      <c r="AAC64" s="262"/>
      <c r="AAD64" s="262"/>
      <c r="AAE64" s="262"/>
      <c r="AAF64" s="262"/>
      <c r="AAG64" s="263"/>
      <c r="AAH64" s="262"/>
      <c r="AAI64" s="262"/>
      <c r="AAJ64" s="262"/>
      <c r="AAK64" s="262"/>
      <c r="AAL64" s="262"/>
      <c r="AAM64" s="262"/>
      <c r="AAN64" s="262"/>
      <c r="AAO64" s="262"/>
      <c r="AAP64" s="262"/>
      <c r="AAQ64" s="262"/>
      <c r="AAU64" s="262"/>
      <c r="AAV64" s="262"/>
      <c r="AAW64" s="262"/>
      <c r="AAX64" s="262"/>
      <c r="AAY64" s="262"/>
      <c r="AAZ64" s="263"/>
      <c r="ABA64" s="262"/>
      <c r="ABB64" s="262"/>
      <c r="ABC64" s="262"/>
      <c r="ABD64" s="262"/>
      <c r="ABE64" s="262"/>
      <c r="ABF64" s="262"/>
      <c r="ABG64" s="262"/>
      <c r="ABH64" s="262"/>
      <c r="ABI64" s="262"/>
      <c r="ABJ64" s="262"/>
      <c r="ABN64" s="262"/>
      <c r="ABO64" s="262"/>
      <c r="ABP64" s="262"/>
      <c r="ABQ64" s="262"/>
      <c r="ABR64" s="262"/>
      <c r="ABS64" s="263"/>
      <c r="ABT64" s="262"/>
      <c r="ABU64" s="262"/>
      <c r="ABV64" s="262"/>
      <c r="ABW64" s="262"/>
      <c r="ABX64" s="262"/>
      <c r="ABY64" s="262"/>
      <c r="ABZ64" s="262"/>
      <c r="ACA64" s="262"/>
      <c r="ACB64" s="262"/>
      <c r="ACC64" s="262"/>
      <c r="ACG64" s="262"/>
      <c r="ACH64" s="262"/>
      <c r="ACI64" s="262"/>
      <c r="ACJ64" s="262"/>
      <c r="ACK64" s="262"/>
      <c r="ACL64" s="263"/>
      <c r="ACM64" s="262"/>
      <c r="ACN64" s="262"/>
      <c r="ACO64" s="262"/>
      <c r="ACP64" s="262"/>
      <c r="ACQ64" s="262"/>
      <c r="ACR64" s="262"/>
      <c r="ACS64" s="262"/>
      <c r="ACT64" s="262"/>
      <c r="ACU64" s="262"/>
      <c r="ACV64" s="262"/>
      <c r="ACZ64" s="262"/>
      <c r="ADA64" s="262"/>
      <c r="ADB64" s="262"/>
      <c r="ADC64" s="262"/>
      <c r="ADD64" s="262"/>
      <c r="ADE64" s="263"/>
      <c r="ADF64" s="262"/>
      <c r="ADG64" s="262"/>
      <c r="ADH64" s="262"/>
      <c r="ADI64" s="262"/>
      <c r="ADJ64" s="262"/>
      <c r="ADK64" s="262"/>
      <c r="ADL64" s="262"/>
      <c r="ADM64" s="262"/>
      <c r="ADN64" s="262"/>
      <c r="ADO64" s="262"/>
      <c r="ADS64" s="262"/>
      <c r="ADT64" s="262"/>
      <c r="ADU64" s="262"/>
      <c r="ADV64" s="262"/>
      <c r="ADW64" s="262"/>
      <c r="ADX64" s="263"/>
      <c r="ADY64" s="262"/>
      <c r="ADZ64" s="262"/>
      <c r="AEA64" s="262"/>
      <c r="AEB64" s="262"/>
      <c r="AEC64" s="262"/>
      <c r="AED64" s="262"/>
      <c r="AEE64" s="262"/>
      <c r="AEF64" s="262"/>
      <c r="AEG64" s="262"/>
      <c r="AEH64" s="262"/>
      <c r="AEL64" s="262"/>
      <c r="AEM64" s="262"/>
      <c r="AEN64" s="262"/>
      <c r="AEO64" s="262"/>
      <c r="AEP64" s="262"/>
      <c r="AEQ64" s="263"/>
      <c r="AER64" s="262"/>
      <c r="AES64" s="262"/>
      <c r="AET64" s="262"/>
      <c r="AEU64" s="262"/>
      <c r="AEV64" s="262"/>
      <c r="AEW64" s="262"/>
      <c r="AEX64" s="262"/>
      <c r="AEY64" s="262"/>
      <c r="AEZ64" s="262"/>
      <c r="AFA64" s="262"/>
      <c r="AFE64" s="262"/>
      <c r="AFF64" s="262"/>
      <c r="AFG64" s="262"/>
      <c r="AFH64" s="262"/>
      <c r="AFI64" s="262"/>
      <c r="AFJ64" s="263"/>
      <c r="AFK64" s="262"/>
      <c r="AFL64" s="262"/>
      <c r="AFM64" s="262"/>
      <c r="AFN64" s="262"/>
      <c r="AFO64" s="262"/>
      <c r="AFP64" s="262"/>
      <c r="AFQ64" s="262"/>
      <c r="AFR64" s="262"/>
      <c r="AFS64" s="262"/>
      <c r="AFT64" s="262"/>
      <c r="AFX64" s="262"/>
      <c r="AFY64" s="262"/>
      <c r="AFZ64" s="262"/>
      <c r="AGA64" s="262"/>
      <c r="AGB64" s="262"/>
      <c r="AGC64" s="263"/>
      <c r="AGD64" s="262"/>
      <c r="AGE64" s="262"/>
      <c r="AGF64" s="262"/>
      <c r="AGG64" s="262"/>
      <c r="AGH64" s="262"/>
      <c r="AGI64" s="262"/>
      <c r="AGJ64" s="262"/>
      <c r="AGK64" s="262"/>
      <c r="AGL64" s="262"/>
      <c r="AGM64" s="262"/>
      <c r="AGQ64" s="262"/>
      <c r="AGR64" s="262"/>
      <c r="AGS64" s="262"/>
      <c r="AGT64" s="262"/>
      <c r="AGU64" s="262"/>
      <c r="AGV64" s="263"/>
      <c r="AGW64" s="262"/>
      <c r="AGX64" s="262"/>
      <c r="AGY64" s="262"/>
      <c r="AGZ64" s="262"/>
      <c r="AHA64" s="262"/>
      <c r="AHB64" s="262"/>
      <c r="AHC64" s="262"/>
      <c r="AHD64" s="262"/>
      <c r="AHE64" s="262"/>
      <c r="AHF64" s="262"/>
      <c r="AHJ64" s="262"/>
      <c r="AHK64" s="262"/>
      <c r="AHL64" s="262"/>
      <c r="AHM64" s="262"/>
      <c r="AHN64" s="262"/>
      <c r="AHO64" s="263"/>
      <c r="AHP64" s="262"/>
      <c r="AHQ64" s="262"/>
      <c r="AHR64" s="262"/>
      <c r="AHS64" s="262"/>
      <c r="AHT64" s="262"/>
      <c r="AHU64" s="262"/>
      <c r="AHV64" s="262"/>
      <c r="AHW64" s="262"/>
      <c r="AHX64" s="262"/>
      <c r="AHY64" s="262"/>
      <c r="AIC64" s="262"/>
      <c r="AID64" s="262"/>
      <c r="AIE64" s="262"/>
      <c r="AIF64" s="262"/>
      <c r="AIG64" s="262"/>
      <c r="AIH64" s="263"/>
      <c r="AII64" s="262"/>
      <c r="AIJ64" s="262"/>
      <c r="AIK64" s="262"/>
      <c r="AIL64" s="262"/>
      <c r="AIM64" s="262"/>
      <c r="AIN64" s="262"/>
      <c r="AIO64" s="262"/>
      <c r="AIP64" s="262"/>
      <c r="AIQ64" s="262"/>
      <c r="AIR64" s="262"/>
      <c r="AIV64" s="262"/>
      <c r="AIW64" s="262"/>
      <c r="AIX64" s="262"/>
      <c r="AIY64" s="262"/>
      <c r="AIZ64" s="262"/>
      <c r="AJA64" s="263"/>
      <c r="AJB64" s="262"/>
      <c r="AJC64" s="262"/>
      <c r="AJD64" s="262"/>
      <c r="AJE64" s="262"/>
      <c r="AJF64" s="262"/>
      <c r="AJG64" s="262"/>
      <c r="AJH64" s="262"/>
      <c r="AJI64" s="262"/>
      <c r="AJJ64" s="262"/>
      <c r="AJK64" s="262"/>
      <c r="AJO64" s="262"/>
      <c r="AJP64" s="262"/>
      <c r="AJQ64" s="262"/>
      <c r="AJR64" s="262"/>
      <c r="AJS64" s="262"/>
      <c r="AJT64" s="263"/>
      <c r="AJU64" s="262"/>
      <c r="AJV64" s="262"/>
      <c r="AJW64" s="262"/>
      <c r="AJX64" s="262"/>
      <c r="AJY64" s="262"/>
      <c r="AJZ64" s="262"/>
      <c r="AKA64" s="262"/>
      <c r="AKB64" s="262"/>
      <c r="AKC64" s="262"/>
      <c r="AKD64" s="262"/>
      <c r="AKH64" s="262"/>
      <c r="AKI64" s="262"/>
      <c r="AKJ64" s="262"/>
      <c r="AKK64" s="262"/>
      <c r="AKL64" s="262"/>
      <c r="AKM64" s="263"/>
      <c r="AKN64" s="262"/>
      <c r="AKO64" s="262"/>
      <c r="AKP64" s="262"/>
      <c r="AKQ64" s="262"/>
      <c r="AKR64" s="262"/>
      <c r="AKS64" s="262"/>
      <c r="AKT64" s="262"/>
      <c r="AKU64" s="262"/>
      <c r="AKV64" s="262"/>
      <c r="AKW64" s="262"/>
      <c r="ALA64" s="262"/>
      <c r="ALB64" s="262"/>
      <c r="ALC64" s="262"/>
      <c r="ALD64" s="262"/>
      <c r="ALE64" s="262"/>
      <c r="ALF64" s="263"/>
      <c r="ALG64" s="262"/>
      <c r="ALH64" s="262"/>
      <c r="ALI64" s="262"/>
      <c r="ALJ64" s="262"/>
      <c r="ALK64" s="262"/>
      <c r="ALL64" s="262"/>
      <c r="ALM64" s="262"/>
      <c r="ALN64" s="262"/>
      <c r="ALO64" s="262"/>
      <c r="ALP64" s="262"/>
      <c r="ALT64" s="262"/>
      <c r="ALU64" s="262"/>
      <c r="ALV64" s="262"/>
      <c r="ALW64" s="262"/>
      <c r="ALX64" s="262"/>
      <c r="ALY64" s="263"/>
      <c r="ALZ64" s="262"/>
      <c r="AMA64" s="262"/>
      <c r="AMB64" s="262"/>
      <c r="AMC64" s="262"/>
      <c r="AMD64" s="262"/>
      <c r="AME64" s="262"/>
      <c r="AMF64" s="262"/>
      <c r="AMG64" s="262"/>
      <c r="AMH64" s="262"/>
      <c r="AMI64" s="262"/>
      <c r="AMM64" s="262"/>
      <c r="AMN64" s="262"/>
      <c r="AMO64" s="262"/>
      <c r="AMP64" s="262"/>
      <c r="AMQ64" s="262"/>
      <c r="AMR64" s="263"/>
      <c r="AMS64" s="262"/>
      <c r="AMT64" s="262"/>
      <c r="AMU64" s="262"/>
      <c r="AMV64" s="262"/>
      <c r="AMW64" s="262"/>
      <c r="AMX64" s="262"/>
      <c r="AMY64" s="262"/>
      <c r="AMZ64" s="262"/>
      <c r="ANA64" s="262"/>
      <c r="ANB64" s="262"/>
      <c r="ANF64" s="262"/>
      <c r="ANG64" s="262"/>
      <c r="ANH64" s="262"/>
      <c r="ANI64" s="262"/>
      <c r="ANJ64" s="262"/>
      <c r="ANK64" s="263"/>
      <c r="ANL64" s="262"/>
      <c r="ANM64" s="262"/>
      <c r="ANN64" s="262"/>
      <c r="ANO64" s="262"/>
      <c r="ANP64" s="262"/>
      <c r="ANQ64" s="262"/>
      <c r="ANR64" s="262"/>
      <c r="ANS64" s="262"/>
      <c r="ANT64" s="262"/>
      <c r="ANU64" s="262"/>
      <c r="ANY64" s="262"/>
      <c r="ANZ64" s="262"/>
      <c r="AOA64" s="262"/>
      <c r="AOB64" s="262"/>
      <c r="AOC64" s="262"/>
      <c r="AOD64" s="263"/>
      <c r="AOE64" s="262"/>
      <c r="AOF64" s="262"/>
      <c r="AOG64" s="262"/>
      <c r="AOH64" s="262"/>
      <c r="AOI64" s="262"/>
      <c r="AOJ64" s="262"/>
      <c r="AOK64" s="262"/>
      <c r="AOL64" s="262"/>
      <c r="AOM64" s="262"/>
      <c r="AON64" s="262"/>
      <c r="AOR64" s="262"/>
      <c r="AOS64" s="262"/>
      <c r="AOT64" s="262"/>
      <c r="AOU64" s="262"/>
      <c r="AOV64" s="262"/>
      <c r="AOW64" s="263"/>
      <c r="AOX64" s="262"/>
      <c r="AOY64" s="262"/>
      <c r="AOZ64" s="262"/>
      <c r="APA64" s="262"/>
      <c r="APB64" s="262"/>
      <c r="APC64" s="262"/>
      <c r="APD64" s="262"/>
      <c r="APE64" s="262"/>
      <c r="APF64" s="262"/>
      <c r="APG64" s="262"/>
      <c r="APK64" s="262"/>
      <c r="APL64" s="262"/>
      <c r="APM64" s="262"/>
      <c r="APN64" s="262"/>
      <c r="APO64" s="262"/>
      <c r="APP64" s="263"/>
      <c r="APQ64" s="262"/>
      <c r="APR64" s="262"/>
      <c r="APS64" s="262"/>
      <c r="APT64" s="262"/>
      <c r="APU64" s="262"/>
      <c r="APV64" s="262"/>
      <c r="APW64" s="262"/>
      <c r="APX64" s="262"/>
      <c r="APY64" s="262"/>
      <c r="APZ64" s="262"/>
      <c r="AQD64" s="262"/>
      <c r="AQE64" s="262"/>
      <c r="AQF64" s="262"/>
      <c r="AQG64" s="262"/>
      <c r="AQH64" s="262"/>
      <c r="AQI64" s="263"/>
      <c r="AQJ64" s="262"/>
      <c r="AQK64" s="262"/>
      <c r="AQL64" s="262"/>
      <c r="AQM64" s="262"/>
      <c r="AQN64" s="262"/>
      <c r="AQO64" s="262"/>
      <c r="AQP64" s="262"/>
      <c r="AQQ64" s="262"/>
      <c r="AQR64" s="262"/>
      <c r="AQS64" s="262"/>
      <c r="AQW64" s="262"/>
      <c r="AQX64" s="262"/>
      <c r="AQY64" s="262"/>
      <c r="AQZ64" s="262"/>
      <c r="ARA64" s="262"/>
      <c r="ARB64" s="263"/>
      <c r="ARC64" s="262"/>
      <c r="ARD64" s="262"/>
      <c r="ARE64" s="262"/>
      <c r="ARF64" s="262"/>
      <c r="ARG64" s="262"/>
      <c r="ARH64" s="262"/>
      <c r="ARI64" s="262"/>
      <c r="ARJ64" s="262"/>
      <c r="ARK64" s="262"/>
      <c r="ARL64" s="262"/>
      <c r="ARP64" s="262"/>
      <c r="ARQ64" s="262"/>
      <c r="ARR64" s="262"/>
      <c r="ARS64" s="262"/>
      <c r="ART64" s="262"/>
      <c r="ARU64" s="263"/>
      <c r="ARV64" s="262"/>
      <c r="ARW64" s="262"/>
      <c r="ARX64" s="262"/>
      <c r="ARY64" s="262"/>
      <c r="ARZ64" s="262"/>
      <c r="ASA64" s="262"/>
      <c r="ASB64" s="262"/>
      <c r="ASC64" s="262"/>
      <c r="ASD64" s="262"/>
      <c r="ASE64" s="262"/>
      <c r="ASI64" s="262"/>
      <c r="ASJ64" s="262"/>
      <c r="ASK64" s="262"/>
      <c r="ASL64" s="262"/>
      <c r="ASM64" s="262"/>
      <c r="ASN64" s="263"/>
      <c r="ASO64" s="262"/>
      <c r="ASP64" s="262"/>
      <c r="ASQ64" s="262"/>
      <c r="ASR64" s="262"/>
      <c r="ASS64" s="262"/>
      <c r="AST64" s="262"/>
      <c r="ASU64" s="262"/>
      <c r="ASV64" s="262"/>
      <c r="ASW64" s="262"/>
      <c r="ASX64" s="262"/>
      <c r="ATB64" s="262"/>
      <c r="ATC64" s="262"/>
      <c r="ATD64" s="262"/>
      <c r="ATE64" s="262"/>
      <c r="ATF64" s="262"/>
      <c r="ATG64" s="263"/>
      <c r="ATH64" s="262"/>
      <c r="ATI64" s="262"/>
      <c r="ATJ64" s="262"/>
      <c r="ATK64" s="262"/>
      <c r="ATL64" s="262"/>
      <c r="ATM64" s="262"/>
      <c r="ATN64" s="262"/>
      <c r="ATO64" s="262"/>
      <c r="ATP64" s="262"/>
      <c r="ATQ64" s="262"/>
      <c r="ATU64" s="262"/>
      <c r="ATV64" s="262"/>
      <c r="ATW64" s="262"/>
      <c r="ATX64" s="262"/>
      <c r="ATY64" s="262"/>
      <c r="ATZ64" s="263"/>
      <c r="AUA64" s="262"/>
      <c r="AUB64" s="262"/>
      <c r="AUC64" s="262"/>
      <c r="AUD64" s="262"/>
      <c r="AUE64" s="262"/>
      <c r="AUF64" s="262"/>
      <c r="AUG64" s="262"/>
      <c r="AUH64" s="262"/>
      <c r="AUI64" s="262"/>
      <c r="AUJ64" s="262"/>
      <c r="AUN64" s="262"/>
      <c r="AUO64" s="262"/>
      <c r="AUP64" s="262"/>
      <c r="AUQ64" s="262"/>
      <c r="AUR64" s="262"/>
      <c r="AUS64" s="263"/>
      <c r="AUT64" s="262"/>
      <c r="AUU64" s="262"/>
      <c r="AUV64" s="262"/>
      <c r="AUW64" s="262"/>
      <c r="AUX64" s="262"/>
      <c r="AUY64" s="262"/>
      <c r="AUZ64" s="262"/>
      <c r="AVA64" s="262"/>
      <c r="AVB64" s="262"/>
      <c r="AVC64" s="262"/>
      <c r="AVG64" s="262"/>
      <c r="AVH64" s="262"/>
      <c r="AVI64" s="262"/>
      <c r="AVJ64" s="262"/>
      <c r="AVK64" s="262"/>
      <c r="AVL64" s="263"/>
      <c r="AVM64" s="262"/>
      <c r="AVN64" s="262"/>
      <c r="AVO64" s="262"/>
      <c r="AVP64" s="262"/>
      <c r="AVQ64" s="262"/>
      <c r="AVR64" s="262"/>
      <c r="AVS64" s="262"/>
      <c r="AVT64" s="262"/>
      <c r="AVU64" s="262"/>
      <c r="AVV64" s="262"/>
      <c r="AVZ64" s="262"/>
      <c r="AWA64" s="262"/>
      <c r="AWB64" s="262"/>
      <c r="AWC64" s="262"/>
      <c r="AWD64" s="262"/>
      <c r="AWE64" s="263"/>
      <c r="AWF64" s="262"/>
      <c r="AWG64" s="262"/>
      <c r="AWH64" s="262"/>
      <c r="AWI64" s="262"/>
      <c r="AWJ64" s="262"/>
      <c r="AWK64" s="262"/>
      <c r="AWL64" s="262"/>
      <c r="AWM64" s="262"/>
      <c r="AWN64" s="262"/>
      <c r="AWO64" s="262"/>
      <c r="AWS64" s="262"/>
      <c r="AWT64" s="262"/>
      <c r="AWU64" s="262"/>
      <c r="AWV64" s="262"/>
      <c r="AWW64" s="262"/>
      <c r="AWX64" s="263"/>
      <c r="AWY64" s="262"/>
      <c r="AWZ64" s="262"/>
      <c r="AXA64" s="262"/>
      <c r="AXB64" s="262"/>
      <c r="AXC64" s="262"/>
      <c r="AXD64" s="262"/>
      <c r="AXE64" s="262"/>
      <c r="AXF64" s="262"/>
      <c r="AXG64" s="262"/>
      <c r="AXH64" s="262"/>
      <c r="AXL64" s="262"/>
      <c r="AXM64" s="262"/>
      <c r="AXN64" s="262"/>
      <c r="AXO64" s="262"/>
      <c r="AXP64" s="262"/>
      <c r="AXQ64" s="263"/>
      <c r="AXR64" s="262"/>
      <c r="AXS64" s="262"/>
      <c r="AXT64" s="262"/>
      <c r="AXU64" s="262"/>
      <c r="AXV64" s="262"/>
      <c r="AXW64" s="262"/>
      <c r="AXX64" s="262"/>
      <c r="AXY64" s="262"/>
      <c r="AXZ64" s="262"/>
      <c r="AYA64" s="262"/>
      <c r="AYE64" s="262"/>
      <c r="AYF64" s="262"/>
      <c r="AYG64" s="262"/>
      <c r="AYH64" s="262"/>
      <c r="AYI64" s="262"/>
      <c r="AYJ64" s="263"/>
      <c r="AYK64" s="262"/>
      <c r="AYL64" s="262"/>
      <c r="AYM64" s="262"/>
      <c r="AYN64" s="262"/>
      <c r="AYO64" s="262"/>
      <c r="AYP64" s="262"/>
      <c r="AYQ64" s="262"/>
      <c r="AYR64" s="262"/>
      <c r="AYS64" s="262"/>
      <c r="AYT64" s="262"/>
      <c r="AYX64" s="262"/>
      <c r="AYY64" s="262"/>
      <c r="AYZ64" s="262"/>
      <c r="AZA64" s="262"/>
      <c r="AZB64" s="262"/>
      <c r="AZC64" s="263"/>
      <c r="AZD64" s="262"/>
      <c r="AZE64" s="262"/>
      <c r="AZF64" s="262"/>
      <c r="AZG64" s="262"/>
      <c r="AZH64" s="262"/>
      <c r="AZI64" s="262"/>
      <c r="AZJ64" s="262"/>
      <c r="AZK64" s="262"/>
      <c r="AZL64" s="262"/>
      <c r="AZM64" s="262"/>
      <c r="AZQ64" s="262"/>
      <c r="AZR64" s="262"/>
      <c r="AZS64" s="262"/>
      <c r="AZT64" s="262"/>
      <c r="AZU64" s="262"/>
      <c r="AZV64" s="263"/>
      <c r="AZW64" s="262"/>
      <c r="AZX64" s="262"/>
      <c r="AZY64" s="262"/>
      <c r="AZZ64" s="262"/>
      <c r="BAA64" s="262"/>
      <c r="BAB64" s="262"/>
      <c r="BAC64" s="262"/>
      <c r="BAD64" s="262"/>
      <c r="BAE64" s="262"/>
      <c r="BAF64" s="262"/>
      <c r="BAJ64" s="262"/>
      <c r="BAK64" s="262"/>
      <c r="BAL64" s="262"/>
      <c r="BAM64" s="262"/>
      <c r="BAN64" s="262"/>
      <c r="BAO64" s="263"/>
      <c r="BAP64" s="262"/>
      <c r="BAQ64" s="262"/>
      <c r="BAR64" s="262"/>
      <c r="BAS64" s="262"/>
      <c r="BAT64" s="262"/>
      <c r="BAU64" s="262"/>
      <c r="BAV64" s="262"/>
      <c r="BAW64" s="262"/>
      <c r="BAX64" s="262"/>
      <c r="BAY64" s="262"/>
      <c r="BBC64" s="262"/>
      <c r="BBD64" s="262"/>
      <c r="BBE64" s="262"/>
      <c r="BBF64" s="262"/>
      <c r="BBG64" s="262"/>
      <c r="BBH64" s="263"/>
      <c r="BBI64" s="262"/>
      <c r="BBJ64" s="262"/>
      <c r="BBK64" s="262"/>
      <c r="BBL64" s="262"/>
      <c r="BBM64" s="262"/>
      <c r="BBN64" s="262"/>
      <c r="BBO64" s="262"/>
      <c r="BBP64" s="262"/>
      <c r="BBQ64" s="262"/>
      <c r="BBR64" s="262"/>
      <c r="BBV64" s="262"/>
      <c r="BBW64" s="262"/>
      <c r="BBX64" s="262"/>
      <c r="BBY64" s="262"/>
      <c r="BBZ64" s="262"/>
      <c r="BCA64" s="263"/>
      <c r="BCB64" s="262"/>
      <c r="BCC64" s="262"/>
      <c r="BCD64" s="262"/>
      <c r="BCE64" s="262"/>
      <c r="BCF64" s="262"/>
      <c r="BCG64" s="262"/>
      <c r="BCH64" s="262"/>
      <c r="BCI64" s="262"/>
      <c r="BCJ64" s="262"/>
      <c r="BCK64" s="262"/>
      <c r="BCO64" s="262"/>
      <c r="BCP64" s="262"/>
      <c r="BCQ64" s="262"/>
      <c r="BCR64" s="262"/>
      <c r="BCS64" s="262"/>
      <c r="BCT64" s="263"/>
      <c r="BCU64" s="262"/>
      <c r="BCV64" s="262"/>
      <c r="BCW64" s="262"/>
      <c r="BCX64" s="262"/>
      <c r="BCY64" s="262"/>
      <c r="BCZ64" s="262"/>
      <c r="BDA64" s="262"/>
      <c r="BDB64" s="262"/>
      <c r="BDC64" s="262"/>
      <c r="BDD64" s="262"/>
      <c r="BDH64" s="262"/>
      <c r="BDI64" s="262"/>
      <c r="BDJ64" s="262"/>
      <c r="BDK64" s="262"/>
      <c r="BDL64" s="262"/>
      <c r="BDM64" s="263"/>
      <c r="BDN64" s="262"/>
      <c r="BDO64" s="262"/>
      <c r="BDP64" s="262"/>
      <c r="BDQ64" s="262"/>
      <c r="BDR64" s="262"/>
      <c r="BDS64" s="262"/>
      <c r="BDT64" s="262"/>
      <c r="BDU64" s="262"/>
      <c r="BDV64" s="262"/>
      <c r="BDW64" s="262"/>
      <c r="BEA64" s="262"/>
      <c r="BEB64" s="262"/>
      <c r="BEC64" s="262"/>
      <c r="BED64" s="262"/>
      <c r="BEE64" s="262"/>
      <c r="BEF64" s="263"/>
      <c r="BEG64" s="262"/>
      <c r="BEH64" s="262"/>
      <c r="BEI64" s="262"/>
      <c r="BEJ64" s="262"/>
      <c r="BEK64" s="262"/>
      <c r="BEL64" s="262"/>
      <c r="BEM64" s="262"/>
      <c r="BEN64" s="262"/>
      <c r="BEO64" s="262"/>
      <c r="BEP64" s="262"/>
      <c r="BET64" s="262"/>
      <c r="BEU64" s="262"/>
      <c r="BEV64" s="262"/>
      <c r="BEW64" s="262"/>
      <c r="BEX64" s="262"/>
      <c r="BEY64" s="263"/>
      <c r="BEZ64" s="262"/>
      <c r="BFA64" s="262"/>
      <c r="BFB64" s="262"/>
      <c r="BFC64" s="262"/>
      <c r="BFD64" s="262"/>
      <c r="BFE64" s="262"/>
      <c r="BFF64" s="262"/>
      <c r="BFG64" s="262"/>
      <c r="BFH64" s="262"/>
      <c r="BFI64" s="262"/>
      <c r="BFM64" s="262"/>
      <c r="BFN64" s="262"/>
      <c r="BFO64" s="262"/>
      <c r="BFP64" s="262"/>
      <c r="BFQ64" s="262"/>
      <c r="BFR64" s="263"/>
      <c r="BFS64" s="262"/>
      <c r="BFT64" s="262"/>
      <c r="BFU64" s="262"/>
      <c r="BFV64" s="262"/>
      <c r="BFW64" s="262"/>
      <c r="BFX64" s="262"/>
      <c r="BFY64" s="262"/>
      <c r="BFZ64" s="262"/>
      <c r="BGA64" s="262"/>
      <c r="BGB64" s="262"/>
      <c r="BGF64" s="262"/>
      <c r="BGG64" s="262"/>
      <c r="BGH64" s="262"/>
      <c r="BGI64" s="262"/>
      <c r="BGJ64" s="262"/>
      <c r="BGK64" s="263"/>
      <c r="BGL64" s="262"/>
      <c r="BGM64" s="262"/>
      <c r="BGN64" s="262"/>
      <c r="BGO64" s="262"/>
      <c r="BGP64" s="262"/>
      <c r="BGQ64" s="262"/>
      <c r="BGR64" s="262"/>
      <c r="BGS64" s="262"/>
      <c r="BGT64" s="262"/>
      <c r="BGU64" s="262"/>
      <c r="BGY64" s="262"/>
      <c r="BGZ64" s="262"/>
      <c r="BHA64" s="262"/>
      <c r="BHB64" s="262"/>
      <c r="BHC64" s="262"/>
      <c r="BHD64" s="263"/>
      <c r="BHE64" s="262"/>
      <c r="BHF64" s="262"/>
      <c r="BHG64" s="262"/>
      <c r="BHH64" s="262"/>
      <c r="BHI64" s="262"/>
      <c r="BHJ64" s="262"/>
      <c r="BHK64" s="262"/>
      <c r="BHL64" s="262"/>
      <c r="BHM64" s="262"/>
      <c r="BHN64" s="262"/>
      <c r="BHR64" s="262"/>
      <c r="BHS64" s="262"/>
      <c r="BHT64" s="262"/>
      <c r="BHU64" s="262"/>
      <c r="BHV64" s="262"/>
      <c r="BHW64" s="263"/>
      <c r="BHX64" s="262"/>
      <c r="BHY64" s="262"/>
      <c r="BHZ64" s="262"/>
      <c r="BIA64" s="262"/>
      <c r="BIB64" s="262"/>
      <c r="BIC64" s="262"/>
      <c r="BID64" s="262"/>
      <c r="BIE64" s="262"/>
      <c r="BIF64" s="262"/>
      <c r="BIG64" s="262"/>
      <c r="BIK64" s="262"/>
      <c r="BIL64" s="262"/>
      <c r="BIM64" s="262"/>
      <c r="BIN64" s="262"/>
      <c r="BIO64" s="262"/>
      <c r="BIP64" s="263"/>
      <c r="BIQ64" s="262"/>
      <c r="BIR64" s="262"/>
      <c r="BIS64" s="262"/>
      <c r="BIT64" s="262"/>
      <c r="BIU64" s="262"/>
      <c r="BIV64" s="262"/>
      <c r="BIW64" s="262"/>
      <c r="BIX64" s="262"/>
      <c r="BIY64" s="262"/>
      <c r="BIZ64" s="262"/>
      <c r="BJD64" s="262"/>
      <c r="BJE64" s="262"/>
      <c r="BJF64" s="262"/>
      <c r="BJG64" s="262"/>
      <c r="BJH64" s="262"/>
      <c r="BJI64" s="263"/>
      <c r="BJJ64" s="262"/>
      <c r="BJK64" s="262"/>
      <c r="BJL64" s="262"/>
      <c r="BJM64" s="262"/>
      <c r="BJN64" s="262"/>
      <c r="BJO64" s="262"/>
      <c r="BJP64" s="262"/>
      <c r="BJQ64" s="262"/>
      <c r="BJR64" s="262"/>
      <c r="BJS64" s="262"/>
      <c r="BJW64" s="262"/>
      <c r="BJX64" s="262"/>
      <c r="BJY64" s="262"/>
      <c r="BJZ64" s="262"/>
      <c r="BKA64" s="262"/>
      <c r="BKB64" s="263"/>
      <c r="BKC64" s="262"/>
      <c r="BKD64" s="262"/>
      <c r="BKE64" s="262"/>
      <c r="BKF64" s="262"/>
      <c r="BKG64" s="262"/>
      <c r="BKH64" s="262"/>
      <c r="BKI64" s="262"/>
      <c r="BKJ64" s="262"/>
      <c r="BKK64" s="262"/>
      <c r="BKL64" s="262"/>
      <c r="BKP64" s="262"/>
      <c r="BKQ64" s="262"/>
      <c r="BKR64" s="262"/>
      <c r="BKS64" s="262"/>
      <c r="BKT64" s="262"/>
      <c r="BKU64" s="263"/>
      <c r="BKV64" s="262"/>
      <c r="BKW64" s="262"/>
      <c r="BKX64" s="262"/>
      <c r="BKY64" s="262"/>
      <c r="BKZ64" s="262"/>
      <c r="BLA64" s="262"/>
      <c r="BLB64" s="262"/>
      <c r="BLC64" s="262"/>
      <c r="BLD64" s="262"/>
      <c r="BLE64" s="262"/>
      <c r="BLI64" s="262"/>
      <c r="BLJ64" s="262"/>
      <c r="BLK64" s="262"/>
      <c r="BLL64" s="262"/>
      <c r="BLM64" s="262"/>
      <c r="BLN64" s="263"/>
      <c r="BLO64" s="262"/>
      <c r="BLP64" s="262"/>
      <c r="BLQ64" s="262"/>
      <c r="BLR64" s="262"/>
      <c r="BLS64" s="262"/>
      <c r="BLT64" s="262"/>
      <c r="BLU64" s="262"/>
      <c r="BLV64" s="262"/>
      <c r="BLW64" s="262"/>
      <c r="BLX64" s="262"/>
      <c r="BMB64" s="262"/>
      <c r="BMC64" s="262"/>
      <c r="BMD64" s="262"/>
      <c r="BME64" s="262"/>
      <c r="BMF64" s="262"/>
      <c r="BMG64" s="263"/>
      <c r="BMH64" s="262"/>
      <c r="BMI64" s="262"/>
      <c r="BMJ64" s="262"/>
      <c r="BMK64" s="262"/>
      <c r="BML64" s="262"/>
      <c r="BMM64" s="262"/>
      <c r="BMN64" s="262"/>
      <c r="BMO64" s="262"/>
      <c r="BMP64" s="262"/>
      <c r="BMQ64" s="262"/>
      <c r="BMU64" s="262"/>
      <c r="BMV64" s="262"/>
      <c r="BMW64" s="262"/>
      <c r="BMX64" s="262"/>
      <c r="BMY64" s="262"/>
      <c r="BMZ64" s="263"/>
      <c r="BNA64" s="262"/>
      <c r="BNB64" s="262"/>
      <c r="BNC64" s="262"/>
      <c r="BND64" s="262"/>
      <c r="BNE64" s="262"/>
      <c r="BNF64" s="262"/>
      <c r="BNG64" s="262"/>
      <c r="BNH64" s="262"/>
      <c r="BNI64" s="262"/>
      <c r="BNJ64" s="262"/>
      <c r="BNN64" s="262"/>
      <c r="BNO64" s="262"/>
      <c r="BNP64" s="262"/>
      <c r="BNQ64" s="262"/>
      <c r="BNR64" s="262"/>
      <c r="BNS64" s="263"/>
      <c r="BNT64" s="262"/>
      <c r="BNU64" s="262"/>
      <c r="BNV64" s="262"/>
      <c r="BNW64" s="262"/>
      <c r="BNX64" s="262"/>
      <c r="BNY64" s="262"/>
      <c r="BNZ64" s="262"/>
      <c r="BOA64" s="262"/>
      <c r="BOB64" s="262"/>
      <c r="BOC64" s="262"/>
      <c r="BOG64" s="262"/>
      <c r="BOH64" s="262"/>
      <c r="BOI64" s="262"/>
      <c r="BOJ64" s="262"/>
      <c r="BOK64" s="262"/>
      <c r="BOL64" s="263"/>
      <c r="BOM64" s="262"/>
      <c r="BON64" s="262"/>
      <c r="BOO64" s="262"/>
      <c r="BOP64" s="262"/>
      <c r="BOQ64" s="262"/>
      <c r="BOR64" s="262"/>
      <c r="BOS64" s="262"/>
      <c r="BOT64" s="262"/>
      <c r="BOU64" s="262"/>
      <c r="BOV64" s="262"/>
      <c r="BOZ64" s="262"/>
      <c r="BPA64" s="262"/>
      <c r="BPB64" s="262"/>
      <c r="BPC64" s="262"/>
      <c r="BPD64" s="262"/>
      <c r="BPE64" s="263"/>
      <c r="BPF64" s="262"/>
      <c r="BPG64" s="262"/>
      <c r="BPH64" s="262"/>
      <c r="BPI64" s="262"/>
      <c r="BPJ64" s="262"/>
      <c r="BPK64" s="262"/>
      <c r="BPL64" s="262"/>
      <c r="BPM64" s="262"/>
      <c r="BPN64" s="262"/>
      <c r="BPO64" s="262"/>
      <c r="BPS64" s="262"/>
      <c r="BPT64" s="262"/>
      <c r="BPU64" s="262"/>
      <c r="BPV64" s="262"/>
      <c r="BPW64" s="262"/>
      <c r="BPX64" s="263"/>
      <c r="BPY64" s="262"/>
      <c r="BPZ64" s="262"/>
      <c r="BQA64" s="262"/>
      <c r="BQB64" s="262"/>
      <c r="BQC64" s="262"/>
      <c r="BQD64" s="262"/>
      <c r="BQE64" s="262"/>
      <c r="BQF64" s="262"/>
      <c r="BQG64" s="262"/>
      <c r="BQH64" s="262"/>
      <c r="BQL64" s="262"/>
      <c r="BQM64" s="262"/>
      <c r="BQN64" s="262"/>
      <c r="BQO64" s="262"/>
      <c r="BQP64" s="262"/>
      <c r="BQQ64" s="263"/>
      <c r="BQR64" s="262"/>
      <c r="BQS64" s="262"/>
      <c r="BQT64" s="262"/>
      <c r="BQU64" s="262"/>
      <c r="BQV64" s="262"/>
      <c r="BQW64" s="262"/>
      <c r="BQX64" s="262"/>
      <c r="BQY64" s="262"/>
      <c r="BQZ64" s="262"/>
      <c r="BRA64" s="262"/>
      <c r="BRE64" s="262"/>
      <c r="BRF64" s="262"/>
      <c r="BRG64" s="262"/>
      <c r="BRH64" s="262"/>
      <c r="BRI64" s="262"/>
      <c r="BRJ64" s="263"/>
      <c r="BRK64" s="262"/>
      <c r="BRL64" s="262"/>
      <c r="BRM64" s="262"/>
      <c r="BRN64" s="262"/>
      <c r="BRO64" s="262"/>
      <c r="BRP64" s="262"/>
      <c r="BRQ64" s="262"/>
      <c r="BRR64" s="262"/>
      <c r="BRS64" s="262"/>
      <c r="BRT64" s="262"/>
      <c r="BRX64" s="262"/>
      <c r="BRY64" s="262"/>
      <c r="BRZ64" s="262"/>
      <c r="BSA64" s="262"/>
      <c r="BSB64" s="262"/>
      <c r="BSC64" s="263"/>
      <c r="BSD64" s="262"/>
      <c r="BSE64" s="262"/>
      <c r="BSF64" s="262"/>
      <c r="BSG64" s="262"/>
      <c r="BSH64" s="262"/>
      <c r="BSI64" s="262"/>
      <c r="BSJ64" s="262"/>
      <c r="BSK64" s="262"/>
      <c r="BSL64" s="262"/>
      <c r="BSM64" s="262"/>
      <c r="BSQ64" s="262"/>
      <c r="BSR64" s="262"/>
      <c r="BSS64" s="262"/>
      <c r="BST64" s="262"/>
      <c r="BSU64" s="262"/>
      <c r="BSV64" s="263"/>
      <c r="BSW64" s="262"/>
      <c r="BSX64" s="262"/>
      <c r="BSY64" s="262"/>
      <c r="BSZ64" s="262"/>
      <c r="BTA64" s="262"/>
      <c r="BTB64" s="262"/>
      <c r="BTC64" s="262"/>
      <c r="BTD64" s="262"/>
      <c r="BTE64" s="262"/>
      <c r="BTF64" s="262"/>
      <c r="BTJ64" s="262"/>
      <c r="BTK64" s="262"/>
      <c r="BTL64" s="262"/>
      <c r="BTM64" s="262"/>
      <c r="BTN64" s="262"/>
      <c r="BTO64" s="263"/>
      <c r="BTP64" s="262"/>
      <c r="BTQ64" s="262"/>
      <c r="BTR64" s="262"/>
      <c r="BTS64" s="262"/>
      <c r="BTT64" s="262"/>
      <c r="BTU64" s="262"/>
      <c r="BTV64" s="262"/>
      <c r="BTW64" s="262"/>
      <c r="BTX64" s="262"/>
      <c r="BTY64" s="262"/>
      <c r="BUC64" s="262"/>
      <c r="BUD64" s="262"/>
      <c r="BUE64" s="262"/>
      <c r="BUF64" s="262"/>
      <c r="BUG64" s="262"/>
      <c r="BUH64" s="263"/>
      <c r="BUI64" s="262"/>
      <c r="BUJ64" s="262"/>
      <c r="BUK64" s="262"/>
      <c r="BUL64" s="262"/>
      <c r="BUM64" s="262"/>
      <c r="BUN64" s="262"/>
      <c r="BUO64" s="262"/>
      <c r="BUP64" s="262"/>
      <c r="BUQ64" s="262"/>
      <c r="BUR64" s="262"/>
      <c r="BUV64" s="262"/>
      <c r="BUW64" s="262"/>
      <c r="BUX64" s="262"/>
      <c r="BUY64" s="262"/>
      <c r="BUZ64" s="262"/>
      <c r="BVA64" s="263"/>
      <c r="BVB64" s="262"/>
      <c r="BVC64" s="262"/>
      <c r="BVD64" s="262"/>
      <c r="BVE64" s="262"/>
      <c r="BVF64" s="262"/>
      <c r="BVG64" s="262"/>
      <c r="BVH64" s="262"/>
      <c r="BVI64" s="262"/>
      <c r="BVJ64" s="262"/>
      <c r="BVK64" s="262"/>
      <c r="BVO64" s="262"/>
      <c r="BVP64" s="262"/>
      <c r="BVQ64" s="262"/>
      <c r="BVR64" s="262"/>
      <c r="BVS64" s="262"/>
      <c r="BVT64" s="263"/>
      <c r="BVU64" s="262"/>
      <c r="BVV64" s="262"/>
      <c r="BVW64" s="262"/>
      <c r="BVX64" s="262"/>
      <c r="BVY64" s="262"/>
      <c r="BVZ64" s="262"/>
      <c r="BWA64" s="262"/>
      <c r="BWB64" s="262"/>
      <c r="BWC64" s="262"/>
      <c r="BWD64" s="262"/>
      <c r="BWH64" s="262"/>
      <c r="BWI64" s="262"/>
      <c r="BWJ64" s="262"/>
      <c r="BWK64" s="262"/>
      <c r="BWL64" s="262"/>
      <c r="BWM64" s="263"/>
      <c r="BWN64" s="262"/>
      <c r="BWO64" s="262"/>
      <c r="BWP64" s="262"/>
      <c r="BWQ64" s="262"/>
      <c r="BWR64" s="262"/>
      <c r="BWS64" s="262"/>
      <c r="BWT64" s="262"/>
      <c r="BWU64" s="262"/>
      <c r="BWV64" s="262"/>
      <c r="BWW64" s="262"/>
      <c r="BXA64" s="262"/>
      <c r="BXB64" s="262"/>
      <c r="BXC64" s="262"/>
      <c r="BXD64" s="262"/>
      <c r="BXE64" s="262"/>
      <c r="BXF64" s="263"/>
      <c r="BXG64" s="262"/>
      <c r="BXH64" s="262"/>
      <c r="BXI64" s="262"/>
      <c r="BXJ64" s="262"/>
      <c r="BXK64" s="262"/>
      <c r="BXL64" s="262"/>
      <c r="BXM64" s="262"/>
      <c r="BXN64" s="262"/>
      <c r="BXO64" s="262"/>
      <c r="BXP64" s="262"/>
      <c r="BXT64" s="262"/>
      <c r="BXU64" s="262"/>
      <c r="BXV64" s="262"/>
      <c r="BXW64" s="262"/>
      <c r="BXX64" s="262"/>
      <c r="BXY64" s="263"/>
      <c r="BXZ64" s="262"/>
      <c r="BYA64" s="262"/>
      <c r="BYB64" s="262"/>
      <c r="BYC64" s="262"/>
      <c r="BYD64" s="262"/>
      <c r="BYE64" s="262"/>
      <c r="BYF64" s="262"/>
      <c r="BYG64" s="262"/>
      <c r="BYH64" s="262"/>
      <c r="BYI64" s="262"/>
      <c r="BYM64" s="262"/>
      <c r="BYN64" s="262"/>
      <c r="BYO64" s="262"/>
      <c r="BYP64" s="262"/>
      <c r="BYQ64" s="262"/>
      <c r="BYR64" s="263"/>
      <c r="BYS64" s="262"/>
      <c r="BYT64" s="262"/>
      <c r="BYU64" s="262"/>
      <c r="BYV64" s="262"/>
      <c r="BYW64" s="262"/>
      <c r="BYX64" s="262"/>
      <c r="BYY64" s="262"/>
      <c r="BYZ64" s="262"/>
      <c r="BZA64" s="262"/>
      <c r="BZB64" s="262"/>
      <c r="BZF64" s="262"/>
      <c r="BZG64" s="262"/>
      <c r="BZH64" s="262"/>
      <c r="BZI64" s="262"/>
      <c r="BZJ64" s="262"/>
      <c r="BZK64" s="263"/>
      <c r="BZL64" s="262"/>
      <c r="BZM64" s="262"/>
      <c r="BZN64" s="262"/>
      <c r="BZO64" s="262"/>
      <c r="BZP64" s="262"/>
      <c r="BZQ64" s="262"/>
      <c r="BZR64" s="262"/>
      <c r="BZS64" s="262"/>
      <c r="BZT64" s="262"/>
      <c r="BZU64" s="262"/>
      <c r="BZY64" s="262"/>
      <c r="BZZ64" s="262"/>
      <c r="CAA64" s="262"/>
      <c r="CAB64" s="262"/>
      <c r="CAC64" s="262"/>
      <c r="CAD64" s="263"/>
      <c r="CAE64" s="262"/>
      <c r="CAF64" s="262"/>
      <c r="CAG64" s="262"/>
      <c r="CAH64" s="262"/>
      <c r="CAI64" s="262"/>
      <c r="CAJ64" s="262"/>
      <c r="CAK64" s="262"/>
      <c r="CAL64" s="262"/>
      <c r="CAM64" s="262"/>
      <c r="CAN64" s="262"/>
      <c r="CAR64" s="262"/>
      <c r="CAS64" s="262"/>
      <c r="CAT64" s="262"/>
      <c r="CAU64" s="262"/>
      <c r="CAV64" s="262"/>
      <c r="CAW64" s="263"/>
      <c r="CAX64" s="262"/>
      <c r="CAY64" s="262"/>
      <c r="CAZ64" s="262"/>
      <c r="CBA64" s="262"/>
      <c r="CBB64" s="262"/>
      <c r="CBC64" s="262"/>
      <c r="CBD64" s="262"/>
      <c r="CBE64" s="262"/>
      <c r="CBF64" s="262"/>
      <c r="CBG64" s="262"/>
      <c r="CBK64" s="262"/>
      <c r="CBL64" s="262"/>
      <c r="CBM64" s="262"/>
      <c r="CBN64" s="262"/>
      <c r="CBO64" s="262"/>
      <c r="CBP64" s="263"/>
      <c r="CBQ64" s="262"/>
      <c r="CBR64" s="262"/>
      <c r="CBS64" s="262"/>
      <c r="CBT64" s="262"/>
      <c r="CBU64" s="262"/>
      <c r="CBV64" s="262"/>
      <c r="CBW64" s="262"/>
      <c r="CBX64" s="262"/>
      <c r="CBY64" s="262"/>
      <c r="CBZ64" s="262"/>
      <c r="CCD64" s="262"/>
      <c r="CCE64" s="262"/>
      <c r="CCF64" s="262"/>
      <c r="CCG64" s="262"/>
      <c r="CCH64" s="262"/>
      <c r="CCI64" s="263"/>
      <c r="CCJ64" s="262"/>
      <c r="CCK64" s="262"/>
      <c r="CCL64" s="262"/>
      <c r="CCM64" s="262"/>
      <c r="CCN64" s="262"/>
      <c r="CCO64" s="262"/>
      <c r="CCP64" s="262"/>
      <c r="CCQ64" s="262"/>
      <c r="CCR64" s="262"/>
      <c r="CCS64" s="262"/>
      <c r="CCW64" s="262"/>
      <c r="CCX64" s="262"/>
      <c r="CCY64" s="262"/>
      <c r="CCZ64" s="262"/>
      <c r="CDA64" s="262"/>
      <c r="CDB64" s="263"/>
      <c r="CDC64" s="262"/>
      <c r="CDD64" s="262"/>
      <c r="CDE64" s="262"/>
      <c r="CDF64" s="262"/>
      <c r="CDG64" s="262"/>
      <c r="CDH64" s="262"/>
      <c r="CDI64" s="262"/>
      <c r="CDJ64" s="262"/>
      <c r="CDK64" s="262"/>
      <c r="CDL64" s="262"/>
      <c r="CDP64" s="262"/>
      <c r="CDQ64" s="262"/>
      <c r="CDR64" s="262"/>
      <c r="CDS64" s="262"/>
      <c r="CDT64" s="262"/>
      <c r="CDU64" s="263"/>
      <c r="CDV64" s="262"/>
      <c r="CDW64" s="262"/>
      <c r="CDX64" s="262"/>
      <c r="CDY64" s="262"/>
      <c r="CDZ64" s="262"/>
      <c r="CEA64" s="262"/>
      <c r="CEB64" s="262"/>
      <c r="CEC64" s="262"/>
      <c r="CED64" s="262"/>
      <c r="CEE64" s="262"/>
      <c r="CEI64" s="262"/>
      <c r="CEJ64" s="262"/>
      <c r="CEK64" s="262"/>
      <c r="CEL64" s="262"/>
      <c r="CEM64" s="262"/>
      <c r="CEN64" s="263"/>
      <c r="CEO64" s="262"/>
      <c r="CEP64" s="262"/>
      <c r="CEQ64" s="262"/>
      <c r="CER64" s="262"/>
      <c r="CES64" s="262"/>
      <c r="CET64" s="262"/>
      <c r="CEU64" s="262"/>
      <c r="CEV64" s="262"/>
      <c r="CEW64" s="262"/>
      <c r="CEX64" s="262"/>
      <c r="CFB64" s="262"/>
      <c r="CFC64" s="262"/>
      <c r="CFD64" s="262"/>
      <c r="CFE64" s="262"/>
      <c r="CFF64" s="262"/>
      <c r="CFG64" s="263"/>
      <c r="CFH64" s="262"/>
      <c r="CFI64" s="262"/>
      <c r="CFJ64" s="262"/>
      <c r="CFK64" s="262"/>
      <c r="CFL64" s="262"/>
      <c r="CFM64" s="262"/>
      <c r="CFN64" s="262"/>
      <c r="CFO64" s="262"/>
      <c r="CFP64" s="262"/>
      <c r="CFQ64" s="262"/>
      <c r="CFU64" s="262"/>
      <c r="CFV64" s="262"/>
      <c r="CFW64" s="262"/>
      <c r="CFX64" s="262"/>
      <c r="CFY64" s="262"/>
      <c r="CFZ64" s="263"/>
      <c r="CGA64" s="262"/>
      <c r="CGB64" s="262"/>
      <c r="CGC64" s="262"/>
      <c r="CGD64" s="262"/>
      <c r="CGE64" s="262"/>
      <c r="CGF64" s="262"/>
      <c r="CGG64" s="262"/>
      <c r="CGH64" s="262"/>
      <c r="CGI64" s="262"/>
      <c r="CGJ64" s="262"/>
      <c r="CGN64" s="262"/>
      <c r="CGO64" s="262"/>
      <c r="CGP64" s="262"/>
      <c r="CGQ64" s="262"/>
      <c r="CGR64" s="262"/>
      <c r="CGS64" s="263"/>
      <c r="CGT64" s="262"/>
      <c r="CGU64" s="262"/>
      <c r="CGV64" s="262"/>
      <c r="CGW64" s="262"/>
      <c r="CGX64" s="262"/>
      <c r="CGY64" s="262"/>
      <c r="CGZ64" s="262"/>
      <c r="CHA64" s="262"/>
      <c r="CHB64" s="262"/>
      <c r="CHC64" s="262"/>
      <c r="CHG64" s="262"/>
      <c r="CHH64" s="262"/>
      <c r="CHI64" s="262"/>
      <c r="CHJ64" s="262"/>
      <c r="CHK64" s="262"/>
      <c r="CHL64" s="263"/>
      <c r="CHM64" s="262"/>
      <c r="CHN64" s="262"/>
      <c r="CHO64" s="262"/>
      <c r="CHP64" s="262"/>
      <c r="CHQ64" s="262"/>
      <c r="CHR64" s="262"/>
      <c r="CHS64" s="262"/>
      <c r="CHT64" s="262"/>
      <c r="CHU64" s="262"/>
      <c r="CHV64" s="262"/>
      <c r="CHZ64" s="262"/>
      <c r="CIA64" s="262"/>
      <c r="CIB64" s="262"/>
      <c r="CIC64" s="262"/>
      <c r="CID64" s="262"/>
      <c r="CIE64" s="263"/>
      <c r="CIF64" s="262"/>
      <c r="CIG64" s="262"/>
      <c r="CIH64" s="262"/>
      <c r="CII64" s="262"/>
      <c r="CIJ64" s="262"/>
      <c r="CIK64" s="262"/>
      <c r="CIL64" s="262"/>
      <c r="CIM64" s="262"/>
      <c r="CIN64" s="262"/>
      <c r="CIO64" s="262"/>
      <c r="CIS64" s="262"/>
      <c r="CIT64" s="262"/>
      <c r="CIU64" s="262"/>
      <c r="CIV64" s="262"/>
      <c r="CIW64" s="262"/>
      <c r="CIX64" s="263"/>
      <c r="CIY64" s="262"/>
      <c r="CIZ64" s="262"/>
      <c r="CJA64" s="262"/>
      <c r="CJB64" s="262"/>
      <c r="CJC64" s="262"/>
      <c r="CJD64" s="262"/>
      <c r="CJE64" s="262"/>
      <c r="CJF64" s="262"/>
      <c r="CJG64" s="262"/>
      <c r="CJH64" s="262"/>
      <c r="CJL64" s="262"/>
      <c r="CJM64" s="262"/>
      <c r="CJN64" s="262"/>
      <c r="CJO64" s="262"/>
      <c r="CJP64" s="262"/>
      <c r="CJQ64" s="263"/>
      <c r="CJR64" s="262"/>
      <c r="CJS64" s="262"/>
      <c r="CJT64" s="262"/>
      <c r="CJU64" s="262"/>
      <c r="CJV64" s="262"/>
      <c r="CJW64" s="262"/>
      <c r="CJX64" s="262"/>
      <c r="CJY64" s="262"/>
      <c r="CJZ64" s="262"/>
      <c r="CKA64" s="262"/>
      <c r="CKE64" s="262"/>
      <c r="CKF64" s="262"/>
      <c r="CKG64" s="262"/>
      <c r="CKH64" s="262"/>
      <c r="CKI64" s="262"/>
      <c r="CKJ64" s="263"/>
      <c r="CKK64" s="262"/>
      <c r="CKL64" s="262"/>
      <c r="CKM64" s="262"/>
      <c r="CKN64" s="262"/>
      <c r="CKO64" s="262"/>
      <c r="CKP64" s="262"/>
      <c r="CKQ64" s="262"/>
      <c r="CKR64" s="262"/>
      <c r="CKS64" s="262"/>
      <c r="CKT64" s="262"/>
      <c r="CKX64" s="262"/>
      <c r="CKY64" s="262"/>
      <c r="CKZ64" s="262"/>
      <c r="CLA64" s="262"/>
      <c r="CLB64" s="262"/>
      <c r="CLC64" s="263"/>
      <c r="CLD64" s="262"/>
      <c r="CLE64" s="262"/>
      <c r="CLF64" s="262"/>
      <c r="CLG64" s="262"/>
      <c r="CLH64" s="262"/>
      <c r="CLI64" s="262"/>
      <c r="CLJ64" s="262"/>
      <c r="CLK64" s="262"/>
      <c r="CLL64" s="262"/>
      <c r="CLM64" s="262"/>
      <c r="CLQ64" s="262"/>
      <c r="CLR64" s="262"/>
      <c r="CLS64" s="262"/>
      <c r="CLT64" s="262"/>
      <c r="CLU64" s="262"/>
      <c r="CLV64" s="263"/>
      <c r="CLW64" s="262"/>
      <c r="CLX64" s="262"/>
      <c r="CLY64" s="262"/>
      <c r="CLZ64" s="262"/>
      <c r="CMA64" s="262"/>
      <c r="CMB64" s="262"/>
      <c r="CMC64" s="262"/>
      <c r="CMD64" s="262"/>
      <c r="CME64" s="262"/>
      <c r="CMF64" s="262"/>
      <c r="CMJ64" s="262"/>
      <c r="CMK64" s="262"/>
      <c r="CML64" s="262"/>
      <c r="CMM64" s="262"/>
      <c r="CMN64" s="262"/>
      <c r="CMO64" s="263"/>
      <c r="CMP64" s="262"/>
      <c r="CMQ64" s="262"/>
      <c r="CMR64" s="262"/>
      <c r="CMS64" s="262"/>
      <c r="CMT64" s="262"/>
      <c r="CMU64" s="262"/>
      <c r="CMV64" s="262"/>
      <c r="CMW64" s="262"/>
      <c r="CMX64" s="262"/>
      <c r="CMY64" s="262"/>
      <c r="CNC64" s="262"/>
      <c r="CND64" s="262"/>
      <c r="CNE64" s="262"/>
      <c r="CNF64" s="262"/>
      <c r="CNG64" s="262"/>
      <c r="CNH64" s="263"/>
      <c r="CNI64" s="262"/>
      <c r="CNJ64" s="262"/>
      <c r="CNK64" s="262"/>
      <c r="CNL64" s="262"/>
      <c r="CNM64" s="262"/>
      <c r="CNN64" s="262"/>
      <c r="CNO64" s="262"/>
      <c r="CNP64" s="262"/>
      <c r="CNQ64" s="262"/>
      <c r="CNR64" s="262"/>
      <c r="CNV64" s="262"/>
      <c r="CNW64" s="262"/>
      <c r="CNX64" s="262"/>
      <c r="CNY64" s="262"/>
      <c r="CNZ64" s="262"/>
      <c r="COA64" s="263"/>
      <c r="COB64" s="262"/>
      <c r="COC64" s="262"/>
      <c r="COD64" s="262"/>
      <c r="COE64" s="262"/>
      <c r="COF64" s="262"/>
      <c r="COG64" s="262"/>
      <c r="COH64" s="262"/>
      <c r="COI64" s="262"/>
      <c r="COJ64" s="262"/>
      <c r="COK64" s="262"/>
      <c r="COO64" s="262"/>
      <c r="COP64" s="262"/>
      <c r="COQ64" s="262"/>
      <c r="COR64" s="262"/>
      <c r="COS64" s="262"/>
      <c r="COT64" s="263"/>
      <c r="COU64" s="262"/>
      <c r="COV64" s="262"/>
      <c r="COW64" s="262"/>
      <c r="COX64" s="262"/>
      <c r="COY64" s="262"/>
      <c r="COZ64" s="262"/>
      <c r="CPA64" s="262"/>
      <c r="CPB64" s="262"/>
      <c r="CPC64" s="262"/>
      <c r="CPD64" s="262"/>
      <c r="CPH64" s="262"/>
      <c r="CPI64" s="262"/>
      <c r="CPJ64" s="262"/>
      <c r="CPK64" s="262"/>
      <c r="CPL64" s="262"/>
      <c r="CPM64" s="263"/>
      <c r="CPN64" s="262"/>
      <c r="CPO64" s="262"/>
      <c r="CPP64" s="262"/>
      <c r="CPQ64" s="262"/>
      <c r="CPR64" s="262"/>
      <c r="CPS64" s="262"/>
      <c r="CPT64" s="262"/>
      <c r="CPU64" s="262"/>
      <c r="CPV64" s="262"/>
      <c r="CPW64" s="262"/>
      <c r="CQA64" s="262"/>
      <c r="CQB64" s="262"/>
      <c r="CQC64" s="262"/>
      <c r="CQD64" s="262"/>
      <c r="CQE64" s="262"/>
      <c r="CQF64" s="263"/>
      <c r="CQG64" s="262"/>
      <c r="CQH64" s="262"/>
      <c r="CQI64" s="262"/>
      <c r="CQJ64" s="262"/>
      <c r="CQK64" s="262"/>
      <c r="CQL64" s="262"/>
      <c r="CQM64" s="262"/>
      <c r="CQN64" s="262"/>
      <c r="CQO64" s="262"/>
      <c r="CQP64" s="262"/>
      <c r="CQT64" s="262"/>
      <c r="CQU64" s="262"/>
      <c r="CQV64" s="262"/>
      <c r="CQW64" s="262"/>
      <c r="CQX64" s="262"/>
      <c r="CQY64" s="263"/>
      <c r="CQZ64" s="262"/>
      <c r="CRA64" s="262"/>
      <c r="CRB64" s="262"/>
      <c r="CRC64" s="262"/>
      <c r="CRD64" s="262"/>
      <c r="CRE64" s="262"/>
      <c r="CRF64" s="262"/>
      <c r="CRG64" s="262"/>
      <c r="CRH64" s="262"/>
      <c r="CRI64" s="262"/>
      <c r="CRM64" s="262"/>
      <c r="CRN64" s="262"/>
      <c r="CRO64" s="262"/>
      <c r="CRP64" s="262"/>
      <c r="CRQ64" s="262"/>
      <c r="CRR64" s="263"/>
      <c r="CRS64" s="262"/>
      <c r="CRT64" s="262"/>
      <c r="CRU64" s="262"/>
      <c r="CRV64" s="262"/>
      <c r="CRW64" s="262"/>
      <c r="CRX64" s="262"/>
      <c r="CRY64" s="262"/>
      <c r="CRZ64" s="262"/>
      <c r="CSA64" s="262"/>
      <c r="CSB64" s="262"/>
      <c r="CSF64" s="262"/>
      <c r="CSG64" s="262"/>
      <c r="CSH64" s="262"/>
      <c r="CSI64" s="262"/>
      <c r="CSJ64" s="262"/>
      <c r="CSK64" s="263"/>
      <c r="CSL64" s="262"/>
      <c r="CSM64" s="262"/>
      <c r="CSN64" s="262"/>
      <c r="CSO64" s="262"/>
      <c r="CSP64" s="262"/>
      <c r="CSQ64" s="262"/>
      <c r="CSR64" s="262"/>
      <c r="CSS64" s="262"/>
      <c r="CST64" s="262"/>
      <c r="CSU64" s="262"/>
      <c r="CSY64" s="262"/>
      <c r="CSZ64" s="262"/>
      <c r="CTA64" s="262"/>
      <c r="CTB64" s="262"/>
      <c r="CTC64" s="262"/>
      <c r="CTD64" s="263"/>
      <c r="CTE64" s="262"/>
      <c r="CTF64" s="262"/>
      <c r="CTG64" s="262"/>
      <c r="CTH64" s="262"/>
      <c r="CTI64" s="262"/>
      <c r="CTJ64" s="262"/>
      <c r="CTK64" s="262"/>
      <c r="CTL64" s="262"/>
      <c r="CTM64" s="262"/>
      <c r="CTN64" s="262"/>
      <c r="CTR64" s="262"/>
      <c r="CTS64" s="262"/>
      <c r="CTT64" s="262"/>
      <c r="CTU64" s="262"/>
      <c r="CTV64" s="262"/>
      <c r="CTW64" s="263"/>
      <c r="CTX64" s="262"/>
      <c r="CTY64" s="262"/>
      <c r="CTZ64" s="262"/>
      <c r="CUA64" s="262"/>
      <c r="CUB64" s="262"/>
      <c r="CUC64" s="262"/>
      <c r="CUD64" s="262"/>
      <c r="CUE64" s="262"/>
      <c r="CUF64" s="262"/>
      <c r="CUG64" s="262"/>
      <c r="CUK64" s="262"/>
      <c r="CUL64" s="262"/>
      <c r="CUM64" s="262"/>
      <c r="CUN64" s="262"/>
      <c r="CUO64" s="262"/>
      <c r="CUP64" s="263"/>
      <c r="CUQ64" s="262"/>
      <c r="CUR64" s="262"/>
      <c r="CUS64" s="262"/>
      <c r="CUT64" s="262"/>
      <c r="CUU64" s="262"/>
      <c r="CUV64" s="262"/>
      <c r="CUW64" s="262"/>
      <c r="CUX64" s="262"/>
      <c r="CUY64" s="262"/>
      <c r="CUZ64" s="262"/>
      <c r="CVD64" s="262"/>
      <c r="CVE64" s="262"/>
      <c r="CVF64" s="262"/>
      <c r="CVG64" s="262"/>
      <c r="CVH64" s="262"/>
      <c r="CVI64" s="263"/>
      <c r="CVJ64" s="262"/>
      <c r="CVK64" s="262"/>
      <c r="CVL64" s="262"/>
      <c r="CVM64" s="262"/>
      <c r="CVN64" s="262"/>
      <c r="CVO64" s="262"/>
      <c r="CVP64" s="262"/>
      <c r="CVQ64" s="262"/>
      <c r="CVR64" s="262"/>
      <c r="CVS64" s="262"/>
      <c r="CVW64" s="262"/>
      <c r="CVX64" s="262"/>
      <c r="CVY64" s="262"/>
      <c r="CVZ64" s="262"/>
      <c r="CWA64" s="262"/>
      <c r="CWB64" s="263"/>
      <c r="CWC64" s="262"/>
      <c r="CWD64" s="262"/>
      <c r="CWE64" s="262"/>
      <c r="CWF64" s="262"/>
      <c r="CWG64" s="262"/>
      <c r="CWH64" s="262"/>
      <c r="CWI64" s="262"/>
      <c r="CWJ64" s="262"/>
      <c r="CWK64" s="262"/>
      <c r="CWL64" s="262"/>
      <c r="CWP64" s="262"/>
      <c r="CWQ64" s="262"/>
      <c r="CWR64" s="262"/>
      <c r="CWS64" s="262"/>
      <c r="CWT64" s="262"/>
      <c r="CWU64" s="263"/>
      <c r="CWV64" s="262"/>
      <c r="CWW64" s="262"/>
      <c r="CWX64" s="262"/>
      <c r="CWY64" s="262"/>
      <c r="CWZ64" s="262"/>
      <c r="CXA64" s="262"/>
      <c r="CXB64" s="262"/>
      <c r="CXC64" s="262"/>
      <c r="CXD64" s="262"/>
      <c r="CXE64" s="262"/>
      <c r="CXI64" s="262"/>
      <c r="CXJ64" s="262"/>
      <c r="CXK64" s="262"/>
      <c r="CXL64" s="262"/>
      <c r="CXM64" s="262"/>
      <c r="CXN64" s="263"/>
      <c r="CXO64" s="262"/>
      <c r="CXP64" s="262"/>
      <c r="CXQ64" s="262"/>
      <c r="CXR64" s="262"/>
      <c r="CXS64" s="262"/>
      <c r="CXT64" s="262"/>
      <c r="CXU64" s="262"/>
      <c r="CXV64" s="262"/>
      <c r="CXW64" s="262"/>
      <c r="CXX64" s="262"/>
      <c r="CYB64" s="262"/>
      <c r="CYC64" s="262"/>
      <c r="CYD64" s="262"/>
      <c r="CYE64" s="262"/>
      <c r="CYF64" s="262"/>
      <c r="CYG64" s="263"/>
      <c r="CYH64" s="262"/>
      <c r="CYI64" s="262"/>
      <c r="CYJ64" s="262"/>
      <c r="CYK64" s="262"/>
      <c r="CYL64" s="262"/>
      <c r="CYM64" s="262"/>
      <c r="CYN64" s="262"/>
      <c r="CYO64" s="262"/>
      <c r="CYP64" s="262"/>
      <c r="CYQ64" s="262"/>
      <c r="CYU64" s="262"/>
      <c r="CYV64" s="262"/>
      <c r="CYW64" s="262"/>
      <c r="CYX64" s="262"/>
      <c r="CYY64" s="262"/>
      <c r="CYZ64" s="263"/>
      <c r="CZA64" s="262"/>
      <c r="CZB64" s="262"/>
      <c r="CZC64" s="262"/>
      <c r="CZD64" s="262"/>
      <c r="CZE64" s="262"/>
      <c r="CZF64" s="262"/>
      <c r="CZG64" s="262"/>
      <c r="CZH64" s="262"/>
      <c r="CZI64" s="262"/>
      <c r="CZJ64" s="262"/>
      <c r="CZN64" s="262"/>
      <c r="CZO64" s="262"/>
      <c r="CZP64" s="262"/>
      <c r="CZQ64" s="262"/>
      <c r="CZR64" s="262"/>
      <c r="CZS64" s="263"/>
      <c r="CZT64" s="262"/>
      <c r="CZU64" s="262"/>
      <c r="CZV64" s="262"/>
      <c r="CZW64" s="262"/>
      <c r="CZX64" s="262"/>
      <c r="CZY64" s="262"/>
      <c r="CZZ64" s="262"/>
      <c r="DAA64" s="262"/>
      <c r="DAB64" s="262"/>
      <c r="DAC64" s="262"/>
      <c r="DAG64" s="262"/>
      <c r="DAH64" s="262"/>
      <c r="DAI64" s="262"/>
      <c r="DAJ64" s="262"/>
      <c r="DAK64" s="262"/>
      <c r="DAL64" s="263"/>
      <c r="DAM64" s="262"/>
      <c r="DAN64" s="262"/>
      <c r="DAO64" s="262"/>
      <c r="DAP64" s="262"/>
      <c r="DAQ64" s="262"/>
      <c r="DAR64" s="262"/>
      <c r="DAS64" s="262"/>
      <c r="DAT64" s="262"/>
      <c r="DAU64" s="262"/>
      <c r="DAV64" s="262"/>
      <c r="DAZ64" s="262"/>
      <c r="DBA64" s="262"/>
      <c r="DBB64" s="262"/>
      <c r="DBC64" s="262"/>
      <c r="DBD64" s="262"/>
      <c r="DBE64" s="263"/>
      <c r="DBF64" s="262"/>
      <c r="DBG64" s="262"/>
      <c r="DBH64" s="262"/>
      <c r="DBI64" s="262"/>
      <c r="DBJ64" s="262"/>
      <c r="DBK64" s="262"/>
      <c r="DBL64" s="262"/>
      <c r="DBM64" s="262"/>
      <c r="DBN64" s="262"/>
      <c r="DBO64" s="262"/>
      <c r="DBS64" s="262"/>
      <c r="DBT64" s="262"/>
      <c r="DBU64" s="262"/>
      <c r="DBV64" s="262"/>
      <c r="DBW64" s="262"/>
      <c r="DBX64" s="263"/>
      <c r="DBY64" s="262"/>
      <c r="DBZ64" s="262"/>
      <c r="DCA64" s="262"/>
      <c r="DCB64" s="262"/>
      <c r="DCC64" s="262"/>
      <c r="DCD64" s="262"/>
      <c r="DCE64" s="262"/>
      <c r="DCF64" s="262"/>
      <c r="DCG64" s="262"/>
      <c r="DCH64" s="262"/>
      <c r="DCL64" s="262"/>
      <c r="DCM64" s="262"/>
      <c r="DCN64" s="262"/>
      <c r="DCO64" s="262"/>
      <c r="DCP64" s="262"/>
      <c r="DCQ64" s="263"/>
      <c r="DCR64" s="262"/>
      <c r="DCS64" s="262"/>
      <c r="DCT64" s="262"/>
      <c r="DCU64" s="262"/>
      <c r="DCV64" s="262"/>
      <c r="DCW64" s="262"/>
      <c r="DCX64" s="262"/>
      <c r="DCY64" s="262"/>
      <c r="DCZ64" s="262"/>
      <c r="DDA64" s="262"/>
      <c r="DDE64" s="262"/>
      <c r="DDF64" s="262"/>
      <c r="DDG64" s="262"/>
      <c r="DDH64" s="262"/>
      <c r="DDI64" s="262"/>
      <c r="DDJ64" s="263"/>
      <c r="DDK64" s="262"/>
      <c r="DDL64" s="262"/>
      <c r="DDM64" s="262"/>
      <c r="DDN64" s="262"/>
      <c r="DDO64" s="262"/>
      <c r="DDP64" s="262"/>
      <c r="DDQ64" s="262"/>
      <c r="DDR64" s="262"/>
      <c r="DDS64" s="262"/>
      <c r="DDT64" s="262"/>
      <c r="DDX64" s="262"/>
      <c r="DDY64" s="262"/>
      <c r="DDZ64" s="262"/>
      <c r="DEA64" s="262"/>
      <c r="DEB64" s="262"/>
      <c r="DEC64" s="263"/>
      <c r="DED64" s="262"/>
      <c r="DEE64" s="262"/>
      <c r="DEF64" s="262"/>
      <c r="DEG64" s="262"/>
      <c r="DEH64" s="262"/>
      <c r="DEI64" s="262"/>
      <c r="DEJ64" s="262"/>
      <c r="DEK64" s="262"/>
      <c r="DEL64" s="262"/>
      <c r="DEM64" s="262"/>
      <c r="DEQ64" s="262"/>
      <c r="DER64" s="262"/>
      <c r="DES64" s="262"/>
      <c r="DET64" s="262"/>
      <c r="DEU64" s="262"/>
      <c r="DEV64" s="263"/>
      <c r="DEW64" s="262"/>
      <c r="DEX64" s="262"/>
      <c r="DEY64" s="262"/>
      <c r="DEZ64" s="262"/>
      <c r="DFA64" s="262"/>
      <c r="DFB64" s="262"/>
      <c r="DFC64" s="262"/>
      <c r="DFD64" s="262"/>
      <c r="DFE64" s="262"/>
      <c r="DFF64" s="262"/>
      <c r="DFJ64" s="262"/>
      <c r="DFK64" s="262"/>
      <c r="DFL64" s="262"/>
      <c r="DFM64" s="262"/>
      <c r="DFN64" s="262"/>
      <c r="DFO64" s="263"/>
      <c r="DFP64" s="262"/>
      <c r="DFQ64" s="262"/>
      <c r="DFR64" s="262"/>
      <c r="DFS64" s="262"/>
      <c r="DFT64" s="262"/>
      <c r="DFU64" s="262"/>
      <c r="DFV64" s="262"/>
      <c r="DFW64" s="262"/>
      <c r="DFX64" s="262"/>
      <c r="DFY64" s="262"/>
      <c r="DGC64" s="262"/>
      <c r="DGD64" s="262"/>
      <c r="DGE64" s="262"/>
      <c r="DGF64" s="262"/>
      <c r="DGG64" s="262"/>
      <c r="DGH64" s="263"/>
      <c r="DGI64" s="262"/>
      <c r="DGJ64" s="262"/>
      <c r="DGK64" s="262"/>
      <c r="DGL64" s="262"/>
      <c r="DGM64" s="262"/>
      <c r="DGN64" s="262"/>
      <c r="DGO64" s="262"/>
      <c r="DGP64" s="262"/>
      <c r="DGQ64" s="262"/>
      <c r="DGR64" s="262"/>
      <c r="DGV64" s="262"/>
      <c r="DGW64" s="262"/>
      <c r="DGX64" s="262"/>
      <c r="DGY64" s="262"/>
      <c r="DGZ64" s="262"/>
      <c r="DHA64" s="263"/>
      <c r="DHB64" s="262"/>
      <c r="DHC64" s="262"/>
      <c r="DHD64" s="262"/>
      <c r="DHE64" s="262"/>
      <c r="DHF64" s="262"/>
      <c r="DHG64" s="262"/>
      <c r="DHH64" s="262"/>
      <c r="DHI64" s="262"/>
      <c r="DHJ64" s="262"/>
      <c r="DHK64" s="262"/>
      <c r="DHO64" s="262"/>
      <c r="DHP64" s="262"/>
      <c r="DHQ64" s="262"/>
      <c r="DHR64" s="262"/>
      <c r="DHS64" s="262"/>
      <c r="DHT64" s="263"/>
      <c r="DHU64" s="262"/>
      <c r="DHV64" s="262"/>
      <c r="DHW64" s="262"/>
      <c r="DHX64" s="262"/>
      <c r="DHY64" s="262"/>
      <c r="DHZ64" s="262"/>
      <c r="DIA64" s="262"/>
      <c r="DIB64" s="262"/>
      <c r="DIC64" s="262"/>
      <c r="DID64" s="262"/>
      <c r="DIH64" s="262"/>
      <c r="DII64" s="262"/>
      <c r="DIJ64" s="262"/>
      <c r="DIK64" s="262"/>
      <c r="DIL64" s="262"/>
      <c r="DIM64" s="263"/>
      <c r="DIN64" s="262"/>
      <c r="DIO64" s="262"/>
      <c r="DIP64" s="262"/>
      <c r="DIQ64" s="262"/>
      <c r="DIR64" s="262"/>
      <c r="DIS64" s="262"/>
      <c r="DIT64" s="262"/>
      <c r="DIU64" s="262"/>
      <c r="DIV64" s="262"/>
      <c r="DIW64" s="262"/>
      <c r="DJA64" s="262"/>
      <c r="DJB64" s="262"/>
      <c r="DJC64" s="262"/>
      <c r="DJD64" s="262"/>
      <c r="DJE64" s="262"/>
      <c r="DJF64" s="263"/>
      <c r="DJG64" s="262"/>
      <c r="DJH64" s="262"/>
      <c r="DJI64" s="262"/>
      <c r="DJJ64" s="262"/>
      <c r="DJK64" s="262"/>
      <c r="DJL64" s="262"/>
      <c r="DJM64" s="262"/>
      <c r="DJN64" s="262"/>
      <c r="DJO64" s="262"/>
      <c r="DJP64" s="262"/>
      <c r="DJT64" s="262"/>
      <c r="DJU64" s="262"/>
      <c r="DJV64" s="262"/>
      <c r="DJW64" s="262"/>
      <c r="DJX64" s="262"/>
      <c r="DJY64" s="263"/>
      <c r="DJZ64" s="262"/>
      <c r="DKA64" s="262"/>
      <c r="DKB64" s="262"/>
      <c r="DKC64" s="262"/>
      <c r="DKD64" s="262"/>
      <c r="DKE64" s="262"/>
      <c r="DKF64" s="262"/>
      <c r="DKG64" s="262"/>
      <c r="DKH64" s="262"/>
      <c r="DKI64" s="262"/>
      <c r="DKM64" s="262"/>
      <c r="DKN64" s="262"/>
      <c r="DKO64" s="262"/>
      <c r="DKP64" s="262"/>
      <c r="DKQ64" s="262"/>
      <c r="DKR64" s="263"/>
      <c r="DKS64" s="262"/>
      <c r="DKT64" s="262"/>
      <c r="DKU64" s="262"/>
      <c r="DKV64" s="262"/>
      <c r="DKW64" s="262"/>
      <c r="DKX64" s="262"/>
      <c r="DKY64" s="262"/>
      <c r="DKZ64" s="262"/>
      <c r="DLA64" s="262"/>
      <c r="DLB64" s="262"/>
      <c r="DLF64" s="262"/>
      <c r="DLG64" s="262"/>
      <c r="DLH64" s="262"/>
      <c r="DLI64" s="262"/>
      <c r="DLJ64" s="262"/>
      <c r="DLK64" s="263"/>
      <c r="DLL64" s="262"/>
      <c r="DLM64" s="262"/>
      <c r="DLN64" s="262"/>
      <c r="DLO64" s="262"/>
      <c r="DLP64" s="262"/>
      <c r="DLQ64" s="262"/>
      <c r="DLR64" s="262"/>
      <c r="DLS64" s="262"/>
      <c r="DLT64" s="262"/>
      <c r="DLU64" s="262"/>
      <c r="DLY64" s="262"/>
      <c r="DLZ64" s="262"/>
      <c r="DMA64" s="262"/>
      <c r="DMB64" s="262"/>
      <c r="DMC64" s="262"/>
      <c r="DMD64" s="263"/>
      <c r="DME64" s="262"/>
      <c r="DMF64" s="262"/>
      <c r="DMG64" s="262"/>
      <c r="DMH64" s="262"/>
      <c r="DMI64" s="262"/>
      <c r="DMJ64" s="262"/>
      <c r="DMK64" s="262"/>
      <c r="DML64" s="262"/>
      <c r="DMM64" s="262"/>
      <c r="DMN64" s="262"/>
      <c r="DMR64" s="262"/>
      <c r="DMS64" s="262"/>
      <c r="DMT64" s="262"/>
      <c r="DMU64" s="262"/>
      <c r="DMV64" s="262"/>
      <c r="DMW64" s="263"/>
      <c r="DMX64" s="262"/>
      <c r="DMY64" s="262"/>
      <c r="DMZ64" s="262"/>
      <c r="DNA64" s="262"/>
      <c r="DNB64" s="262"/>
      <c r="DNC64" s="262"/>
      <c r="DND64" s="262"/>
      <c r="DNE64" s="262"/>
      <c r="DNF64" s="262"/>
      <c r="DNG64" s="262"/>
      <c r="DNK64" s="262"/>
      <c r="DNL64" s="262"/>
      <c r="DNM64" s="262"/>
      <c r="DNN64" s="262"/>
      <c r="DNO64" s="262"/>
      <c r="DNP64" s="263"/>
      <c r="DNQ64" s="262"/>
      <c r="DNR64" s="262"/>
      <c r="DNS64" s="262"/>
      <c r="DNT64" s="262"/>
      <c r="DNU64" s="262"/>
      <c r="DNV64" s="262"/>
      <c r="DNW64" s="262"/>
      <c r="DNX64" s="262"/>
      <c r="DNY64" s="262"/>
      <c r="DNZ64" s="262"/>
      <c r="DOD64" s="262"/>
      <c r="DOE64" s="262"/>
      <c r="DOF64" s="262"/>
      <c r="DOG64" s="262"/>
      <c r="DOH64" s="262"/>
      <c r="DOI64" s="263"/>
      <c r="DOJ64" s="262"/>
      <c r="DOK64" s="262"/>
      <c r="DOL64" s="262"/>
      <c r="DOM64" s="262"/>
      <c r="DON64" s="262"/>
      <c r="DOO64" s="262"/>
      <c r="DOP64" s="262"/>
      <c r="DOQ64" s="262"/>
      <c r="DOR64" s="262"/>
      <c r="DOS64" s="262"/>
      <c r="DOW64" s="262"/>
      <c r="DOX64" s="262"/>
      <c r="DOY64" s="262"/>
      <c r="DOZ64" s="262"/>
      <c r="DPA64" s="262"/>
      <c r="DPB64" s="263"/>
      <c r="DPC64" s="262"/>
      <c r="DPD64" s="262"/>
      <c r="DPE64" s="262"/>
      <c r="DPF64" s="262"/>
      <c r="DPG64" s="262"/>
      <c r="DPH64" s="262"/>
      <c r="DPI64" s="262"/>
      <c r="DPJ64" s="262"/>
      <c r="DPK64" s="262"/>
      <c r="DPL64" s="262"/>
      <c r="DPP64" s="262"/>
      <c r="DPQ64" s="262"/>
      <c r="DPR64" s="262"/>
      <c r="DPS64" s="262"/>
      <c r="DPT64" s="262"/>
      <c r="DPU64" s="263"/>
      <c r="DPV64" s="262"/>
      <c r="DPW64" s="262"/>
      <c r="DPX64" s="262"/>
      <c r="DPY64" s="262"/>
      <c r="DPZ64" s="262"/>
      <c r="DQA64" s="262"/>
      <c r="DQB64" s="262"/>
      <c r="DQC64" s="262"/>
      <c r="DQD64" s="262"/>
      <c r="DQE64" s="262"/>
      <c r="DQI64" s="262"/>
      <c r="DQJ64" s="262"/>
      <c r="DQK64" s="262"/>
      <c r="DQL64" s="262"/>
      <c r="DQM64" s="262"/>
      <c r="DQN64" s="263"/>
      <c r="DQO64" s="262"/>
      <c r="DQP64" s="262"/>
      <c r="DQQ64" s="262"/>
      <c r="DQR64" s="262"/>
      <c r="DQS64" s="262"/>
      <c r="DQT64" s="262"/>
      <c r="DQU64" s="262"/>
      <c r="DQV64" s="262"/>
      <c r="DQW64" s="262"/>
      <c r="DQX64" s="262"/>
      <c r="DRB64" s="262"/>
      <c r="DRC64" s="262"/>
      <c r="DRD64" s="262"/>
      <c r="DRE64" s="262"/>
      <c r="DRF64" s="262"/>
      <c r="DRG64" s="263"/>
      <c r="DRH64" s="262"/>
      <c r="DRI64" s="262"/>
      <c r="DRJ64" s="262"/>
      <c r="DRK64" s="262"/>
      <c r="DRL64" s="262"/>
      <c r="DRM64" s="262"/>
      <c r="DRN64" s="262"/>
      <c r="DRO64" s="262"/>
      <c r="DRP64" s="262"/>
      <c r="DRQ64" s="262"/>
      <c r="DRU64" s="262"/>
      <c r="DRV64" s="262"/>
      <c r="DRW64" s="262"/>
      <c r="DRX64" s="262"/>
      <c r="DRY64" s="262"/>
      <c r="DRZ64" s="263"/>
      <c r="DSA64" s="262"/>
      <c r="DSB64" s="262"/>
      <c r="DSC64" s="262"/>
      <c r="DSD64" s="262"/>
      <c r="DSE64" s="262"/>
      <c r="DSF64" s="262"/>
      <c r="DSG64" s="262"/>
      <c r="DSH64" s="262"/>
      <c r="DSI64" s="262"/>
      <c r="DSJ64" s="262"/>
      <c r="DSN64" s="262"/>
      <c r="DSO64" s="262"/>
      <c r="DSP64" s="262"/>
      <c r="DSQ64" s="262"/>
      <c r="DSR64" s="262"/>
      <c r="DSS64" s="263"/>
      <c r="DST64" s="262"/>
      <c r="DSU64" s="262"/>
      <c r="DSV64" s="262"/>
      <c r="DSW64" s="262"/>
      <c r="DSX64" s="262"/>
      <c r="DSY64" s="262"/>
      <c r="DSZ64" s="262"/>
      <c r="DTA64" s="262"/>
      <c r="DTB64" s="262"/>
      <c r="DTC64" s="262"/>
      <c r="DTG64" s="262"/>
      <c r="DTH64" s="262"/>
      <c r="DTI64" s="262"/>
      <c r="DTJ64" s="262"/>
      <c r="DTK64" s="262"/>
      <c r="DTL64" s="263"/>
      <c r="DTM64" s="262"/>
      <c r="DTN64" s="262"/>
      <c r="DTO64" s="262"/>
      <c r="DTP64" s="262"/>
      <c r="DTQ64" s="262"/>
      <c r="DTR64" s="262"/>
      <c r="DTS64" s="262"/>
      <c r="DTT64" s="262"/>
      <c r="DTU64" s="262"/>
      <c r="DTV64" s="262"/>
      <c r="DTZ64" s="262"/>
      <c r="DUA64" s="262"/>
      <c r="DUB64" s="262"/>
      <c r="DUC64" s="262"/>
      <c r="DUD64" s="262"/>
      <c r="DUE64" s="263"/>
      <c r="DUF64" s="262"/>
      <c r="DUG64" s="262"/>
      <c r="DUH64" s="262"/>
      <c r="DUI64" s="262"/>
      <c r="DUJ64" s="262"/>
      <c r="DUK64" s="262"/>
      <c r="DUL64" s="262"/>
      <c r="DUM64" s="262"/>
      <c r="DUN64" s="262"/>
      <c r="DUO64" s="262"/>
      <c r="DUS64" s="262"/>
      <c r="DUT64" s="262"/>
      <c r="DUU64" s="262"/>
      <c r="DUV64" s="262"/>
      <c r="DUW64" s="262"/>
      <c r="DUX64" s="263"/>
      <c r="DUY64" s="262"/>
      <c r="DUZ64" s="262"/>
      <c r="DVA64" s="262"/>
      <c r="DVB64" s="262"/>
      <c r="DVC64" s="262"/>
      <c r="DVD64" s="262"/>
      <c r="DVE64" s="262"/>
      <c r="DVF64" s="262"/>
      <c r="DVG64" s="262"/>
      <c r="DVH64" s="262"/>
      <c r="DVL64" s="262"/>
      <c r="DVM64" s="262"/>
      <c r="DVN64" s="262"/>
      <c r="DVO64" s="262"/>
      <c r="DVP64" s="262"/>
      <c r="DVQ64" s="263"/>
      <c r="DVR64" s="262"/>
      <c r="DVS64" s="262"/>
      <c r="DVT64" s="262"/>
      <c r="DVU64" s="262"/>
      <c r="DVV64" s="262"/>
      <c r="DVW64" s="262"/>
      <c r="DVX64" s="262"/>
      <c r="DVY64" s="262"/>
      <c r="DVZ64" s="262"/>
      <c r="DWA64" s="262"/>
      <c r="DWE64" s="262"/>
      <c r="DWF64" s="262"/>
      <c r="DWG64" s="262"/>
      <c r="DWH64" s="262"/>
      <c r="DWI64" s="262"/>
      <c r="DWJ64" s="263"/>
      <c r="DWK64" s="262"/>
      <c r="DWL64" s="262"/>
      <c r="DWM64" s="262"/>
      <c r="DWN64" s="262"/>
      <c r="DWO64" s="262"/>
      <c r="DWP64" s="262"/>
      <c r="DWQ64" s="262"/>
      <c r="DWR64" s="262"/>
      <c r="DWS64" s="262"/>
      <c r="DWT64" s="262"/>
      <c r="DWX64" s="262"/>
      <c r="DWY64" s="262"/>
      <c r="DWZ64" s="262"/>
      <c r="DXA64" s="262"/>
      <c r="DXB64" s="262"/>
      <c r="DXC64" s="263"/>
      <c r="DXD64" s="262"/>
      <c r="DXE64" s="262"/>
      <c r="DXF64" s="262"/>
      <c r="DXG64" s="262"/>
      <c r="DXH64" s="262"/>
      <c r="DXI64" s="262"/>
      <c r="DXJ64" s="262"/>
      <c r="DXK64" s="262"/>
      <c r="DXL64" s="262"/>
      <c r="DXM64" s="262"/>
      <c r="DXQ64" s="262"/>
      <c r="DXR64" s="262"/>
      <c r="DXS64" s="262"/>
      <c r="DXT64" s="262"/>
      <c r="DXU64" s="262"/>
      <c r="DXV64" s="263"/>
      <c r="DXW64" s="262"/>
      <c r="DXX64" s="262"/>
      <c r="DXY64" s="262"/>
      <c r="DXZ64" s="262"/>
      <c r="DYA64" s="262"/>
      <c r="DYB64" s="262"/>
      <c r="DYC64" s="262"/>
      <c r="DYD64" s="262"/>
      <c r="DYE64" s="262"/>
      <c r="DYF64" s="262"/>
      <c r="DYJ64" s="262"/>
      <c r="DYK64" s="262"/>
      <c r="DYL64" s="262"/>
      <c r="DYM64" s="262"/>
      <c r="DYN64" s="262"/>
      <c r="DYO64" s="263"/>
      <c r="DYP64" s="262"/>
      <c r="DYQ64" s="262"/>
      <c r="DYR64" s="262"/>
      <c r="DYS64" s="262"/>
      <c r="DYT64" s="262"/>
      <c r="DYU64" s="262"/>
      <c r="DYV64" s="262"/>
      <c r="DYW64" s="262"/>
      <c r="DYX64" s="262"/>
      <c r="DYY64" s="262"/>
      <c r="DZC64" s="262"/>
      <c r="DZD64" s="262"/>
      <c r="DZE64" s="262"/>
      <c r="DZF64" s="262"/>
      <c r="DZG64" s="262"/>
      <c r="DZH64" s="263"/>
      <c r="DZI64" s="262"/>
      <c r="DZJ64" s="262"/>
      <c r="DZK64" s="262"/>
      <c r="DZL64" s="262"/>
      <c r="DZM64" s="262"/>
      <c r="DZN64" s="262"/>
      <c r="DZO64" s="262"/>
      <c r="DZP64" s="262"/>
      <c r="DZQ64" s="262"/>
      <c r="DZR64" s="262"/>
      <c r="DZV64" s="262"/>
      <c r="DZW64" s="262"/>
      <c r="DZX64" s="262"/>
      <c r="DZY64" s="262"/>
      <c r="DZZ64" s="262"/>
      <c r="EAA64" s="263"/>
      <c r="EAB64" s="262"/>
      <c r="EAC64" s="262"/>
      <c r="EAD64" s="262"/>
      <c r="EAE64" s="262"/>
      <c r="EAF64" s="262"/>
      <c r="EAG64" s="262"/>
      <c r="EAH64" s="262"/>
      <c r="EAI64" s="262"/>
      <c r="EAJ64" s="262"/>
      <c r="EAK64" s="262"/>
      <c r="EAO64" s="262"/>
      <c r="EAP64" s="262"/>
      <c r="EAQ64" s="262"/>
      <c r="EAR64" s="262"/>
      <c r="EAS64" s="262"/>
      <c r="EAT64" s="263"/>
      <c r="EAU64" s="262"/>
      <c r="EAV64" s="262"/>
      <c r="EAW64" s="262"/>
      <c r="EAX64" s="262"/>
      <c r="EAY64" s="262"/>
      <c r="EAZ64" s="262"/>
      <c r="EBA64" s="262"/>
      <c r="EBB64" s="262"/>
      <c r="EBC64" s="262"/>
      <c r="EBD64" s="262"/>
      <c r="EBH64" s="262"/>
      <c r="EBI64" s="262"/>
      <c r="EBJ64" s="262"/>
      <c r="EBK64" s="262"/>
      <c r="EBL64" s="262"/>
      <c r="EBM64" s="263"/>
      <c r="EBN64" s="262"/>
      <c r="EBO64" s="262"/>
      <c r="EBP64" s="262"/>
      <c r="EBQ64" s="262"/>
      <c r="EBR64" s="262"/>
      <c r="EBS64" s="262"/>
      <c r="EBT64" s="262"/>
      <c r="EBU64" s="262"/>
      <c r="EBV64" s="262"/>
      <c r="EBW64" s="262"/>
      <c r="ECA64" s="262"/>
      <c r="ECB64" s="262"/>
      <c r="ECC64" s="262"/>
      <c r="ECD64" s="262"/>
      <c r="ECE64" s="262"/>
      <c r="ECF64" s="263"/>
      <c r="ECG64" s="262"/>
      <c r="ECH64" s="262"/>
      <c r="ECI64" s="262"/>
      <c r="ECJ64" s="262"/>
      <c r="ECK64" s="262"/>
      <c r="ECL64" s="262"/>
      <c r="ECM64" s="262"/>
      <c r="ECN64" s="262"/>
      <c r="ECO64" s="262"/>
      <c r="ECP64" s="262"/>
      <c r="ECT64" s="262"/>
      <c r="ECU64" s="262"/>
      <c r="ECV64" s="262"/>
      <c r="ECW64" s="262"/>
      <c r="ECX64" s="262"/>
      <c r="ECY64" s="263"/>
      <c r="ECZ64" s="262"/>
      <c r="EDA64" s="262"/>
      <c r="EDB64" s="262"/>
      <c r="EDC64" s="262"/>
      <c r="EDD64" s="262"/>
      <c r="EDE64" s="262"/>
      <c r="EDF64" s="262"/>
      <c r="EDG64" s="262"/>
      <c r="EDH64" s="262"/>
      <c r="EDI64" s="262"/>
      <c r="EDM64" s="262"/>
      <c r="EDN64" s="262"/>
      <c r="EDO64" s="262"/>
      <c r="EDP64" s="262"/>
      <c r="EDQ64" s="262"/>
      <c r="EDR64" s="263"/>
      <c r="EDS64" s="262"/>
      <c r="EDT64" s="262"/>
      <c r="EDU64" s="262"/>
      <c r="EDV64" s="262"/>
      <c r="EDW64" s="262"/>
      <c r="EDX64" s="262"/>
      <c r="EDY64" s="262"/>
      <c r="EDZ64" s="262"/>
      <c r="EEA64" s="262"/>
      <c r="EEB64" s="262"/>
      <c r="EEF64" s="262"/>
      <c r="EEG64" s="262"/>
      <c r="EEH64" s="262"/>
      <c r="EEI64" s="262"/>
      <c r="EEJ64" s="262"/>
      <c r="EEK64" s="263"/>
      <c r="EEL64" s="262"/>
      <c r="EEM64" s="262"/>
      <c r="EEN64" s="262"/>
      <c r="EEO64" s="262"/>
      <c r="EEP64" s="262"/>
      <c r="EEQ64" s="262"/>
      <c r="EER64" s="262"/>
      <c r="EES64" s="262"/>
      <c r="EET64" s="262"/>
      <c r="EEU64" s="262"/>
      <c r="EEY64" s="262"/>
      <c r="EEZ64" s="262"/>
      <c r="EFA64" s="262"/>
      <c r="EFB64" s="262"/>
      <c r="EFC64" s="262"/>
      <c r="EFD64" s="263"/>
      <c r="EFE64" s="262"/>
      <c r="EFF64" s="262"/>
      <c r="EFG64" s="262"/>
      <c r="EFH64" s="262"/>
      <c r="EFI64" s="262"/>
      <c r="EFJ64" s="262"/>
      <c r="EFK64" s="262"/>
      <c r="EFL64" s="262"/>
      <c r="EFM64" s="262"/>
      <c r="EFN64" s="262"/>
      <c r="EFR64" s="262"/>
      <c r="EFS64" s="262"/>
      <c r="EFT64" s="262"/>
      <c r="EFU64" s="262"/>
      <c r="EFV64" s="262"/>
      <c r="EFW64" s="263"/>
      <c r="EFX64" s="262"/>
      <c r="EFY64" s="262"/>
      <c r="EFZ64" s="262"/>
      <c r="EGA64" s="262"/>
      <c r="EGB64" s="262"/>
      <c r="EGC64" s="262"/>
      <c r="EGD64" s="262"/>
      <c r="EGE64" s="262"/>
      <c r="EGF64" s="262"/>
      <c r="EGG64" s="262"/>
      <c r="EGK64" s="262"/>
      <c r="EGL64" s="262"/>
      <c r="EGM64" s="262"/>
      <c r="EGN64" s="262"/>
      <c r="EGO64" s="262"/>
      <c r="EGP64" s="263"/>
      <c r="EGQ64" s="262"/>
      <c r="EGR64" s="262"/>
      <c r="EGS64" s="262"/>
      <c r="EGT64" s="262"/>
      <c r="EGU64" s="262"/>
      <c r="EGV64" s="262"/>
      <c r="EGW64" s="262"/>
      <c r="EGX64" s="262"/>
      <c r="EGY64" s="262"/>
      <c r="EGZ64" s="262"/>
      <c r="EHD64" s="262"/>
      <c r="EHE64" s="262"/>
      <c r="EHF64" s="262"/>
      <c r="EHG64" s="262"/>
      <c r="EHH64" s="262"/>
      <c r="EHI64" s="263"/>
      <c r="EHJ64" s="262"/>
      <c r="EHK64" s="262"/>
      <c r="EHL64" s="262"/>
      <c r="EHM64" s="262"/>
      <c r="EHN64" s="262"/>
      <c r="EHO64" s="262"/>
      <c r="EHP64" s="262"/>
      <c r="EHQ64" s="262"/>
      <c r="EHR64" s="262"/>
      <c r="EHS64" s="262"/>
      <c r="EHW64" s="262"/>
      <c r="EHX64" s="262"/>
      <c r="EHY64" s="262"/>
      <c r="EHZ64" s="262"/>
      <c r="EIA64" s="262"/>
      <c r="EIB64" s="263"/>
      <c r="EIC64" s="262"/>
      <c r="EID64" s="262"/>
      <c r="EIE64" s="262"/>
      <c r="EIF64" s="262"/>
      <c r="EIG64" s="262"/>
      <c r="EIH64" s="262"/>
      <c r="EII64" s="262"/>
      <c r="EIJ64" s="262"/>
      <c r="EIK64" s="262"/>
      <c r="EIL64" s="262"/>
      <c r="EIP64" s="262"/>
      <c r="EIQ64" s="262"/>
      <c r="EIR64" s="262"/>
      <c r="EIS64" s="262"/>
      <c r="EIT64" s="262"/>
      <c r="EIU64" s="263"/>
      <c r="EIV64" s="262"/>
      <c r="EIW64" s="262"/>
      <c r="EIX64" s="262"/>
      <c r="EIY64" s="262"/>
      <c r="EIZ64" s="262"/>
      <c r="EJA64" s="262"/>
      <c r="EJB64" s="262"/>
      <c r="EJC64" s="262"/>
      <c r="EJD64" s="262"/>
      <c r="EJE64" s="262"/>
      <c r="EJI64" s="262"/>
      <c r="EJJ64" s="262"/>
      <c r="EJK64" s="262"/>
      <c r="EJL64" s="262"/>
      <c r="EJM64" s="262"/>
      <c r="EJN64" s="263"/>
      <c r="EJO64" s="262"/>
      <c r="EJP64" s="262"/>
      <c r="EJQ64" s="262"/>
      <c r="EJR64" s="262"/>
      <c r="EJS64" s="262"/>
      <c r="EJT64" s="262"/>
      <c r="EJU64" s="262"/>
      <c r="EJV64" s="262"/>
      <c r="EJW64" s="262"/>
      <c r="EJX64" s="262"/>
      <c r="EKB64" s="262"/>
      <c r="EKC64" s="262"/>
      <c r="EKD64" s="262"/>
      <c r="EKE64" s="262"/>
      <c r="EKF64" s="262"/>
      <c r="EKG64" s="263"/>
      <c r="EKH64" s="262"/>
      <c r="EKI64" s="262"/>
      <c r="EKJ64" s="262"/>
      <c r="EKK64" s="262"/>
      <c r="EKL64" s="262"/>
      <c r="EKM64" s="262"/>
      <c r="EKN64" s="262"/>
      <c r="EKO64" s="262"/>
      <c r="EKP64" s="262"/>
      <c r="EKQ64" s="262"/>
      <c r="EKU64" s="262"/>
      <c r="EKV64" s="262"/>
      <c r="EKW64" s="262"/>
      <c r="EKX64" s="262"/>
      <c r="EKY64" s="262"/>
      <c r="EKZ64" s="263"/>
      <c r="ELA64" s="262"/>
      <c r="ELB64" s="262"/>
      <c r="ELC64" s="262"/>
      <c r="ELD64" s="262"/>
      <c r="ELE64" s="262"/>
      <c r="ELF64" s="262"/>
      <c r="ELG64" s="262"/>
      <c r="ELH64" s="262"/>
      <c r="ELI64" s="262"/>
      <c r="ELJ64" s="262"/>
      <c r="ELN64" s="262"/>
      <c r="ELO64" s="262"/>
      <c r="ELP64" s="262"/>
      <c r="ELQ64" s="262"/>
      <c r="ELR64" s="262"/>
      <c r="ELS64" s="263"/>
      <c r="ELT64" s="262"/>
      <c r="ELU64" s="262"/>
      <c r="ELV64" s="262"/>
      <c r="ELW64" s="262"/>
      <c r="ELX64" s="262"/>
      <c r="ELY64" s="262"/>
      <c r="ELZ64" s="262"/>
      <c r="EMA64" s="262"/>
      <c r="EMB64" s="262"/>
      <c r="EMC64" s="262"/>
      <c r="EMG64" s="262"/>
      <c r="EMH64" s="262"/>
      <c r="EMI64" s="262"/>
      <c r="EMJ64" s="262"/>
      <c r="EMK64" s="262"/>
      <c r="EML64" s="263"/>
      <c r="EMM64" s="262"/>
      <c r="EMN64" s="262"/>
      <c r="EMO64" s="262"/>
      <c r="EMP64" s="262"/>
      <c r="EMQ64" s="262"/>
      <c r="EMR64" s="262"/>
      <c r="EMS64" s="262"/>
      <c r="EMT64" s="262"/>
      <c r="EMU64" s="262"/>
      <c r="EMV64" s="262"/>
      <c r="EMZ64" s="262"/>
      <c r="ENA64" s="262"/>
      <c r="ENB64" s="262"/>
      <c r="ENC64" s="262"/>
      <c r="END64" s="262"/>
      <c r="ENE64" s="263"/>
      <c r="ENF64" s="262"/>
      <c r="ENG64" s="262"/>
      <c r="ENH64" s="262"/>
      <c r="ENI64" s="262"/>
      <c r="ENJ64" s="262"/>
      <c r="ENK64" s="262"/>
      <c r="ENL64" s="262"/>
      <c r="ENM64" s="262"/>
      <c r="ENN64" s="262"/>
      <c r="ENO64" s="262"/>
      <c r="ENS64" s="262"/>
      <c r="ENT64" s="262"/>
      <c r="ENU64" s="262"/>
      <c r="ENV64" s="262"/>
      <c r="ENW64" s="262"/>
      <c r="ENX64" s="263"/>
      <c r="ENY64" s="262"/>
      <c r="ENZ64" s="262"/>
      <c r="EOA64" s="262"/>
      <c r="EOB64" s="262"/>
      <c r="EOC64" s="262"/>
      <c r="EOD64" s="262"/>
      <c r="EOE64" s="262"/>
      <c r="EOF64" s="262"/>
      <c r="EOG64" s="262"/>
      <c r="EOH64" s="262"/>
      <c r="EOL64" s="262"/>
      <c r="EOM64" s="262"/>
      <c r="EON64" s="262"/>
      <c r="EOO64" s="262"/>
      <c r="EOP64" s="262"/>
      <c r="EOQ64" s="263"/>
      <c r="EOR64" s="262"/>
      <c r="EOS64" s="262"/>
      <c r="EOT64" s="262"/>
      <c r="EOU64" s="262"/>
      <c r="EOV64" s="262"/>
      <c r="EOW64" s="262"/>
      <c r="EOX64" s="262"/>
      <c r="EOY64" s="262"/>
      <c r="EOZ64" s="262"/>
      <c r="EPA64" s="262"/>
      <c r="EPE64" s="262"/>
      <c r="EPF64" s="262"/>
      <c r="EPG64" s="262"/>
      <c r="EPH64" s="262"/>
      <c r="EPI64" s="262"/>
      <c r="EPJ64" s="263"/>
      <c r="EPK64" s="262"/>
      <c r="EPL64" s="262"/>
      <c r="EPM64" s="262"/>
      <c r="EPN64" s="262"/>
      <c r="EPO64" s="262"/>
      <c r="EPP64" s="262"/>
      <c r="EPQ64" s="262"/>
      <c r="EPR64" s="262"/>
      <c r="EPS64" s="262"/>
      <c r="EPT64" s="262"/>
      <c r="EPX64" s="262"/>
      <c r="EPY64" s="262"/>
      <c r="EPZ64" s="262"/>
      <c r="EQA64" s="262"/>
      <c r="EQB64" s="262"/>
      <c r="EQC64" s="263"/>
      <c r="EQD64" s="262"/>
      <c r="EQE64" s="262"/>
      <c r="EQF64" s="262"/>
      <c r="EQG64" s="262"/>
      <c r="EQH64" s="262"/>
      <c r="EQI64" s="262"/>
      <c r="EQJ64" s="262"/>
      <c r="EQK64" s="262"/>
      <c r="EQL64" s="262"/>
      <c r="EQM64" s="262"/>
      <c r="EQQ64" s="262"/>
      <c r="EQR64" s="262"/>
      <c r="EQS64" s="262"/>
      <c r="EQT64" s="262"/>
      <c r="EQU64" s="262"/>
      <c r="EQV64" s="263"/>
      <c r="EQW64" s="262"/>
      <c r="EQX64" s="262"/>
      <c r="EQY64" s="262"/>
      <c r="EQZ64" s="262"/>
      <c r="ERA64" s="262"/>
      <c r="ERB64" s="262"/>
      <c r="ERC64" s="262"/>
      <c r="ERD64" s="262"/>
      <c r="ERE64" s="262"/>
      <c r="ERF64" s="262"/>
      <c r="ERJ64" s="262"/>
      <c r="ERK64" s="262"/>
      <c r="ERL64" s="262"/>
      <c r="ERM64" s="262"/>
      <c r="ERN64" s="262"/>
      <c r="ERO64" s="263"/>
      <c r="ERP64" s="262"/>
      <c r="ERQ64" s="262"/>
      <c r="ERR64" s="262"/>
      <c r="ERS64" s="262"/>
      <c r="ERT64" s="262"/>
      <c r="ERU64" s="262"/>
      <c r="ERV64" s="262"/>
      <c r="ERW64" s="262"/>
      <c r="ERX64" s="262"/>
      <c r="ERY64" s="262"/>
      <c r="ESC64" s="262"/>
      <c r="ESD64" s="262"/>
      <c r="ESE64" s="262"/>
      <c r="ESF64" s="262"/>
      <c r="ESG64" s="262"/>
      <c r="ESH64" s="263"/>
      <c r="ESI64" s="262"/>
      <c r="ESJ64" s="262"/>
      <c r="ESK64" s="262"/>
      <c r="ESL64" s="262"/>
      <c r="ESM64" s="262"/>
      <c r="ESN64" s="262"/>
      <c r="ESO64" s="262"/>
      <c r="ESP64" s="262"/>
      <c r="ESQ64" s="262"/>
      <c r="ESR64" s="262"/>
      <c r="ESV64" s="262"/>
      <c r="ESW64" s="262"/>
      <c r="ESX64" s="262"/>
      <c r="ESY64" s="262"/>
      <c r="ESZ64" s="262"/>
      <c r="ETA64" s="263"/>
      <c r="ETB64" s="262"/>
      <c r="ETC64" s="262"/>
      <c r="ETD64" s="262"/>
      <c r="ETE64" s="262"/>
      <c r="ETF64" s="262"/>
      <c r="ETG64" s="262"/>
      <c r="ETH64" s="262"/>
      <c r="ETI64" s="262"/>
      <c r="ETJ64" s="262"/>
      <c r="ETK64" s="262"/>
      <c r="ETO64" s="262"/>
      <c r="ETP64" s="262"/>
      <c r="ETQ64" s="262"/>
      <c r="ETR64" s="262"/>
      <c r="ETS64" s="262"/>
      <c r="ETT64" s="263"/>
      <c r="ETU64" s="262"/>
      <c r="ETV64" s="262"/>
      <c r="ETW64" s="262"/>
      <c r="ETX64" s="262"/>
      <c r="ETY64" s="262"/>
      <c r="ETZ64" s="262"/>
      <c r="EUA64" s="262"/>
      <c r="EUB64" s="262"/>
      <c r="EUC64" s="262"/>
      <c r="EUD64" s="262"/>
      <c r="EUH64" s="262"/>
      <c r="EUI64" s="262"/>
      <c r="EUJ64" s="262"/>
      <c r="EUK64" s="262"/>
      <c r="EUL64" s="262"/>
      <c r="EUM64" s="263"/>
      <c r="EUN64" s="262"/>
      <c r="EUO64" s="262"/>
      <c r="EUP64" s="262"/>
      <c r="EUQ64" s="262"/>
      <c r="EUR64" s="262"/>
      <c r="EUS64" s="262"/>
      <c r="EUT64" s="262"/>
      <c r="EUU64" s="262"/>
      <c r="EUV64" s="262"/>
      <c r="EUW64" s="262"/>
      <c r="EVA64" s="262"/>
      <c r="EVB64" s="262"/>
      <c r="EVC64" s="262"/>
      <c r="EVD64" s="262"/>
      <c r="EVE64" s="262"/>
      <c r="EVF64" s="263"/>
      <c r="EVG64" s="262"/>
      <c r="EVH64" s="262"/>
      <c r="EVI64" s="262"/>
      <c r="EVJ64" s="262"/>
      <c r="EVK64" s="262"/>
      <c r="EVL64" s="262"/>
      <c r="EVM64" s="262"/>
      <c r="EVN64" s="262"/>
      <c r="EVO64" s="262"/>
      <c r="EVP64" s="262"/>
      <c r="EVT64" s="262"/>
      <c r="EVU64" s="262"/>
      <c r="EVV64" s="262"/>
      <c r="EVW64" s="262"/>
      <c r="EVX64" s="262"/>
      <c r="EVY64" s="263"/>
      <c r="EVZ64" s="262"/>
      <c r="EWA64" s="262"/>
      <c r="EWB64" s="262"/>
      <c r="EWC64" s="262"/>
      <c r="EWD64" s="262"/>
      <c r="EWE64" s="262"/>
      <c r="EWF64" s="262"/>
      <c r="EWG64" s="262"/>
      <c r="EWH64" s="262"/>
      <c r="EWI64" s="262"/>
      <c r="EWM64" s="262"/>
      <c r="EWN64" s="262"/>
      <c r="EWO64" s="262"/>
      <c r="EWP64" s="262"/>
      <c r="EWQ64" s="262"/>
      <c r="EWR64" s="263"/>
      <c r="EWS64" s="262"/>
      <c r="EWT64" s="262"/>
      <c r="EWU64" s="262"/>
      <c r="EWV64" s="262"/>
      <c r="EWW64" s="262"/>
      <c r="EWX64" s="262"/>
      <c r="EWY64" s="262"/>
      <c r="EWZ64" s="262"/>
      <c r="EXA64" s="262"/>
      <c r="EXB64" s="262"/>
      <c r="EXF64" s="262"/>
      <c r="EXG64" s="262"/>
      <c r="EXH64" s="262"/>
      <c r="EXI64" s="262"/>
      <c r="EXJ64" s="262"/>
      <c r="EXK64" s="263"/>
      <c r="EXL64" s="262"/>
      <c r="EXM64" s="262"/>
      <c r="EXN64" s="262"/>
      <c r="EXO64" s="262"/>
      <c r="EXP64" s="262"/>
      <c r="EXQ64" s="262"/>
      <c r="EXR64" s="262"/>
      <c r="EXS64" s="262"/>
      <c r="EXT64" s="262"/>
      <c r="EXU64" s="262"/>
      <c r="EXY64" s="262"/>
      <c r="EXZ64" s="262"/>
      <c r="EYA64" s="262"/>
      <c r="EYB64" s="262"/>
      <c r="EYC64" s="262"/>
      <c r="EYD64" s="263"/>
      <c r="EYE64" s="262"/>
      <c r="EYF64" s="262"/>
      <c r="EYG64" s="262"/>
      <c r="EYH64" s="262"/>
      <c r="EYI64" s="262"/>
      <c r="EYJ64" s="262"/>
      <c r="EYK64" s="262"/>
      <c r="EYL64" s="262"/>
      <c r="EYM64" s="262"/>
      <c r="EYN64" s="262"/>
      <c r="EYR64" s="262"/>
      <c r="EYS64" s="262"/>
      <c r="EYT64" s="262"/>
      <c r="EYU64" s="262"/>
      <c r="EYV64" s="262"/>
      <c r="EYW64" s="263"/>
      <c r="EYX64" s="262"/>
      <c r="EYY64" s="262"/>
      <c r="EYZ64" s="262"/>
      <c r="EZA64" s="262"/>
      <c r="EZB64" s="262"/>
      <c r="EZC64" s="262"/>
      <c r="EZD64" s="262"/>
      <c r="EZE64" s="262"/>
      <c r="EZF64" s="262"/>
      <c r="EZG64" s="262"/>
      <c r="EZK64" s="262"/>
      <c r="EZL64" s="262"/>
      <c r="EZM64" s="262"/>
      <c r="EZN64" s="262"/>
      <c r="EZO64" s="262"/>
      <c r="EZP64" s="263"/>
      <c r="EZQ64" s="262"/>
      <c r="EZR64" s="262"/>
      <c r="EZS64" s="262"/>
      <c r="EZT64" s="262"/>
      <c r="EZU64" s="262"/>
      <c r="EZV64" s="262"/>
      <c r="EZW64" s="262"/>
      <c r="EZX64" s="262"/>
      <c r="EZY64" s="262"/>
      <c r="EZZ64" s="262"/>
      <c r="FAD64" s="262"/>
      <c r="FAE64" s="262"/>
      <c r="FAF64" s="262"/>
      <c r="FAG64" s="262"/>
      <c r="FAH64" s="262"/>
      <c r="FAI64" s="263"/>
      <c r="FAJ64" s="262"/>
      <c r="FAK64" s="262"/>
      <c r="FAL64" s="262"/>
      <c r="FAM64" s="262"/>
      <c r="FAN64" s="262"/>
      <c r="FAO64" s="262"/>
      <c r="FAP64" s="262"/>
      <c r="FAQ64" s="262"/>
      <c r="FAR64" s="262"/>
      <c r="FAS64" s="262"/>
      <c r="FAW64" s="262"/>
      <c r="FAX64" s="262"/>
      <c r="FAY64" s="262"/>
      <c r="FAZ64" s="262"/>
      <c r="FBA64" s="262"/>
      <c r="FBB64" s="263"/>
      <c r="FBC64" s="262"/>
      <c r="FBD64" s="262"/>
      <c r="FBE64" s="262"/>
      <c r="FBF64" s="262"/>
      <c r="FBG64" s="262"/>
      <c r="FBH64" s="262"/>
      <c r="FBI64" s="262"/>
      <c r="FBJ64" s="262"/>
      <c r="FBK64" s="262"/>
      <c r="FBL64" s="262"/>
      <c r="FBP64" s="262"/>
      <c r="FBQ64" s="262"/>
      <c r="FBR64" s="262"/>
      <c r="FBS64" s="262"/>
      <c r="FBT64" s="262"/>
      <c r="FBU64" s="263"/>
      <c r="FBV64" s="262"/>
      <c r="FBW64" s="262"/>
      <c r="FBX64" s="262"/>
      <c r="FBY64" s="262"/>
      <c r="FBZ64" s="262"/>
      <c r="FCA64" s="262"/>
      <c r="FCB64" s="262"/>
      <c r="FCC64" s="262"/>
      <c r="FCD64" s="262"/>
      <c r="FCE64" s="262"/>
      <c r="FCI64" s="262"/>
      <c r="FCJ64" s="262"/>
      <c r="FCK64" s="262"/>
      <c r="FCL64" s="262"/>
      <c r="FCM64" s="262"/>
      <c r="FCN64" s="263"/>
      <c r="FCO64" s="262"/>
      <c r="FCP64" s="262"/>
      <c r="FCQ64" s="262"/>
      <c r="FCR64" s="262"/>
      <c r="FCS64" s="262"/>
      <c r="FCT64" s="262"/>
      <c r="FCU64" s="262"/>
      <c r="FCV64" s="262"/>
      <c r="FCW64" s="262"/>
      <c r="FCX64" s="262"/>
      <c r="FDB64" s="262"/>
      <c r="FDC64" s="262"/>
      <c r="FDD64" s="262"/>
      <c r="FDE64" s="262"/>
      <c r="FDF64" s="262"/>
      <c r="FDG64" s="263"/>
      <c r="FDH64" s="262"/>
      <c r="FDI64" s="262"/>
      <c r="FDJ64" s="262"/>
      <c r="FDK64" s="262"/>
      <c r="FDL64" s="262"/>
      <c r="FDM64" s="262"/>
      <c r="FDN64" s="262"/>
      <c r="FDO64" s="262"/>
      <c r="FDP64" s="262"/>
      <c r="FDQ64" s="262"/>
      <c r="FDU64" s="262"/>
      <c r="FDV64" s="262"/>
      <c r="FDW64" s="262"/>
      <c r="FDX64" s="262"/>
      <c r="FDY64" s="262"/>
      <c r="FDZ64" s="263"/>
      <c r="FEA64" s="262"/>
      <c r="FEB64" s="262"/>
      <c r="FEC64" s="262"/>
      <c r="FED64" s="262"/>
      <c r="FEE64" s="262"/>
      <c r="FEF64" s="262"/>
      <c r="FEG64" s="262"/>
      <c r="FEH64" s="262"/>
      <c r="FEI64" s="262"/>
      <c r="FEJ64" s="262"/>
      <c r="FEN64" s="262"/>
      <c r="FEO64" s="262"/>
      <c r="FEP64" s="262"/>
      <c r="FEQ64" s="262"/>
      <c r="FER64" s="262"/>
      <c r="FES64" s="263"/>
      <c r="FET64" s="262"/>
      <c r="FEU64" s="262"/>
      <c r="FEV64" s="262"/>
      <c r="FEW64" s="262"/>
      <c r="FEX64" s="262"/>
      <c r="FEY64" s="262"/>
      <c r="FEZ64" s="262"/>
      <c r="FFA64" s="262"/>
      <c r="FFB64" s="262"/>
      <c r="FFC64" s="262"/>
      <c r="FFG64" s="262"/>
      <c r="FFH64" s="262"/>
      <c r="FFI64" s="262"/>
      <c r="FFJ64" s="262"/>
      <c r="FFK64" s="262"/>
      <c r="FFL64" s="263"/>
      <c r="FFM64" s="262"/>
      <c r="FFN64" s="262"/>
      <c r="FFO64" s="262"/>
      <c r="FFP64" s="262"/>
      <c r="FFQ64" s="262"/>
      <c r="FFR64" s="262"/>
      <c r="FFS64" s="262"/>
      <c r="FFT64" s="262"/>
      <c r="FFU64" s="262"/>
      <c r="FFV64" s="262"/>
      <c r="FFZ64" s="262"/>
      <c r="FGA64" s="262"/>
      <c r="FGB64" s="262"/>
      <c r="FGC64" s="262"/>
      <c r="FGD64" s="262"/>
      <c r="FGE64" s="263"/>
      <c r="FGF64" s="262"/>
      <c r="FGG64" s="262"/>
      <c r="FGH64" s="262"/>
      <c r="FGI64" s="262"/>
      <c r="FGJ64" s="262"/>
      <c r="FGK64" s="262"/>
      <c r="FGL64" s="262"/>
      <c r="FGM64" s="262"/>
      <c r="FGN64" s="262"/>
      <c r="FGO64" s="262"/>
      <c r="FGS64" s="262"/>
      <c r="FGT64" s="262"/>
      <c r="FGU64" s="262"/>
      <c r="FGV64" s="262"/>
      <c r="FGW64" s="262"/>
      <c r="FGX64" s="263"/>
      <c r="FGY64" s="262"/>
      <c r="FGZ64" s="262"/>
      <c r="FHA64" s="262"/>
      <c r="FHB64" s="262"/>
      <c r="FHC64" s="262"/>
      <c r="FHD64" s="262"/>
      <c r="FHE64" s="262"/>
      <c r="FHF64" s="262"/>
      <c r="FHG64" s="262"/>
      <c r="FHH64" s="262"/>
      <c r="FHL64" s="262"/>
      <c r="FHM64" s="262"/>
      <c r="FHN64" s="262"/>
      <c r="FHO64" s="262"/>
      <c r="FHP64" s="262"/>
      <c r="FHQ64" s="263"/>
      <c r="FHR64" s="262"/>
      <c r="FHS64" s="262"/>
      <c r="FHT64" s="262"/>
      <c r="FHU64" s="262"/>
      <c r="FHV64" s="262"/>
      <c r="FHW64" s="262"/>
      <c r="FHX64" s="262"/>
      <c r="FHY64" s="262"/>
      <c r="FHZ64" s="262"/>
      <c r="FIA64" s="262"/>
      <c r="FIE64" s="262"/>
      <c r="FIF64" s="262"/>
      <c r="FIG64" s="262"/>
      <c r="FIH64" s="262"/>
      <c r="FII64" s="262"/>
      <c r="FIJ64" s="263"/>
      <c r="FIK64" s="262"/>
      <c r="FIL64" s="262"/>
      <c r="FIM64" s="262"/>
      <c r="FIN64" s="262"/>
      <c r="FIO64" s="262"/>
      <c r="FIP64" s="262"/>
      <c r="FIQ64" s="262"/>
      <c r="FIR64" s="262"/>
      <c r="FIS64" s="262"/>
      <c r="FIT64" s="262"/>
      <c r="FIX64" s="262"/>
      <c r="FIY64" s="262"/>
      <c r="FIZ64" s="262"/>
      <c r="FJA64" s="262"/>
      <c r="FJB64" s="262"/>
      <c r="FJC64" s="263"/>
      <c r="FJD64" s="262"/>
      <c r="FJE64" s="262"/>
      <c r="FJF64" s="262"/>
      <c r="FJG64" s="262"/>
      <c r="FJH64" s="262"/>
      <c r="FJI64" s="262"/>
      <c r="FJJ64" s="262"/>
      <c r="FJK64" s="262"/>
      <c r="FJL64" s="262"/>
      <c r="FJM64" s="262"/>
      <c r="FJQ64" s="262"/>
      <c r="FJR64" s="262"/>
      <c r="FJS64" s="262"/>
      <c r="FJT64" s="262"/>
      <c r="FJU64" s="262"/>
      <c r="FJV64" s="263"/>
      <c r="FJW64" s="262"/>
      <c r="FJX64" s="262"/>
      <c r="FJY64" s="262"/>
      <c r="FJZ64" s="262"/>
      <c r="FKA64" s="262"/>
      <c r="FKB64" s="262"/>
      <c r="FKC64" s="262"/>
      <c r="FKD64" s="262"/>
      <c r="FKE64" s="262"/>
      <c r="FKF64" s="262"/>
      <c r="FKJ64" s="262"/>
      <c r="FKK64" s="262"/>
      <c r="FKL64" s="262"/>
      <c r="FKM64" s="262"/>
      <c r="FKN64" s="262"/>
      <c r="FKO64" s="263"/>
      <c r="FKP64" s="262"/>
      <c r="FKQ64" s="262"/>
      <c r="FKR64" s="262"/>
      <c r="FKS64" s="262"/>
      <c r="FKT64" s="262"/>
      <c r="FKU64" s="262"/>
      <c r="FKV64" s="262"/>
      <c r="FKW64" s="262"/>
      <c r="FKX64" s="262"/>
      <c r="FKY64" s="262"/>
      <c r="FLC64" s="262"/>
      <c r="FLD64" s="262"/>
      <c r="FLE64" s="262"/>
      <c r="FLF64" s="262"/>
      <c r="FLG64" s="262"/>
      <c r="FLH64" s="263"/>
      <c r="FLI64" s="262"/>
      <c r="FLJ64" s="262"/>
      <c r="FLK64" s="262"/>
      <c r="FLL64" s="262"/>
      <c r="FLM64" s="262"/>
      <c r="FLN64" s="262"/>
      <c r="FLO64" s="262"/>
      <c r="FLP64" s="262"/>
      <c r="FLQ64" s="262"/>
      <c r="FLR64" s="262"/>
      <c r="FLV64" s="262"/>
      <c r="FLW64" s="262"/>
      <c r="FLX64" s="262"/>
      <c r="FLY64" s="262"/>
      <c r="FLZ64" s="262"/>
      <c r="FMA64" s="263"/>
      <c r="FMB64" s="262"/>
      <c r="FMC64" s="262"/>
      <c r="FMD64" s="262"/>
      <c r="FME64" s="262"/>
      <c r="FMF64" s="262"/>
      <c r="FMG64" s="262"/>
      <c r="FMH64" s="262"/>
      <c r="FMI64" s="262"/>
      <c r="FMJ64" s="262"/>
      <c r="FMK64" s="262"/>
      <c r="FMO64" s="262"/>
      <c r="FMP64" s="262"/>
      <c r="FMQ64" s="262"/>
      <c r="FMR64" s="262"/>
      <c r="FMS64" s="262"/>
      <c r="FMT64" s="263"/>
      <c r="FMU64" s="262"/>
      <c r="FMV64" s="262"/>
      <c r="FMW64" s="262"/>
      <c r="FMX64" s="262"/>
      <c r="FMY64" s="262"/>
      <c r="FMZ64" s="262"/>
      <c r="FNA64" s="262"/>
      <c r="FNB64" s="262"/>
      <c r="FNC64" s="262"/>
      <c r="FND64" s="262"/>
      <c r="FNH64" s="262"/>
      <c r="FNI64" s="262"/>
      <c r="FNJ64" s="262"/>
      <c r="FNK64" s="262"/>
      <c r="FNL64" s="262"/>
      <c r="FNM64" s="263"/>
      <c r="FNN64" s="262"/>
      <c r="FNO64" s="262"/>
      <c r="FNP64" s="262"/>
      <c r="FNQ64" s="262"/>
      <c r="FNR64" s="262"/>
      <c r="FNS64" s="262"/>
      <c r="FNT64" s="262"/>
      <c r="FNU64" s="262"/>
      <c r="FNV64" s="262"/>
      <c r="FNW64" s="262"/>
      <c r="FOA64" s="262"/>
      <c r="FOB64" s="262"/>
      <c r="FOC64" s="262"/>
      <c r="FOD64" s="262"/>
      <c r="FOE64" s="262"/>
      <c r="FOF64" s="263"/>
      <c r="FOG64" s="262"/>
      <c r="FOH64" s="262"/>
      <c r="FOI64" s="262"/>
      <c r="FOJ64" s="262"/>
      <c r="FOK64" s="262"/>
      <c r="FOL64" s="262"/>
      <c r="FOM64" s="262"/>
      <c r="FON64" s="262"/>
      <c r="FOO64" s="262"/>
      <c r="FOP64" s="262"/>
      <c r="FOT64" s="262"/>
      <c r="FOU64" s="262"/>
      <c r="FOV64" s="262"/>
      <c r="FOW64" s="262"/>
      <c r="FOX64" s="262"/>
      <c r="FOY64" s="263"/>
      <c r="FOZ64" s="262"/>
      <c r="FPA64" s="262"/>
      <c r="FPB64" s="262"/>
      <c r="FPC64" s="262"/>
      <c r="FPD64" s="262"/>
      <c r="FPE64" s="262"/>
      <c r="FPF64" s="262"/>
      <c r="FPG64" s="262"/>
      <c r="FPH64" s="262"/>
      <c r="FPI64" s="262"/>
      <c r="FPM64" s="262"/>
      <c r="FPN64" s="262"/>
      <c r="FPO64" s="262"/>
      <c r="FPP64" s="262"/>
      <c r="FPQ64" s="262"/>
      <c r="FPR64" s="263"/>
      <c r="FPS64" s="262"/>
      <c r="FPT64" s="262"/>
      <c r="FPU64" s="262"/>
      <c r="FPV64" s="262"/>
      <c r="FPW64" s="262"/>
      <c r="FPX64" s="262"/>
      <c r="FPY64" s="262"/>
      <c r="FPZ64" s="262"/>
      <c r="FQA64" s="262"/>
      <c r="FQB64" s="262"/>
      <c r="FQF64" s="262"/>
      <c r="FQG64" s="262"/>
      <c r="FQH64" s="262"/>
      <c r="FQI64" s="262"/>
      <c r="FQJ64" s="262"/>
      <c r="FQK64" s="263"/>
      <c r="FQL64" s="262"/>
      <c r="FQM64" s="262"/>
      <c r="FQN64" s="262"/>
      <c r="FQO64" s="262"/>
      <c r="FQP64" s="262"/>
      <c r="FQQ64" s="262"/>
      <c r="FQR64" s="262"/>
      <c r="FQS64" s="262"/>
      <c r="FQT64" s="262"/>
      <c r="FQU64" s="262"/>
      <c r="FQY64" s="262"/>
      <c r="FQZ64" s="262"/>
      <c r="FRA64" s="262"/>
      <c r="FRB64" s="262"/>
      <c r="FRC64" s="262"/>
      <c r="FRD64" s="263"/>
      <c r="FRE64" s="262"/>
      <c r="FRF64" s="262"/>
      <c r="FRG64" s="262"/>
      <c r="FRH64" s="262"/>
      <c r="FRI64" s="262"/>
      <c r="FRJ64" s="262"/>
      <c r="FRK64" s="262"/>
      <c r="FRL64" s="262"/>
      <c r="FRM64" s="262"/>
      <c r="FRN64" s="262"/>
      <c r="FRR64" s="262"/>
      <c r="FRS64" s="262"/>
      <c r="FRT64" s="262"/>
      <c r="FRU64" s="262"/>
      <c r="FRV64" s="262"/>
      <c r="FRW64" s="263"/>
      <c r="FRX64" s="262"/>
      <c r="FRY64" s="262"/>
      <c r="FRZ64" s="262"/>
      <c r="FSA64" s="262"/>
      <c r="FSB64" s="262"/>
      <c r="FSC64" s="262"/>
      <c r="FSD64" s="262"/>
      <c r="FSE64" s="262"/>
      <c r="FSF64" s="262"/>
      <c r="FSG64" s="262"/>
      <c r="FSK64" s="262"/>
      <c r="FSL64" s="262"/>
      <c r="FSM64" s="262"/>
      <c r="FSN64" s="262"/>
      <c r="FSO64" s="262"/>
      <c r="FSP64" s="263"/>
      <c r="FSQ64" s="262"/>
      <c r="FSR64" s="262"/>
      <c r="FSS64" s="262"/>
      <c r="FST64" s="262"/>
      <c r="FSU64" s="262"/>
      <c r="FSV64" s="262"/>
      <c r="FSW64" s="262"/>
      <c r="FSX64" s="262"/>
      <c r="FSY64" s="262"/>
      <c r="FSZ64" s="262"/>
      <c r="FTD64" s="262"/>
      <c r="FTE64" s="262"/>
      <c r="FTF64" s="262"/>
      <c r="FTG64" s="262"/>
      <c r="FTH64" s="262"/>
      <c r="FTI64" s="263"/>
      <c r="FTJ64" s="262"/>
      <c r="FTK64" s="262"/>
      <c r="FTL64" s="262"/>
      <c r="FTM64" s="262"/>
      <c r="FTN64" s="262"/>
      <c r="FTO64" s="262"/>
      <c r="FTP64" s="262"/>
      <c r="FTQ64" s="262"/>
      <c r="FTR64" s="262"/>
      <c r="FTS64" s="262"/>
      <c r="FTW64" s="262"/>
      <c r="FTX64" s="262"/>
      <c r="FTY64" s="262"/>
      <c r="FTZ64" s="262"/>
      <c r="FUA64" s="262"/>
      <c r="FUB64" s="263"/>
      <c r="FUC64" s="262"/>
      <c r="FUD64" s="262"/>
      <c r="FUE64" s="262"/>
      <c r="FUF64" s="262"/>
      <c r="FUG64" s="262"/>
      <c r="FUH64" s="262"/>
      <c r="FUI64" s="262"/>
      <c r="FUJ64" s="262"/>
      <c r="FUK64" s="262"/>
      <c r="FUL64" s="262"/>
      <c r="FUP64" s="262"/>
      <c r="FUQ64" s="262"/>
      <c r="FUR64" s="262"/>
      <c r="FUS64" s="262"/>
      <c r="FUT64" s="262"/>
      <c r="FUU64" s="263"/>
      <c r="FUV64" s="262"/>
      <c r="FUW64" s="262"/>
      <c r="FUX64" s="262"/>
      <c r="FUY64" s="262"/>
      <c r="FUZ64" s="262"/>
      <c r="FVA64" s="262"/>
      <c r="FVB64" s="262"/>
      <c r="FVC64" s="262"/>
      <c r="FVD64" s="262"/>
      <c r="FVE64" s="262"/>
      <c r="FVI64" s="262"/>
      <c r="FVJ64" s="262"/>
      <c r="FVK64" s="262"/>
      <c r="FVL64" s="262"/>
      <c r="FVM64" s="262"/>
      <c r="FVN64" s="263"/>
      <c r="FVO64" s="262"/>
      <c r="FVP64" s="262"/>
      <c r="FVQ64" s="262"/>
      <c r="FVR64" s="262"/>
      <c r="FVS64" s="262"/>
      <c r="FVT64" s="262"/>
      <c r="FVU64" s="262"/>
      <c r="FVV64" s="262"/>
      <c r="FVW64" s="262"/>
      <c r="FVX64" s="262"/>
      <c r="FWB64" s="262"/>
      <c r="FWC64" s="262"/>
      <c r="FWD64" s="262"/>
      <c r="FWE64" s="262"/>
      <c r="FWF64" s="262"/>
      <c r="FWG64" s="263"/>
      <c r="FWH64" s="262"/>
      <c r="FWI64" s="262"/>
      <c r="FWJ64" s="262"/>
      <c r="FWK64" s="262"/>
      <c r="FWL64" s="262"/>
      <c r="FWM64" s="262"/>
      <c r="FWN64" s="262"/>
      <c r="FWO64" s="262"/>
      <c r="FWP64" s="262"/>
      <c r="FWQ64" s="262"/>
      <c r="FWU64" s="262"/>
      <c r="FWV64" s="262"/>
      <c r="FWW64" s="262"/>
      <c r="FWX64" s="262"/>
      <c r="FWY64" s="262"/>
      <c r="FWZ64" s="263"/>
      <c r="FXA64" s="262"/>
      <c r="FXB64" s="262"/>
      <c r="FXC64" s="262"/>
      <c r="FXD64" s="262"/>
      <c r="FXE64" s="262"/>
      <c r="FXF64" s="262"/>
      <c r="FXG64" s="262"/>
      <c r="FXH64" s="262"/>
      <c r="FXI64" s="262"/>
      <c r="FXJ64" s="262"/>
      <c r="FXN64" s="262"/>
      <c r="FXO64" s="262"/>
      <c r="FXP64" s="262"/>
      <c r="FXQ64" s="262"/>
      <c r="FXR64" s="262"/>
      <c r="FXS64" s="263"/>
      <c r="FXT64" s="262"/>
      <c r="FXU64" s="262"/>
      <c r="FXV64" s="262"/>
      <c r="FXW64" s="262"/>
      <c r="FXX64" s="262"/>
      <c r="FXY64" s="262"/>
      <c r="FXZ64" s="262"/>
      <c r="FYA64" s="262"/>
      <c r="FYB64" s="262"/>
      <c r="FYC64" s="262"/>
      <c r="FYG64" s="262"/>
      <c r="FYH64" s="262"/>
      <c r="FYI64" s="262"/>
      <c r="FYJ64" s="262"/>
      <c r="FYK64" s="262"/>
      <c r="FYL64" s="263"/>
      <c r="FYM64" s="262"/>
      <c r="FYN64" s="262"/>
      <c r="FYO64" s="262"/>
      <c r="FYP64" s="262"/>
      <c r="FYQ64" s="262"/>
      <c r="FYR64" s="262"/>
      <c r="FYS64" s="262"/>
      <c r="FYT64" s="262"/>
      <c r="FYU64" s="262"/>
      <c r="FYV64" s="262"/>
      <c r="FYZ64" s="262"/>
      <c r="FZA64" s="262"/>
      <c r="FZB64" s="262"/>
      <c r="FZC64" s="262"/>
      <c r="FZD64" s="262"/>
      <c r="FZE64" s="263"/>
      <c r="FZF64" s="262"/>
      <c r="FZG64" s="262"/>
      <c r="FZH64" s="262"/>
      <c r="FZI64" s="262"/>
      <c r="FZJ64" s="262"/>
      <c r="FZK64" s="262"/>
      <c r="FZL64" s="262"/>
      <c r="FZM64" s="262"/>
      <c r="FZN64" s="262"/>
      <c r="FZO64" s="262"/>
      <c r="FZS64" s="262"/>
      <c r="FZT64" s="262"/>
      <c r="FZU64" s="262"/>
      <c r="FZV64" s="262"/>
      <c r="FZW64" s="262"/>
      <c r="FZX64" s="263"/>
      <c r="FZY64" s="262"/>
      <c r="FZZ64" s="262"/>
      <c r="GAA64" s="262"/>
      <c r="GAB64" s="262"/>
      <c r="GAC64" s="262"/>
      <c r="GAD64" s="262"/>
      <c r="GAE64" s="262"/>
      <c r="GAF64" s="262"/>
      <c r="GAG64" s="262"/>
      <c r="GAH64" s="262"/>
      <c r="GAL64" s="262"/>
      <c r="GAM64" s="262"/>
      <c r="GAN64" s="262"/>
      <c r="GAO64" s="262"/>
      <c r="GAP64" s="262"/>
      <c r="GAQ64" s="263"/>
      <c r="GAR64" s="262"/>
      <c r="GAS64" s="262"/>
      <c r="GAT64" s="262"/>
      <c r="GAU64" s="262"/>
      <c r="GAV64" s="262"/>
      <c r="GAW64" s="262"/>
      <c r="GAX64" s="262"/>
      <c r="GAY64" s="262"/>
      <c r="GAZ64" s="262"/>
      <c r="GBA64" s="262"/>
      <c r="GBE64" s="262"/>
      <c r="GBF64" s="262"/>
      <c r="GBG64" s="262"/>
      <c r="GBH64" s="262"/>
      <c r="GBI64" s="262"/>
      <c r="GBJ64" s="263"/>
      <c r="GBK64" s="262"/>
      <c r="GBL64" s="262"/>
      <c r="GBM64" s="262"/>
      <c r="GBN64" s="262"/>
      <c r="GBO64" s="262"/>
      <c r="GBP64" s="262"/>
      <c r="GBQ64" s="262"/>
      <c r="GBR64" s="262"/>
      <c r="GBS64" s="262"/>
      <c r="GBT64" s="262"/>
      <c r="GBX64" s="262"/>
      <c r="GBY64" s="262"/>
      <c r="GBZ64" s="262"/>
      <c r="GCA64" s="262"/>
      <c r="GCB64" s="262"/>
      <c r="GCC64" s="263"/>
      <c r="GCD64" s="262"/>
      <c r="GCE64" s="262"/>
      <c r="GCF64" s="262"/>
      <c r="GCG64" s="262"/>
      <c r="GCH64" s="262"/>
      <c r="GCI64" s="262"/>
      <c r="GCJ64" s="262"/>
      <c r="GCK64" s="262"/>
      <c r="GCL64" s="262"/>
      <c r="GCM64" s="262"/>
      <c r="GCQ64" s="262"/>
      <c r="GCR64" s="262"/>
      <c r="GCS64" s="262"/>
      <c r="GCT64" s="262"/>
      <c r="GCU64" s="262"/>
      <c r="GCV64" s="263"/>
      <c r="GCW64" s="262"/>
      <c r="GCX64" s="262"/>
      <c r="GCY64" s="262"/>
      <c r="GCZ64" s="262"/>
      <c r="GDA64" s="262"/>
      <c r="GDB64" s="262"/>
      <c r="GDC64" s="262"/>
      <c r="GDD64" s="262"/>
      <c r="GDE64" s="262"/>
      <c r="GDF64" s="262"/>
      <c r="GDJ64" s="262"/>
      <c r="GDK64" s="262"/>
      <c r="GDL64" s="262"/>
      <c r="GDM64" s="262"/>
      <c r="GDN64" s="262"/>
      <c r="GDO64" s="263"/>
      <c r="GDP64" s="262"/>
      <c r="GDQ64" s="262"/>
      <c r="GDR64" s="262"/>
      <c r="GDS64" s="262"/>
      <c r="GDT64" s="262"/>
      <c r="GDU64" s="262"/>
      <c r="GDV64" s="262"/>
      <c r="GDW64" s="262"/>
      <c r="GDX64" s="262"/>
      <c r="GDY64" s="262"/>
      <c r="GEC64" s="262"/>
      <c r="GED64" s="262"/>
      <c r="GEE64" s="262"/>
      <c r="GEF64" s="262"/>
      <c r="GEG64" s="262"/>
      <c r="GEH64" s="263"/>
      <c r="GEI64" s="262"/>
      <c r="GEJ64" s="262"/>
      <c r="GEK64" s="262"/>
      <c r="GEL64" s="262"/>
      <c r="GEM64" s="262"/>
      <c r="GEN64" s="262"/>
      <c r="GEO64" s="262"/>
      <c r="GEP64" s="262"/>
      <c r="GEQ64" s="262"/>
      <c r="GER64" s="262"/>
      <c r="GEV64" s="262"/>
      <c r="GEW64" s="262"/>
      <c r="GEX64" s="262"/>
      <c r="GEY64" s="262"/>
      <c r="GEZ64" s="262"/>
      <c r="GFA64" s="263"/>
      <c r="GFB64" s="262"/>
      <c r="GFC64" s="262"/>
      <c r="GFD64" s="262"/>
      <c r="GFE64" s="262"/>
      <c r="GFF64" s="262"/>
      <c r="GFG64" s="262"/>
      <c r="GFH64" s="262"/>
      <c r="GFI64" s="262"/>
      <c r="GFJ64" s="262"/>
      <c r="GFK64" s="262"/>
      <c r="GFO64" s="262"/>
      <c r="GFP64" s="262"/>
      <c r="GFQ64" s="262"/>
      <c r="GFR64" s="262"/>
      <c r="GFS64" s="262"/>
      <c r="GFT64" s="263"/>
      <c r="GFU64" s="262"/>
      <c r="GFV64" s="262"/>
      <c r="GFW64" s="262"/>
      <c r="GFX64" s="262"/>
      <c r="GFY64" s="262"/>
      <c r="GFZ64" s="262"/>
      <c r="GGA64" s="262"/>
      <c r="GGB64" s="262"/>
      <c r="GGC64" s="262"/>
      <c r="GGD64" s="262"/>
      <c r="GGH64" s="262"/>
      <c r="GGI64" s="262"/>
      <c r="GGJ64" s="262"/>
      <c r="GGK64" s="262"/>
      <c r="GGL64" s="262"/>
      <c r="GGM64" s="263"/>
      <c r="GGN64" s="262"/>
      <c r="GGO64" s="262"/>
      <c r="GGP64" s="262"/>
      <c r="GGQ64" s="262"/>
      <c r="GGR64" s="262"/>
      <c r="GGS64" s="262"/>
      <c r="GGT64" s="262"/>
      <c r="GGU64" s="262"/>
      <c r="GGV64" s="262"/>
      <c r="GGW64" s="262"/>
      <c r="GHA64" s="262"/>
      <c r="GHB64" s="262"/>
      <c r="GHC64" s="262"/>
      <c r="GHD64" s="262"/>
      <c r="GHE64" s="262"/>
      <c r="GHF64" s="263"/>
      <c r="GHG64" s="262"/>
      <c r="GHH64" s="262"/>
      <c r="GHI64" s="262"/>
      <c r="GHJ64" s="262"/>
      <c r="GHK64" s="262"/>
      <c r="GHL64" s="262"/>
      <c r="GHM64" s="262"/>
      <c r="GHN64" s="262"/>
      <c r="GHO64" s="262"/>
      <c r="GHP64" s="262"/>
      <c r="GHT64" s="262"/>
      <c r="GHU64" s="262"/>
      <c r="GHV64" s="262"/>
      <c r="GHW64" s="262"/>
      <c r="GHX64" s="262"/>
      <c r="GHY64" s="263"/>
      <c r="GHZ64" s="262"/>
      <c r="GIA64" s="262"/>
      <c r="GIB64" s="262"/>
      <c r="GIC64" s="262"/>
      <c r="GID64" s="262"/>
      <c r="GIE64" s="262"/>
      <c r="GIF64" s="262"/>
      <c r="GIG64" s="262"/>
      <c r="GIH64" s="262"/>
      <c r="GII64" s="262"/>
      <c r="GIM64" s="262"/>
      <c r="GIN64" s="262"/>
      <c r="GIO64" s="262"/>
      <c r="GIP64" s="262"/>
      <c r="GIQ64" s="262"/>
      <c r="GIR64" s="263"/>
      <c r="GIS64" s="262"/>
      <c r="GIT64" s="262"/>
      <c r="GIU64" s="262"/>
      <c r="GIV64" s="262"/>
      <c r="GIW64" s="262"/>
      <c r="GIX64" s="262"/>
      <c r="GIY64" s="262"/>
      <c r="GIZ64" s="262"/>
      <c r="GJA64" s="262"/>
      <c r="GJB64" s="262"/>
      <c r="GJF64" s="262"/>
      <c r="GJG64" s="262"/>
      <c r="GJH64" s="262"/>
      <c r="GJI64" s="262"/>
      <c r="GJJ64" s="262"/>
      <c r="GJK64" s="263"/>
      <c r="GJL64" s="262"/>
      <c r="GJM64" s="262"/>
      <c r="GJN64" s="262"/>
      <c r="GJO64" s="262"/>
      <c r="GJP64" s="262"/>
      <c r="GJQ64" s="262"/>
      <c r="GJR64" s="262"/>
      <c r="GJS64" s="262"/>
      <c r="GJT64" s="262"/>
      <c r="GJU64" s="262"/>
      <c r="GJY64" s="262"/>
      <c r="GJZ64" s="262"/>
      <c r="GKA64" s="262"/>
      <c r="GKB64" s="262"/>
      <c r="GKC64" s="262"/>
      <c r="GKD64" s="263"/>
      <c r="GKE64" s="262"/>
      <c r="GKF64" s="262"/>
      <c r="GKG64" s="262"/>
      <c r="GKH64" s="262"/>
      <c r="GKI64" s="262"/>
      <c r="GKJ64" s="262"/>
      <c r="GKK64" s="262"/>
      <c r="GKL64" s="262"/>
      <c r="GKM64" s="262"/>
      <c r="GKN64" s="262"/>
      <c r="GKR64" s="262"/>
      <c r="GKS64" s="262"/>
      <c r="GKT64" s="262"/>
      <c r="GKU64" s="262"/>
      <c r="GKV64" s="262"/>
      <c r="GKW64" s="263"/>
      <c r="GKX64" s="262"/>
      <c r="GKY64" s="262"/>
      <c r="GKZ64" s="262"/>
      <c r="GLA64" s="262"/>
      <c r="GLB64" s="262"/>
      <c r="GLC64" s="262"/>
      <c r="GLD64" s="262"/>
      <c r="GLE64" s="262"/>
      <c r="GLF64" s="262"/>
      <c r="GLG64" s="262"/>
      <c r="GLK64" s="262"/>
      <c r="GLL64" s="262"/>
      <c r="GLM64" s="262"/>
      <c r="GLN64" s="262"/>
      <c r="GLO64" s="262"/>
      <c r="GLP64" s="263"/>
      <c r="GLQ64" s="262"/>
      <c r="GLR64" s="262"/>
      <c r="GLS64" s="262"/>
      <c r="GLT64" s="262"/>
      <c r="GLU64" s="262"/>
      <c r="GLV64" s="262"/>
      <c r="GLW64" s="262"/>
      <c r="GLX64" s="262"/>
      <c r="GLY64" s="262"/>
      <c r="GLZ64" s="262"/>
      <c r="GMD64" s="262"/>
      <c r="GME64" s="262"/>
      <c r="GMF64" s="262"/>
      <c r="GMG64" s="262"/>
      <c r="GMH64" s="262"/>
      <c r="GMI64" s="263"/>
      <c r="GMJ64" s="262"/>
      <c r="GMK64" s="262"/>
      <c r="GML64" s="262"/>
      <c r="GMM64" s="262"/>
      <c r="GMN64" s="262"/>
      <c r="GMO64" s="262"/>
      <c r="GMP64" s="262"/>
      <c r="GMQ64" s="262"/>
      <c r="GMR64" s="262"/>
      <c r="GMS64" s="262"/>
      <c r="GMW64" s="262"/>
      <c r="GMX64" s="262"/>
      <c r="GMY64" s="262"/>
      <c r="GMZ64" s="262"/>
      <c r="GNA64" s="262"/>
      <c r="GNB64" s="263"/>
      <c r="GNC64" s="262"/>
      <c r="GND64" s="262"/>
      <c r="GNE64" s="262"/>
      <c r="GNF64" s="262"/>
      <c r="GNG64" s="262"/>
      <c r="GNH64" s="262"/>
      <c r="GNI64" s="262"/>
      <c r="GNJ64" s="262"/>
      <c r="GNK64" s="262"/>
      <c r="GNL64" s="262"/>
      <c r="GNP64" s="262"/>
      <c r="GNQ64" s="262"/>
      <c r="GNR64" s="262"/>
      <c r="GNS64" s="262"/>
      <c r="GNT64" s="262"/>
      <c r="GNU64" s="263"/>
      <c r="GNV64" s="262"/>
      <c r="GNW64" s="262"/>
      <c r="GNX64" s="262"/>
      <c r="GNY64" s="262"/>
      <c r="GNZ64" s="262"/>
      <c r="GOA64" s="262"/>
      <c r="GOB64" s="262"/>
      <c r="GOC64" s="262"/>
      <c r="GOD64" s="262"/>
      <c r="GOE64" s="262"/>
      <c r="GOI64" s="262"/>
      <c r="GOJ64" s="262"/>
      <c r="GOK64" s="262"/>
      <c r="GOL64" s="262"/>
      <c r="GOM64" s="262"/>
      <c r="GON64" s="263"/>
      <c r="GOO64" s="262"/>
      <c r="GOP64" s="262"/>
      <c r="GOQ64" s="262"/>
      <c r="GOR64" s="262"/>
      <c r="GOS64" s="262"/>
      <c r="GOT64" s="262"/>
      <c r="GOU64" s="262"/>
      <c r="GOV64" s="262"/>
      <c r="GOW64" s="262"/>
      <c r="GOX64" s="262"/>
      <c r="GPB64" s="262"/>
      <c r="GPC64" s="262"/>
      <c r="GPD64" s="262"/>
      <c r="GPE64" s="262"/>
      <c r="GPF64" s="262"/>
      <c r="GPG64" s="263"/>
      <c r="GPH64" s="262"/>
      <c r="GPI64" s="262"/>
      <c r="GPJ64" s="262"/>
      <c r="GPK64" s="262"/>
      <c r="GPL64" s="262"/>
      <c r="GPM64" s="262"/>
      <c r="GPN64" s="262"/>
      <c r="GPO64" s="262"/>
      <c r="GPP64" s="262"/>
      <c r="GPQ64" s="262"/>
      <c r="GPU64" s="262"/>
      <c r="GPV64" s="262"/>
      <c r="GPW64" s="262"/>
      <c r="GPX64" s="262"/>
      <c r="GPY64" s="262"/>
      <c r="GPZ64" s="263"/>
      <c r="GQA64" s="262"/>
      <c r="GQB64" s="262"/>
      <c r="GQC64" s="262"/>
      <c r="GQD64" s="262"/>
      <c r="GQE64" s="262"/>
      <c r="GQF64" s="262"/>
      <c r="GQG64" s="262"/>
      <c r="GQH64" s="262"/>
      <c r="GQI64" s="262"/>
      <c r="GQJ64" s="262"/>
      <c r="GQN64" s="262"/>
      <c r="GQO64" s="262"/>
      <c r="GQP64" s="262"/>
      <c r="GQQ64" s="262"/>
      <c r="GQR64" s="262"/>
      <c r="GQS64" s="263"/>
      <c r="GQT64" s="262"/>
      <c r="GQU64" s="262"/>
      <c r="GQV64" s="262"/>
      <c r="GQW64" s="262"/>
      <c r="GQX64" s="262"/>
      <c r="GQY64" s="262"/>
      <c r="GQZ64" s="262"/>
      <c r="GRA64" s="262"/>
      <c r="GRB64" s="262"/>
      <c r="GRC64" s="262"/>
      <c r="GRG64" s="262"/>
      <c r="GRH64" s="262"/>
      <c r="GRI64" s="262"/>
      <c r="GRJ64" s="262"/>
      <c r="GRK64" s="262"/>
      <c r="GRL64" s="263"/>
      <c r="GRM64" s="262"/>
      <c r="GRN64" s="262"/>
      <c r="GRO64" s="262"/>
      <c r="GRP64" s="262"/>
      <c r="GRQ64" s="262"/>
      <c r="GRR64" s="262"/>
      <c r="GRS64" s="262"/>
      <c r="GRT64" s="262"/>
      <c r="GRU64" s="262"/>
      <c r="GRV64" s="262"/>
      <c r="GRZ64" s="262"/>
      <c r="GSA64" s="262"/>
      <c r="GSB64" s="262"/>
      <c r="GSC64" s="262"/>
      <c r="GSD64" s="262"/>
      <c r="GSE64" s="263"/>
      <c r="GSF64" s="262"/>
      <c r="GSG64" s="262"/>
      <c r="GSH64" s="262"/>
      <c r="GSI64" s="262"/>
      <c r="GSJ64" s="262"/>
      <c r="GSK64" s="262"/>
      <c r="GSL64" s="262"/>
      <c r="GSM64" s="262"/>
      <c r="GSN64" s="262"/>
      <c r="GSO64" s="262"/>
      <c r="GSS64" s="262"/>
      <c r="GST64" s="262"/>
      <c r="GSU64" s="262"/>
      <c r="GSV64" s="262"/>
      <c r="GSW64" s="262"/>
      <c r="GSX64" s="263"/>
      <c r="GSY64" s="262"/>
      <c r="GSZ64" s="262"/>
      <c r="GTA64" s="262"/>
      <c r="GTB64" s="262"/>
      <c r="GTC64" s="262"/>
      <c r="GTD64" s="262"/>
      <c r="GTE64" s="262"/>
      <c r="GTF64" s="262"/>
      <c r="GTG64" s="262"/>
      <c r="GTH64" s="262"/>
      <c r="GTL64" s="262"/>
      <c r="GTM64" s="262"/>
      <c r="GTN64" s="262"/>
      <c r="GTO64" s="262"/>
      <c r="GTP64" s="262"/>
      <c r="GTQ64" s="263"/>
      <c r="GTR64" s="262"/>
      <c r="GTS64" s="262"/>
      <c r="GTT64" s="262"/>
      <c r="GTU64" s="262"/>
      <c r="GTV64" s="262"/>
      <c r="GTW64" s="262"/>
      <c r="GTX64" s="262"/>
      <c r="GTY64" s="262"/>
      <c r="GTZ64" s="262"/>
      <c r="GUA64" s="262"/>
      <c r="GUE64" s="262"/>
      <c r="GUF64" s="262"/>
      <c r="GUG64" s="262"/>
      <c r="GUH64" s="262"/>
      <c r="GUI64" s="262"/>
      <c r="GUJ64" s="263"/>
      <c r="GUK64" s="262"/>
      <c r="GUL64" s="262"/>
      <c r="GUM64" s="262"/>
      <c r="GUN64" s="262"/>
      <c r="GUO64" s="262"/>
      <c r="GUP64" s="262"/>
      <c r="GUQ64" s="262"/>
      <c r="GUR64" s="262"/>
      <c r="GUS64" s="262"/>
      <c r="GUT64" s="262"/>
      <c r="GUX64" s="262"/>
      <c r="GUY64" s="262"/>
      <c r="GUZ64" s="262"/>
      <c r="GVA64" s="262"/>
      <c r="GVB64" s="262"/>
      <c r="GVC64" s="263"/>
      <c r="GVD64" s="262"/>
      <c r="GVE64" s="262"/>
      <c r="GVF64" s="262"/>
      <c r="GVG64" s="262"/>
      <c r="GVH64" s="262"/>
      <c r="GVI64" s="262"/>
      <c r="GVJ64" s="262"/>
      <c r="GVK64" s="262"/>
      <c r="GVL64" s="262"/>
      <c r="GVM64" s="262"/>
      <c r="GVQ64" s="262"/>
      <c r="GVR64" s="262"/>
      <c r="GVS64" s="262"/>
      <c r="GVT64" s="262"/>
      <c r="GVU64" s="262"/>
      <c r="GVV64" s="263"/>
      <c r="GVW64" s="262"/>
      <c r="GVX64" s="262"/>
      <c r="GVY64" s="262"/>
      <c r="GVZ64" s="262"/>
      <c r="GWA64" s="262"/>
      <c r="GWB64" s="262"/>
      <c r="GWC64" s="262"/>
      <c r="GWD64" s="262"/>
      <c r="GWE64" s="262"/>
      <c r="GWF64" s="262"/>
      <c r="GWJ64" s="262"/>
      <c r="GWK64" s="262"/>
      <c r="GWL64" s="262"/>
      <c r="GWM64" s="262"/>
      <c r="GWN64" s="262"/>
      <c r="GWO64" s="263"/>
      <c r="GWP64" s="262"/>
      <c r="GWQ64" s="262"/>
      <c r="GWR64" s="262"/>
      <c r="GWS64" s="262"/>
      <c r="GWT64" s="262"/>
      <c r="GWU64" s="262"/>
      <c r="GWV64" s="262"/>
      <c r="GWW64" s="262"/>
      <c r="GWX64" s="262"/>
      <c r="GWY64" s="262"/>
      <c r="GXC64" s="262"/>
      <c r="GXD64" s="262"/>
      <c r="GXE64" s="262"/>
      <c r="GXF64" s="262"/>
      <c r="GXG64" s="262"/>
      <c r="GXH64" s="263"/>
      <c r="GXI64" s="262"/>
      <c r="GXJ64" s="262"/>
      <c r="GXK64" s="262"/>
      <c r="GXL64" s="262"/>
      <c r="GXM64" s="262"/>
      <c r="GXN64" s="262"/>
      <c r="GXO64" s="262"/>
      <c r="GXP64" s="262"/>
      <c r="GXQ64" s="262"/>
      <c r="GXR64" s="262"/>
      <c r="GXV64" s="262"/>
      <c r="GXW64" s="262"/>
      <c r="GXX64" s="262"/>
      <c r="GXY64" s="262"/>
      <c r="GXZ64" s="262"/>
      <c r="GYA64" s="263"/>
      <c r="GYB64" s="262"/>
      <c r="GYC64" s="262"/>
      <c r="GYD64" s="262"/>
      <c r="GYE64" s="262"/>
      <c r="GYF64" s="262"/>
      <c r="GYG64" s="262"/>
      <c r="GYH64" s="262"/>
      <c r="GYI64" s="262"/>
      <c r="GYJ64" s="262"/>
      <c r="GYK64" s="262"/>
      <c r="GYO64" s="262"/>
      <c r="GYP64" s="262"/>
      <c r="GYQ64" s="262"/>
      <c r="GYR64" s="262"/>
      <c r="GYS64" s="262"/>
      <c r="GYT64" s="263"/>
      <c r="GYU64" s="262"/>
      <c r="GYV64" s="262"/>
      <c r="GYW64" s="262"/>
      <c r="GYX64" s="262"/>
      <c r="GYY64" s="262"/>
      <c r="GYZ64" s="262"/>
      <c r="GZA64" s="262"/>
      <c r="GZB64" s="262"/>
      <c r="GZC64" s="262"/>
      <c r="GZD64" s="262"/>
      <c r="GZH64" s="262"/>
      <c r="GZI64" s="262"/>
      <c r="GZJ64" s="262"/>
      <c r="GZK64" s="262"/>
      <c r="GZL64" s="262"/>
      <c r="GZM64" s="263"/>
      <c r="GZN64" s="262"/>
      <c r="GZO64" s="262"/>
      <c r="GZP64" s="262"/>
      <c r="GZQ64" s="262"/>
      <c r="GZR64" s="262"/>
      <c r="GZS64" s="262"/>
      <c r="GZT64" s="262"/>
      <c r="GZU64" s="262"/>
      <c r="GZV64" s="262"/>
      <c r="GZW64" s="262"/>
      <c r="HAA64" s="262"/>
      <c r="HAB64" s="262"/>
      <c r="HAC64" s="262"/>
      <c r="HAD64" s="262"/>
      <c r="HAE64" s="262"/>
      <c r="HAF64" s="263"/>
      <c r="HAG64" s="262"/>
      <c r="HAH64" s="262"/>
      <c r="HAI64" s="262"/>
      <c r="HAJ64" s="262"/>
      <c r="HAK64" s="262"/>
      <c r="HAL64" s="262"/>
      <c r="HAM64" s="262"/>
      <c r="HAN64" s="262"/>
      <c r="HAO64" s="262"/>
      <c r="HAP64" s="262"/>
      <c r="HAT64" s="262"/>
      <c r="HAU64" s="262"/>
      <c r="HAV64" s="262"/>
      <c r="HAW64" s="262"/>
      <c r="HAX64" s="262"/>
      <c r="HAY64" s="263"/>
      <c r="HAZ64" s="262"/>
      <c r="HBA64" s="262"/>
      <c r="HBB64" s="262"/>
      <c r="HBC64" s="262"/>
      <c r="HBD64" s="262"/>
      <c r="HBE64" s="262"/>
      <c r="HBF64" s="262"/>
      <c r="HBG64" s="262"/>
      <c r="HBH64" s="262"/>
      <c r="HBI64" s="262"/>
      <c r="HBM64" s="262"/>
      <c r="HBN64" s="262"/>
      <c r="HBO64" s="262"/>
      <c r="HBP64" s="262"/>
      <c r="HBQ64" s="262"/>
      <c r="HBR64" s="263"/>
      <c r="HBS64" s="262"/>
      <c r="HBT64" s="262"/>
      <c r="HBU64" s="262"/>
      <c r="HBV64" s="262"/>
      <c r="HBW64" s="262"/>
      <c r="HBX64" s="262"/>
      <c r="HBY64" s="262"/>
      <c r="HBZ64" s="262"/>
      <c r="HCA64" s="262"/>
      <c r="HCB64" s="262"/>
      <c r="HCF64" s="262"/>
      <c r="HCG64" s="262"/>
      <c r="HCH64" s="262"/>
      <c r="HCI64" s="262"/>
      <c r="HCJ64" s="262"/>
      <c r="HCK64" s="263"/>
      <c r="HCL64" s="262"/>
      <c r="HCM64" s="262"/>
      <c r="HCN64" s="262"/>
      <c r="HCO64" s="262"/>
      <c r="HCP64" s="262"/>
      <c r="HCQ64" s="262"/>
      <c r="HCR64" s="262"/>
      <c r="HCS64" s="262"/>
      <c r="HCT64" s="262"/>
      <c r="HCU64" s="262"/>
      <c r="HCY64" s="262"/>
      <c r="HCZ64" s="262"/>
      <c r="HDA64" s="262"/>
      <c r="HDB64" s="262"/>
      <c r="HDC64" s="262"/>
      <c r="HDD64" s="263"/>
      <c r="HDE64" s="262"/>
      <c r="HDF64" s="262"/>
      <c r="HDG64" s="262"/>
      <c r="HDH64" s="262"/>
      <c r="HDI64" s="262"/>
      <c r="HDJ64" s="262"/>
      <c r="HDK64" s="262"/>
      <c r="HDL64" s="262"/>
      <c r="HDM64" s="262"/>
      <c r="HDN64" s="262"/>
      <c r="HDR64" s="262"/>
      <c r="HDS64" s="262"/>
      <c r="HDT64" s="262"/>
      <c r="HDU64" s="262"/>
      <c r="HDV64" s="262"/>
      <c r="HDW64" s="263"/>
      <c r="HDX64" s="262"/>
      <c r="HDY64" s="262"/>
      <c r="HDZ64" s="262"/>
      <c r="HEA64" s="262"/>
      <c r="HEB64" s="262"/>
      <c r="HEC64" s="262"/>
      <c r="HED64" s="262"/>
      <c r="HEE64" s="262"/>
      <c r="HEF64" s="262"/>
      <c r="HEG64" s="262"/>
      <c r="HEK64" s="262"/>
      <c r="HEL64" s="262"/>
      <c r="HEM64" s="262"/>
      <c r="HEN64" s="262"/>
      <c r="HEO64" s="262"/>
      <c r="HEP64" s="263"/>
      <c r="HEQ64" s="262"/>
      <c r="HER64" s="262"/>
      <c r="HES64" s="262"/>
      <c r="HET64" s="262"/>
      <c r="HEU64" s="262"/>
      <c r="HEV64" s="262"/>
      <c r="HEW64" s="262"/>
      <c r="HEX64" s="262"/>
      <c r="HEY64" s="262"/>
      <c r="HEZ64" s="262"/>
      <c r="HFD64" s="262"/>
      <c r="HFE64" s="262"/>
      <c r="HFF64" s="262"/>
      <c r="HFG64" s="262"/>
      <c r="HFH64" s="262"/>
      <c r="HFI64" s="263"/>
      <c r="HFJ64" s="262"/>
      <c r="HFK64" s="262"/>
      <c r="HFL64" s="262"/>
      <c r="HFM64" s="262"/>
      <c r="HFN64" s="262"/>
      <c r="HFO64" s="262"/>
      <c r="HFP64" s="262"/>
      <c r="HFQ64" s="262"/>
      <c r="HFR64" s="262"/>
      <c r="HFS64" s="262"/>
      <c r="HFW64" s="262"/>
      <c r="HFX64" s="262"/>
      <c r="HFY64" s="262"/>
      <c r="HFZ64" s="262"/>
      <c r="HGA64" s="262"/>
      <c r="HGB64" s="263"/>
      <c r="HGC64" s="262"/>
      <c r="HGD64" s="262"/>
      <c r="HGE64" s="262"/>
      <c r="HGF64" s="262"/>
      <c r="HGG64" s="262"/>
      <c r="HGH64" s="262"/>
      <c r="HGI64" s="262"/>
      <c r="HGJ64" s="262"/>
      <c r="HGK64" s="262"/>
      <c r="HGL64" s="262"/>
      <c r="HGP64" s="262"/>
      <c r="HGQ64" s="262"/>
      <c r="HGR64" s="262"/>
      <c r="HGS64" s="262"/>
      <c r="HGT64" s="262"/>
      <c r="HGU64" s="263"/>
      <c r="HGV64" s="262"/>
      <c r="HGW64" s="262"/>
      <c r="HGX64" s="262"/>
      <c r="HGY64" s="262"/>
      <c r="HGZ64" s="262"/>
      <c r="HHA64" s="262"/>
      <c r="HHB64" s="262"/>
      <c r="HHC64" s="262"/>
      <c r="HHD64" s="262"/>
      <c r="HHE64" s="262"/>
      <c r="HHI64" s="262"/>
      <c r="HHJ64" s="262"/>
      <c r="HHK64" s="262"/>
      <c r="HHL64" s="262"/>
      <c r="HHM64" s="262"/>
      <c r="HHN64" s="263"/>
      <c r="HHO64" s="262"/>
      <c r="HHP64" s="262"/>
      <c r="HHQ64" s="262"/>
      <c r="HHR64" s="262"/>
      <c r="HHS64" s="262"/>
      <c r="HHT64" s="262"/>
      <c r="HHU64" s="262"/>
      <c r="HHV64" s="262"/>
      <c r="HHW64" s="262"/>
      <c r="HHX64" s="262"/>
      <c r="HIB64" s="262"/>
      <c r="HIC64" s="262"/>
      <c r="HID64" s="262"/>
      <c r="HIE64" s="262"/>
      <c r="HIF64" s="262"/>
      <c r="HIG64" s="263"/>
      <c r="HIH64" s="262"/>
      <c r="HII64" s="262"/>
      <c r="HIJ64" s="262"/>
      <c r="HIK64" s="262"/>
      <c r="HIL64" s="262"/>
      <c r="HIM64" s="262"/>
      <c r="HIN64" s="262"/>
      <c r="HIO64" s="262"/>
      <c r="HIP64" s="262"/>
      <c r="HIQ64" s="262"/>
      <c r="HIU64" s="262"/>
      <c r="HIV64" s="262"/>
      <c r="HIW64" s="262"/>
      <c r="HIX64" s="262"/>
      <c r="HIY64" s="262"/>
      <c r="HIZ64" s="263"/>
      <c r="HJA64" s="262"/>
      <c r="HJB64" s="262"/>
      <c r="HJC64" s="262"/>
      <c r="HJD64" s="262"/>
      <c r="HJE64" s="262"/>
      <c r="HJF64" s="262"/>
      <c r="HJG64" s="262"/>
      <c r="HJH64" s="262"/>
      <c r="HJI64" s="262"/>
      <c r="HJJ64" s="262"/>
      <c r="HJN64" s="262"/>
      <c r="HJO64" s="262"/>
      <c r="HJP64" s="262"/>
      <c r="HJQ64" s="262"/>
      <c r="HJR64" s="262"/>
      <c r="HJS64" s="263"/>
      <c r="HJT64" s="262"/>
      <c r="HJU64" s="262"/>
      <c r="HJV64" s="262"/>
      <c r="HJW64" s="262"/>
      <c r="HJX64" s="262"/>
      <c r="HJY64" s="262"/>
      <c r="HJZ64" s="262"/>
      <c r="HKA64" s="262"/>
      <c r="HKB64" s="262"/>
      <c r="HKC64" s="262"/>
      <c r="HKG64" s="262"/>
      <c r="HKH64" s="262"/>
      <c r="HKI64" s="262"/>
      <c r="HKJ64" s="262"/>
      <c r="HKK64" s="262"/>
      <c r="HKL64" s="263"/>
      <c r="HKM64" s="262"/>
      <c r="HKN64" s="262"/>
      <c r="HKO64" s="262"/>
      <c r="HKP64" s="262"/>
      <c r="HKQ64" s="262"/>
      <c r="HKR64" s="262"/>
      <c r="HKS64" s="262"/>
      <c r="HKT64" s="262"/>
      <c r="HKU64" s="262"/>
      <c r="HKV64" s="262"/>
      <c r="HKZ64" s="262"/>
      <c r="HLA64" s="262"/>
      <c r="HLB64" s="262"/>
      <c r="HLC64" s="262"/>
      <c r="HLD64" s="262"/>
      <c r="HLE64" s="263"/>
      <c r="HLF64" s="262"/>
      <c r="HLG64" s="262"/>
      <c r="HLH64" s="262"/>
      <c r="HLI64" s="262"/>
      <c r="HLJ64" s="262"/>
      <c r="HLK64" s="262"/>
      <c r="HLL64" s="262"/>
      <c r="HLM64" s="262"/>
      <c r="HLN64" s="262"/>
      <c r="HLO64" s="262"/>
      <c r="HLS64" s="262"/>
      <c r="HLT64" s="262"/>
      <c r="HLU64" s="262"/>
      <c r="HLV64" s="262"/>
      <c r="HLW64" s="262"/>
      <c r="HLX64" s="263"/>
      <c r="HLY64" s="262"/>
      <c r="HLZ64" s="262"/>
      <c r="HMA64" s="262"/>
      <c r="HMB64" s="262"/>
      <c r="HMC64" s="262"/>
      <c r="HMD64" s="262"/>
      <c r="HME64" s="262"/>
      <c r="HMF64" s="262"/>
      <c r="HMG64" s="262"/>
      <c r="HMH64" s="262"/>
      <c r="HML64" s="262"/>
      <c r="HMM64" s="262"/>
      <c r="HMN64" s="262"/>
      <c r="HMO64" s="262"/>
      <c r="HMP64" s="262"/>
      <c r="HMQ64" s="263"/>
      <c r="HMR64" s="262"/>
      <c r="HMS64" s="262"/>
      <c r="HMT64" s="262"/>
      <c r="HMU64" s="262"/>
      <c r="HMV64" s="262"/>
      <c r="HMW64" s="262"/>
      <c r="HMX64" s="262"/>
      <c r="HMY64" s="262"/>
      <c r="HMZ64" s="262"/>
      <c r="HNA64" s="262"/>
      <c r="HNE64" s="262"/>
      <c r="HNF64" s="262"/>
      <c r="HNG64" s="262"/>
      <c r="HNH64" s="262"/>
      <c r="HNI64" s="262"/>
      <c r="HNJ64" s="263"/>
      <c r="HNK64" s="262"/>
      <c r="HNL64" s="262"/>
      <c r="HNM64" s="262"/>
      <c r="HNN64" s="262"/>
      <c r="HNO64" s="262"/>
      <c r="HNP64" s="262"/>
      <c r="HNQ64" s="262"/>
      <c r="HNR64" s="262"/>
      <c r="HNS64" s="262"/>
      <c r="HNT64" s="262"/>
      <c r="HNX64" s="262"/>
      <c r="HNY64" s="262"/>
      <c r="HNZ64" s="262"/>
      <c r="HOA64" s="262"/>
      <c r="HOB64" s="262"/>
      <c r="HOC64" s="263"/>
      <c r="HOD64" s="262"/>
      <c r="HOE64" s="262"/>
      <c r="HOF64" s="262"/>
      <c r="HOG64" s="262"/>
      <c r="HOH64" s="262"/>
      <c r="HOI64" s="262"/>
      <c r="HOJ64" s="262"/>
      <c r="HOK64" s="262"/>
      <c r="HOL64" s="262"/>
      <c r="HOM64" s="262"/>
      <c r="HOQ64" s="262"/>
      <c r="HOR64" s="262"/>
      <c r="HOS64" s="262"/>
      <c r="HOT64" s="262"/>
      <c r="HOU64" s="262"/>
      <c r="HOV64" s="263"/>
      <c r="HOW64" s="262"/>
      <c r="HOX64" s="262"/>
      <c r="HOY64" s="262"/>
      <c r="HOZ64" s="262"/>
      <c r="HPA64" s="262"/>
      <c r="HPB64" s="262"/>
      <c r="HPC64" s="262"/>
      <c r="HPD64" s="262"/>
      <c r="HPE64" s="262"/>
      <c r="HPF64" s="262"/>
      <c r="HPJ64" s="262"/>
      <c r="HPK64" s="262"/>
      <c r="HPL64" s="262"/>
      <c r="HPM64" s="262"/>
      <c r="HPN64" s="262"/>
      <c r="HPO64" s="263"/>
      <c r="HPP64" s="262"/>
      <c r="HPQ64" s="262"/>
      <c r="HPR64" s="262"/>
      <c r="HPS64" s="262"/>
      <c r="HPT64" s="262"/>
      <c r="HPU64" s="262"/>
      <c r="HPV64" s="262"/>
      <c r="HPW64" s="262"/>
      <c r="HPX64" s="262"/>
      <c r="HPY64" s="262"/>
      <c r="HQC64" s="262"/>
      <c r="HQD64" s="262"/>
      <c r="HQE64" s="262"/>
      <c r="HQF64" s="262"/>
      <c r="HQG64" s="262"/>
      <c r="HQH64" s="263"/>
      <c r="HQI64" s="262"/>
      <c r="HQJ64" s="262"/>
      <c r="HQK64" s="262"/>
      <c r="HQL64" s="262"/>
      <c r="HQM64" s="262"/>
      <c r="HQN64" s="262"/>
      <c r="HQO64" s="262"/>
      <c r="HQP64" s="262"/>
      <c r="HQQ64" s="262"/>
      <c r="HQR64" s="262"/>
      <c r="HQV64" s="262"/>
      <c r="HQW64" s="262"/>
      <c r="HQX64" s="262"/>
      <c r="HQY64" s="262"/>
      <c r="HQZ64" s="262"/>
      <c r="HRA64" s="263"/>
      <c r="HRB64" s="262"/>
      <c r="HRC64" s="262"/>
      <c r="HRD64" s="262"/>
      <c r="HRE64" s="262"/>
      <c r="HRF64" s="262"/>
      <c r="HRG64" s="262"/>
      <c r="HRH64" s="262"/>
      <c r="HRI64" s="262"/>
      <c r="HRJ64" s="262"/>
      <c r="HRK64" s="262"/>
      <c r="HRO64" s="262"/>
      <c r="HRP64" s="262"/>
      <c r="HRQ64" s="262"/>
      <c r="HRR64" s="262"/>
      <c r="HRS64" s="262"/>
      <c r="HRT64" s="263"/>
      <c r="HRU64" s="262"/>
      <c r="HRV64" s="262"/>
      <c r="HRW64" s="262"/>
      <c r="HRX64" s="262"/>
      <c r="HRY64" s="262"/>
      <c r="HRZ64" s="262"/>
      <c r="HSA64" s="262"/>
      <c r="HSB64" s="262"/>
      <c r="HSC64" s="262"/>
      <c r="HSD64" s="262"/>
      <c r="HSH64" s="262"/>
      <c r="HSI64" s="262"/>
      <c r="HSJ64" s="262"/>
      <c r="HSK64" s="262"/>
      <c r="HSL64" s="262"/>
      <c r="HSM64" s="263"/>
      <c r="HSN64" s="262"/>
      <c r="HSO64" s="262"/>
      <c r="HSP64" s="262"/>
      <c r="HSQ64" s="262"/>
      <c r="HSR64" s="262"/>
      <c r="HSS64" s="262"/>
      <c r="HST64" s="262"/>
      <c r="HSU64" s="262"/>
      <c r="HSV64" s="262"/>
      <c r="HSW64" s="262"/>
      <c r="HTA64" s="262"/>
      <c r="HTB64" s="262"/>
      <c r="HTC64" s="262"/>
      <c r="HTD64" s="262"/>
      <c r="HTE64" s="262"/>
      <c r="HTF64" s="263"/>
      <c r="HTG64" s="262"/>
      <c r="HTH64" s="262"/>
      <c r="HTI64" s="262"/>
      <c r="HTJ64" s="262"/>
      <c r="HTK64" s="262"/>
      <c r="HTL64" s="262"/>
      <c r="HTM64" s="262"/>
      <c r="HTN64" s="262"/>
      <c r="HTO64" s="262"/>
      <c r="HTP64" s="262"/>
      <c r="HTT64" s="262"/>
      <c r="HTU64" s="262"/>
      <c r="HTV64" s="262"/>
      <c r="HTW64" s="262"/>
      <c r="HTX64" s="262"/>
      <c r="HTY64" s="263"/>
      <c r="HTZ64" s="262"/>
      <c r="HUA64" s="262"/>
      <c r="HUB64" s="262"/>
      <c r="HUC64" s="262"/>
      <c r="HUD64" s="262"/>
      <c r="HUE64" s="262"/>
      <c r="HUF64" s="262"/>
      <c r="HUG64" s="262"/>
      <c r="HUH64" s="262"/>
      <c r="HUI64" s="262"/>
      <c r="HUM64" s="262"/>
      <c r="HUN64" s="262"/>
      <c r="HUO64" s="262"/>
      <c r="HUP64" s="262"/>
      <c r="HUQ64" s="262"/>
      <c r="HUR64" s="263"/>
      <c r="HUS64" s="262"/>
      <c r="HUT64" s="262"/>
      <c r="HUU64" s="262"/>
      <c r="HUV64" s="262"/>
      <c r="HUW64" s="262"/>
      <c r="HUX64" s="262"/>
      <c r="HUY64" s="262"/>
      <c r="HUZ64" s="262"/>
      <c r="HVA64" s="262"/>
      <c r="HVB64" s="262"/>
      <c r="HVF64" s="262"/>
      <c r="HVG64" s="262"/>
      <c r="HVH64" s="262"/>
      <c r="HVI64" s="262"/>
      <c r="HVJ64" s="262"/>
      <c r="HVK64" s="263"/>
      <c r="HVL64" s="262"/>
      <c r="HVM64" s="262"/>
      <c r="HVN64" s="262"/>
      <c r="HVO64" s="262"/>
      <c r="HVP64" s="262"/>
      <c r="HVQ64" s="262"/>
      <c r="HVR64" s="262"/>
      <c r="HVS64" s="262"/>
      <c r="HVT64" s="262"/>
      <c r="HVU64" s="262"/>
      <c r="HVY64" s="262"/>
      <c r="HVZ64" s="262"/>
      <c r="HWA64" s="262"/>
      <c r="HWB64" s="262"/>
      <c r="HWC64" s="262"/>
      <c r="HWD64" s="263"/>
      <c r="HWE64" s="262"/>
      <c r="HWF64" s="262"/>
      <c r="HWG64" s="262"/>
      <c r="HWH64" s="262"/>
      <c r="HWI64" s="262"/>
      <c r="HWJ64" s="262"/>
      <c r="HWK64" s="262"/>
      <c r="HWL64" s="262"/>
      <c r="HWM64" s="262"/>
      <c r="HWN64" s="262"/>
      <c r="HWR64" s="262"/>
      <c r="HWS64" s="262"/>
      <c r="HWT64" s="262"/>
      <c r="HWU64" s="262"/>
      <c r="HWV64" s="262"/>
      <c r="HWW64" s="263"/>
      <c r="HWX64" s="262"/>
      <c r="HWY64" s="262"/>
      <c r="HWZ64" s="262"/>
      <c r="HXA64" s="262"/>
      <c r="HXB64" s="262"/>
      <c r="HXC64" s="262"/>
      <c r="HXD64" s="262"/>
      <c r="HXE64" s="262"/>
      <c r="HXF64" s="262"/>
      <c r="HXG64" s="262"/>
      <c r="HXK64" s="262"/>
      <c r="HXL64" s="262"/>
      <c r="HXM64" s="262"/>
      <c r="HXN64" s="262"/>
      <c r="HXO64" s="262"/>
      <c r="HXP64" s="263"/>
      <c r="HXQ64" s="262"/>
      <c r="HXR64" s="262"/>
      <c r="HXS64" s="262"/>
      <c r="HXT64" s="262"/>
      <c r="HXU64" s="262"/>
      <c r="HXV64" s="262"/>
      <c r="HXW64" s="262"/>
      <c r="HXX64" s="262"/>
      <c r="HXY64" s="262"/>
      <c r="HXZ64" s="262"/>
      <c r="HYD64" s="262"/>
      <c r="HYE64" s="262"/>
      <c r="HYF64" s="262"/>
      <c r="HYG64" s="262"/>
      <c r="HYH64" s="262"/>
      <c r="HYI64" s="263"/>
      <c r="HYJ64" s="262"/>
      <c r="HYK64" s="262"/>
      <c r="HYL64" s="262"/>
      <c r="HYM64" s="262"/>
      <c r="HYN64" s="262"/>
      <c r="HYO64" s="262"/>
      <c r="HYP64" s="262"/>
      <c r="HYQ64" s="262"/>
      <c r="HYR64" s="262"/>
      <c r="HYS64" s="262"/>
      <c r="HYW64" s="262"/>
      <c r="HYX64" s="262"/>
      <c r="HYY64" s="262"/>
      <c r="HYZ64" s="262"/>
      <c r="HZA64" s="262"/>
      <c r="HZB64" s="263"/>
      <c r="HZC64" s="262"/>
      <c r="HZD64" s="262"/>
      <c r="HZE64" s="262"/>
      <c r="HZF64" s="262"/>
      <c r="HZG64" s="262"/>
      <c r="HZH64" s="262"/>
      <c r="HZI64" s="262"/>
      <c r="HZJ64" s="262"/>
      <c r="HZK64" s="262"/>
      <c r="HZL64" s="262"/>
      <c r="HZP64" s="262"/>
      <c r="HZQ64" s="262"/>
      <c r="HZR64" s="262"/>
      <c r="HZS64" s="262"/>
      <c r="HZT64" s="262"/>
      <c r="HZU64" s="263"/>
      <c r="HZV64" s="262"/>
      <c r="HZW64" s="262"/>
      <c r="HZX64" s="262"/>
      <c r="HZY64" s="262"/>
      <c r="HZZ64" s="262"/>
      <c r="IAA64" s="262"/>
      <c r="IAB64" s="262"/>
      <c r="IAC64" s="262"/>
      <c r="IAD64" s="262"/>
      <c r="IAE64" s="262"/>
      <c r="IAI64" s="262"/>
      <c r="IAJ64" s="262"/>
      <c r="IAK64" s="262"/>
      <c r="IAL64" s="262"/>
      <c r="IAM64" s="262"/>
      <c r="IAN64" s="263"/>
      <c r="IAO64" s="262"/>
      <c r="IAP64" s="262"/>
      <c r="IAQ64" s="262"/>
      <c r="IAR64" s="262"/>
      <c r="IAS64" s="262"/>
      <c r="IAT64" s="262"/>
      <c r="IAU64" s="262"/>
      <c r="IAV64" s="262"/>
      <c r="IAW64" s="262"/>
      <c r="IAX64" s="262"/>
      <c r="IBB64" s="262"/>
      <c r="IBC64" s="262"/>
      <c r="IBD64" s="262"/>
      <c r="IBE64" s="262"/>
      <c r="IBF64" s="262"/>
      <c r="IBG64" s="263"/>
      <c r="IBH64" s="262"/>
      <c r="IBI64" s="262"/>
      <c r="IBJ64" s="262"/>
      <c r="IBK64" s="262"/>
      <c r="IBL64" s="262"/>
      <c r="IBM64" s="262"/>
      <c r="IBN64" s="262"/>
      <c r="IBO64" s="262"/>
      <c r="IBP64" s="262"/>
      <c r="IBQ64" s="262"/>
      <c r="IBU64" s="262"/>
      <c r="IBV64" s="262"/>
      <c r="IBW64" s="262"/>
      <c r="IBX64" s="262"/>
      <c r="IBY64" s="262"/>
      <c r="IBZ64" s="263"/>
      <c r="ICA64" s="262"/>
      <c r="ICB64" s="262"/>
      <c r="ICC64" s="262"/>
      <c r="ICD64" s="262"/>
      <c r="ICE64" s="262"/>
      <c r="ICF64" s="262"/>
      <c r="ICG64" s="262"/>
      <c r="ICH64" s="262"/>
      <c r="ICI64" s="262"/>
      <c r="ICJ64" s="262"/>
      <c r="ICN64" s="262"/>
      <c r="ICO64" s="262"/>
      <c r="ICP64" s="262"/>
      <c r="ICQ64" s="262"/>
      <c r="ICR64" s="262"/>
      <c r="ICS64" s="263"/>
      <c r="ICT64" s="262"/>
      <c r="ICU64" s="262"/>
      <c r="ICV64" s="262"/>
      <c r="ICW64" s="262"/>
      <c r="ICX64" s="262"/>
      <c r="ICY64" s="262"/>
      <c r="ICZ64" s="262"/>
      <c r="IDA64" s="262"/>
      <c r="IDB64" s="262"/>
      <c r="IDC64" s="262"/>
      <c r="IDG64" s="262"/>
      <c r="IDH64" s="262"/>
      <c r="IDI64" s="262"/>
      <c r="IDJ64" s="262"/>
      <c r="IDK64" s="262"/>
      <c r="IDL64" s="263"/>
      <c r="IDM64" s="262"/>
      <c r="IDN64" s="262"/>
      <c r="IDO64" s="262"/>
      <c r="IDP64" s="262"/>
      <c r="IDQ64" s="262"/>
      <c r="IDR64" s="262"/>
      <c r="IDS64" s="262"/>
      <c r="IDT64" s="262"/>
      <c r="IDU64" s="262"/>
      <c r="IDV64" s="262"/>
      <c r="IDZ64" s="262"/>
      <c r="IEA64" s="262"/>
      <c r="IEB64" s="262"/>
      <c r="IEC64" s="262"/>
      <c r="IED64" s="262"/>
      <c r="IEE64" s="263"/>
      <c r="IEF64" s="262"/>
      <c r="IEG64" s="262"/>
      <c r="IEH64" s="262"/>
      <c r="IEI64" s="262"/>
      <c r="IEJ64" s="262"/>
      <c r="IEK64" s="262"/>
      <c r="IEL64" s="262"/>
      <c r="IEM64" s="262"/>
      <c r="IEN64" s="262"/>
      <c r="IEO64" s="262"/>
      <c r="IES64" s="262"/>
      <c r="IET64" s="262"/>
      <c r="IEU64" s="262"/>
      <c r="IEV64" s="262"/>
      <c r="IEW64" s="262"/>
      <c r="IEX64" s="263"/>
      <c r="IEY64" s="262"/>
      <c r="IEZ64" s="262"/>
      <c r="IFA64" s="262"/>
      <c r="IFB64" s="262"/>
      <c r="IFC64" s="262"/>
      <c r="IFD64" s="262"/>
      <c r="IFE64" s="262"/>
      <c r="IFF64" s="262"/>
      <c r="IFG64" s="262"/>
      <c r="IFH64" s="262"/>
      <c r="IFL64" s="262"/>
      <c r="IFM64" s="262"/>
      <c r="IFN64" s="262"/>
      <c r="IFO64" s="262"/>
      <c r="IFP64" s="262"/>
      <c r="IFQ64" s="263"/>
      <c r="IFR64" s="262"/>
      <c r="IFS64" s="262"/>
      <c r="IFT64" s="262"/>
      <c r="IFU64" s="262"/>
      <c r="IFV64" s="262"/>
      <c r="IFW64" s="262"/>
      <c r="IFX64" s="262"/>
      <c r="IFY64" s="262"/>
      <c r="IFZ64" s="262"/>
      <c r="IGA64" s="262"/>
      <c r="IGE64" s="262"/>
      <c r="IGF64" s="262"/>
      <c r="IGG64" s="262"/>
      <c r="IGH64" s="262"/>
      <c r="IGI64" s="262"/>
      <c r="IGJ64" s="263"/>
      <c r="IGK64" s="262"/>
      <c r="IGL64" s="262"/>
      <c r="IGM64" s="262"/>
      <c r="IGN64" s="262"/>
      <c r="IGO64" s="262"/>
      <c r="IGP64" s="262"/>
      <c r="IGQ64" s="262"/>
      <c r="IGR64" s="262"/>
      <c r="IGS64" s="262"/>
      <c r="IGT64" s="262"/>
      <c r="IGX64" s="262"/>
      <c r="IGY64" s="262"/>
      <c r="IGZ64" s="262"/>
      <c r="IHA64" s="262"/>
      <c r="IHB64" s="262"/>
      <c r="IHC64" s="263"/>
      <c r="IHD64" s="262"/>
      <c r="IHE64" s="262"/>
      <c r="IHF64" s="262"/>
      <c r="IHG64" s="262"/>
      <c r="IHH64" s="262"/>
      <c r="IHI64" s="262"/>
      <c r="IHJ64" s="262"/>
      <c r="IHK64" s="262"/>
      <c r="IHL64" s="262"/>
      <c r="IHM64" s="262"/>
      <c r="IHQ64" s="262"/>
      <c r="IHR64" s="262"/>
      <c r="IHS64" s="262"/>
      <c r="IHT64" s="262"/>
      <c r="IHU64" s="262"/>
      <c r="IHV64" s="263"/>
      <c r="IHW64" s="262"/>
      <c r="IHX64" s="262"/>
      <c r="IHY64" s="262"/>
      <c r="IHZ64" s="262"/>
      <c r="IIA64" s="262"/>
      <c r="IIB64" s="262"/>
      <c r="IIC64" s="262"/>
      <c r="IID64" s="262"/>
      <c r="IIE64" s="262"/>
      <c r="IIF64" s="262"/>
      <c r="IIJ64" s="262"/>
      <c r="IIK64" s="262"/>
      <c r="IIL64" s="262"/>
      <c r="IIM64" s="262"/>
      <c r="IIN64" s="262"/>
      <c r="IIO64" s="263"/>
      <c r="IIP64" s="262"/>
      <c r="IIQ64" s="262"/>
      <c r="IIR64" s="262"/>
      <c r="IIS64" s="262"/>
      <c r="IIT64" s="262"/>
      <c r="IIU64" s="262"/>
      <c r="IIV64" s="262"/>
      <c r="IIW64" s="262"/>
      <c r="IIX64" s="262"/>
      <c r="IIY64" s="262"/>
      <c r="IJC64" s="262"/>
      <c r="IJD64" s="262"/>
      <c r="IJE64" s="262"/>
      <c r="IJF64" s="262"/>
      <c r="IJG64" s="262"/>
      <c r="IJH64" s="263"/>
      <c r="IJI64" s="262"/>
      <c r="IJJ64" s="262"/>
      <c r="IJK64" s="262"/>
      <c r="IJL64" s="262"/>
      <c r="IJM64" s="262"/>
      <c r="IJN64" s="262"/>
      <c r="IJO64" s="262"/>
      <c r="IJP64" s="262"/>
      <c r="IJQ64" s="262"/>
      <c r="IJR64" s="262"/>
      <c r="IJV64" s="262"/>
      <c r="IJW64" s="262"/>
      <c r="IJX64" s="262"/>
      <c r="IJY64" s="262"/>
      <c r="IJZ64" s="262"/>
      <c r="IKA64" s="263"/>
      <c r="IKB64" s="262"/>
      <c r="IKC64" s="262"/>
      <c r="IKD64" s="262"/>
      <c r="IKE64" s="262"/>
      <c r="IKF64" s="262"/>
      <c r="IKG64" s="262"/>
      <c r="IKH64" s="262"/>
      <c r="IKI64" s="262"/>
      <c r="IKJ64" s="262"/>
      <c r="IKK64" s="262"/>
      <c r="IKO64" s="262"/>
      <c r="IKP64" s="262"/>
      <c r="IKQ64" s="262"/>
      <c r="IKR64" s="262"/>
      <c r="IKS64" s="262"/>
      <c r="IKT64" s="263"/>
      <c r="IKU64" s="262"/>
      <c r="IKV64" s="262"/>
      <c r="IKW64" s="262"/>
      <c r="IKX64" s="262"/>
      <c r="IKY64" s="262"/>
      <c r="IKZ64" s="262"/>
      <c r="ILA64" s="262"/>
      <c r="ILB64" s="262"/>
      <c r="ILC64" s="262"/>
      <c r="ILD64" s="262"/>
      <c r="ILH64" s="262"/>
      <c r="ILI64" s="262"/>
      <c r="ILJ64" s="262"/>
      <c r="ILK64" s="262"/>
      <c r="ILL64" s="262"/>
      <c r="ILM64" s="263"/>
      <c r="ILN64" s="262"/>
      <c r="ILO64" s="262"/>
      <c r="ILP64" s="262"/>
      <c r="ILQ64" s="262"/>
      <c r="ILR64" s="262"/>
      <c r="ILS64" s="262"/>
      <c r="ILT64" s="262"/>
      <c r="ILU64" s="262"/>
      <c r="ILV64" s="262"/>
      <c r="ILW64" s="262"/>
      <c r="IMA64" s="262"/>
      <c r="IMB64" s="262"/>
      <c r="IMC64" s="262"/>
      <c r="IMD64" s="262"/>
      <c r="IME64" s="262"/>
      <c r="IMF64" s="263"/>
      <c r="IMG64" s="262"/>
      <c r="IMH64" s="262"/>
      <c r="IMI64" s="262"/>
      <c r="IMJ64" s="262"/>
      <c r="IMK64" s="262"/>
      <c r="IML64" s="262"/>
      <c r="IMM64" s="262"/>
      <c r="IMN64" s="262"/>
      <c r="IMO64" s="262"/>
      <c r="IMP64" s="262"/>
      <c r="IMT64" s="262"/>
      <c r="IMU64" s="262"/>
      <c r="IMV64" s="262"/>
      <c r="IMW64" s="262"/>
      <c r="IMX64" s="262"/>
      <c r="IMY64" s="263"/>
      <c r="IMZ64" s="262"/>
      <c r="INA64" s="262"/>
      <c r="INB64" s="262"/>
      <c r="INC64" s="262"/>
      <c r="IND64" s="262"/>
      <c r="INE64" s="262"/>
      <c r="INF64" s="262"/>
      <c r="ING64" s="262"/>
      <c r="INH64" s="262"/>
      <c r="INI64" s="262"/>
      <c r="INM64" s="262"/>
      <c r="INN64" s="262"/>
      <c r="INO64" s="262"/>
      <c r="INP64" s="262"/>
      <c r="INQ64" s="262"/>
      <c r="INR64" s="263"/>
      <c r="INS64" s="262"/>
      <c r="INT64" s="262"/>
      <c r="INU64" s="262"/>
      <c r="INV64" s="262"/>
      <c r="INW64" s="262"/>
      <c r="INX64" s="262"/>
      <c r="INY64" s="262"/>
      <c r="INZ64" s="262"/>
      <c r="IOA64" s="262"/>
      <c r="IOB64" s="262"/>
      <c r="IOF64" s="262"/>
      <c r="IOG64" s="262"/>
      <c r="IOH64" s="262"/>
      <c r="IOI64" s="262"/>
      <c r="IOJ64" s="262"/>
      <c r="IOK64" s="263"/>
      <c r="IOL64" s="262"/>
      <c r="IOM64" s="262"/>
      <c r="ION64" s="262"/>
      <c r="IOO64" s="262"/>
      <c r="IOP64" s="262"/>
      <c r="IOQ64" s="262"/>
      <c r="IOR64" s="262"/>
      <c r="IOS64" s="262"/>
      <c r="IOT64" s="262"/>
      <c r="IOU64" s="262"/>
      <c r="IOY64" s="262"/>
      <c r="IOZ64" s="262"/>
      <c r="IPA64" s="262"/>
      <c r="IPB64" s="262"/>
      <c r="IPC64" s="262"/>
      <c r="IPD64" s="263"/>
      <c r="IPE64" s="262"/>
      <c r="IPF64" s="262"/>
      <c r="IPG64" s="262"/>
      <c r="IPH64" s="262"/>
      <c r="IPI64" s="262"/>
      <c r="IPJ64" s="262"/>
      <c r="IPK64" s="262"/>
      <c r="IPL64" s="262"/>
      <c r="IPM64" s="262"/>
      <c r="IPN64" s="262"/>
      <c r="IPR64" s="262"/>
      <c r="IPS64" s="262"/>
      <c r="IPT64" s="262"/>
      <c r="IPU64" s="262"/>
      <c r="IPV64" s="262"/>
      <c r="IPW64" s="263"/>
      <c r="IPX64" s="262"/>
      <c r="IPY64" s="262"/>
      <c r="IPZ64" s="262"/>
      <c r="IQA64" s="262"/>
      <c r="IQB64" s="262"/>
      <c r="IQC64" s="262"/>
      <c r="IQD64" s="262"/>
      <c r="IQE64" s="262"/>
      <c r="IQF64" s="262"/>
      <c r="IQG64" s="262"/>
      <c r="IQK64" s="262"/>
      <c r="IQL64" s="262"/>
      <c r="IQM64" s="262"/>
      <c r="IQN64" s="262"/>
      <c r="IQO64" s="262"/>
      <c r="IQP64" s="263"/>
      <c r="IQQ64" s="262"/>
      <c r="IQR64" s="262"/>
      <c r="IQS64" s="262"/>
      <c r="IQT64" s="262"/>
      <c r="IQU64" s="262"/>
      <c r="IQV64" s="262"/>
      <c r="IQW64" s="262"/>
      <c r="IQX64" s="262"/>
      <c r="IQY64" s="262"/>
      <c r="IQZ64" s="262"/>
      <c r="IRD64" s="262"/>
      <c r="IRE64" s="262"/>
      <c r="IRF64" s="262"/>
      <c r="IRG64" s="262"/>
      <c r="IRH64" s="262"/>
      <c r="IRI64" s="263"/>
      <c r="IRJ64" s="262"/>
      <c r="IRK64" s="262"/>
      <c r="IRL64" s="262"/>
      <c r="IRM64" s="262"/>
      <c r="IRN64" s="262"/>
      <c r="IRO64" s="262"/>
      <c r="IRP64" s="262"/>
      <c r="IRQ64" s="262"/>
      <c r="IRR64" s="262"/>
      <c r="IRS64" s="262"/>
      <c r="IRW64" s="262"/>
      <c r="IRX64" s="262"/>
      <c r="IRY64" s="262"/>
      <c r="IRZ64" s="262"/>
      <c r="ISA64" s="262"/>
      <c r="ISB64" s="263"/>
      <c r="ISC64" s="262"/>
      <c r="ISD64" s="262"/>
      <c r="ISE64" s="262"/>
      <c r="ISF64" s="262"/>
      <c r="ISG64" s="262"/>
      <c r="ISH64" s="262"/>
      <c r="ISI64" s="262"/>
      <c r="ISJ64" s="262"/>
      <c r="ISK64" s="262"/>
      <c r="ISL64" s="262"/>
      <c r="ISP64" s="262"/>
      <c r="ISQ64" s="262"/>
      <c r="ISR64" s="262"/>
      <c r="ISS64" s="262"/>
      <c r="IST64" s="262"/>
      <c r="ISU64" s="263"/>
      <c r="ISV64" s="262"/>
      <c r="ISW64" s="262"/>
      <c r="ISX64" s="262"/>
      <c r="ISY64" s="262"/>
      <c r="ISZ64" s="262"/>
      <c r="ITA64" s="262"/>
      <c r="ITB64" s="262"/>
      <c r="ITC64" s="262"/>
      <c r="ITD64" s="262"/>
      <c r="ITE64" s="262"/>
      <c r="ITI64" s="262"/>
      <c r="ITJ64" s="262"/>
      <c r="ITK64" s="262"/>
      <c r="ITL64" s="262"/>
      <c r="ITM64" s="262"/>
      <c r="ITN64" s="263"/>
      <c r="ITO64" s="262"/>
      <c r="ITP64" s="262"/>
      <c r="ITQ64" s="262"/>
      <c r="ITR64" s="262"/>
      <c r="ITS64" s="262"/>
      <c r="ITT64" s="262"/>
      <c r="ITU64" s="262"/>
      <c r="ITV64" s="262"/>
      <c r="ITW64" s="262"/>
      <c r="ITX64" s="262"/>
      <c r="IUB64" s="262"/>
      <c r="IUC64" s="262"/>
      <c r="IUD64" s="262"/>
      <c r="IUE64" s="262"/>
      <c r="IUF64" s="262"/>
      <c r="IUG64" s="263"/>
      <c r="IUH64" s="262"/>
      <c r="IUI64" s="262"/>
      <c r="IUJ64" s="262"/>
      <c r="IUK64" s="262"/>
      <c r="IUL64" s="262"/>
      <c r="IUM64" s="262"/>
      <c r="IUN64" s="262"/>
      <c r="IUO64" s="262"/>
      <c r="IUP64" s="262"/>
      <c r="IUQ64" s="262"/>
      <c r="IUU64" s="262"/>
      <c r="IUV64" s="262"/>
      <c r="IUW64" s="262"/>
      <c r="IUX64" s="262"/>
      <c r="IUY64" s="262"/>
      <c r="IUZ64" s="263"/>
      <c r="IVA64" s="262"/>
      <c r="IVB64" s="262"/>
      <c r="IVC64" s="262"/>
      <c r="IVD64" s="262"/>
      <c r="IVE64" s="262"/>
      <c r="IVF64" s="262"/>
      <c r="IVG64" s="262"/>
      <c r="IVH64" s="262"/>
      <c r="IVI64" s="262"/>
      <c r="IVJ64" s="262"/>
      <c r="IVN64" s="262"/>
      <c r="IVO64" s="262"/>
      <c r="IVP64" s="262"/>
      <c r="IVQ64" s="262"/>
      <c r="IVR64" s="262"/>
      <c r="IVS64" s="263"/>
      <c r="IVT64" s="262"/>
      <c r="IVU64" s="262"/>
      <c r="IVV64" s="262"/>
      <c r="IVW64" s="262"/>
      <c r="IVX64" s="262"/>
      <c r="IVY64" s="262"/>
      <c r="IVZ64" s="262"/>
      <c r="IWA64" s="262"/>
      <c r="IWB64" s="262"/>
      <c r="IWC64" s="262"/>
      <c r="IWG64" s="262"/>
      <c r="IWH64" s="262"/>
      <c r="IWI64" s="262"/>
      <c r="IWJ64" s="262"/>
      <c r="IWK64" s="262"/>
      <c r="IWL64" s="263"/>
      <c r="IWM64" s="262"/>
      <c r="IWN64" s="262"/>
      <c r="IWO64" s="262"/>
      <c r="IWP64" s="262"/>
      <c r="IWQ64" s="262"/>
      <c r="IWR64" s="262"/>
      <c r="IWS64" s="262"/>
      <c r="IWT64" s="262"/>
      <c r="IWU64" s="262"/>
      <c r="IWV64" s="262"/>
      <c r="IWZ64" s="262"/>
      <c r="IXA64" s="262"/>
      <c r="IXB64" s="262"/>
      <c r="IXC64" s="262"/>
      <c r="IXD64" s="262"/>
      <c r="IXE64" s="263"/>
      <c r="IXF64" s="262"/>
      <c r="IXG64" s="262"/>
      <c r="IXH64" s="262"/>
      <c r="IXI64" s="262"/>
      <c r="IXJ64" s="262"/>
      <c r="IXK64" s="262"/>
      <c r="IXL64" s="262"/>
      <c r="IXM64" s="262"/>
      <c r="IXN64" s="262"/>
      <c r="IXO64" s="262"/>
      <c r="IXS64" s="262"/>
      <c r="IXT64" s="262"/>
      <c r="IXU64" s="262"/>
      <c r="IXV64" s="262"/>
      <c r="IXW64" s="262"/>
      <c r="IXX64" s="263"/>
      <c r="IXY64" s="262"/>
      <c r="IXZ64" s="262"/>
      <c r="IYA64" s="262"/>
      <c r="IYB64" s="262"/>
      <c r="IYC64" s="262"/>
      <c r="IYD64" s="262"/>
      <c r="IYE64" s="262"/>
      <c r="IYF64" s="262"/>
      <c r="IYG64" s="262"/>
      <c r="IYH64" s="262"/>
      <c r="IYL64" s="262"/>
      <c r="IYM64" s="262"/>
      <c r="IYN64" s="262"/>
      <c r="IYO64" s="262"/>
      <c r="IYP64" s="262"/>
      <c r="IYQ64" s="263"/>
      <c r="IYR64" s="262"/>
      <c r="IYS64" s="262"/>
      <c r="IYT64" s="262"/>
      <c r="IYU64" s="262"/>
      <c r="IYV64" s="262"/>
      <c r="IYW64" s="262"/>
      <c r="IYX64" s="262"/>
      <c r="IYY64" s="262"/>
      <c r="IYZ64" s="262"/>
      <c r="IZA64" s="262"/>
      <c r="IZE64" s="262"/>
      <c r="IZF64" s="262"/>
      <c r="IZG64" s="262"/>
      <c r="IZH64" s="262"/>
      <c r="IZI64" s="262"/>
      <c r="IZJ64" s="263"/>
      <c r="IZK64" s="262"/>
      <c r="IZL64" s="262"/>
      <c r="IZM64" s="262"/>
      <c r="IZN64" s="262"/>
      <c r="IZO64" s="262"/>
      <c r="IZP64" s="262"/>
      <c r="IZQ64" s="262"/>
      <c r="IZR64" s="262"/>
      <c r="IZS64" s="262"/>
      <c r="IZT64" s="262"/>
      <c r="IZX64" s="262"/>
      <c r="IZY64" s="262"/>
      <c r="IZZ64" s="262"/>
      <c r="JAA64" s="262"/>
      <c r="JAB64" s="262"/>
      <c r="JAC64" s="263"/>
      <c r="JAD64" s="262"/>
      <c r="JAE64" s="262"/>
      <c r="JAF64" s="262"/>
      <c r="JAG64" s="262"/>
      <c r="JAH64" s="262"/>
      <c r="JAI64" s="262"/>
      <c r="JAJ64" s="262"/>
      <c r="JAK64" s="262"/>
      <c r="JAL64" s="262"/>
      <c r="JAM64" s="262"/>
      <c r="JAQ64" s="262"/>
      <c r="JAR64" s="262"/>
      <c r="JAS64" s="262"/>
      <c r="JAT64" s="262"/>
      <c r="JAU64" s="262"/>
      <c r="JAV64" s="263"/>
      <c r="JAW64" s="262"/>
      <c r="JAX64" s="262"/>
      <c r="JAY64" s="262"/>
      <c r="JAZ64" s="262"/>
      <c r="JBA64" s="262"/>
      <c r="JBB64" s="262"/>
      <c r="JBC64" s="262"/>
      <c r="JBD64" s="262"/>
      <c r="JBE64" s="262"/>
      <c r="JBF64" s="262"/>
      <c r="JBJ64" s="262"/>
      <c r="JBK64" s="262"/>
      <c r="JBL64" s="262"/>
      <c r="JBM64" s="262"/>
      <c r="JBN64" s="262"/>
      <c r="JBO64" s="263"/>
      <c r="JBP64" s="262"/>
      <c r="JBQ64" s="262"/>
      <c r="JBR64" s="262"/>
      <c r="JBS64" s="262"/>
      <c r="JBT64" s="262"/>
      <c r="JBU64" s="262"/>
      <c r="JBV64" s="262"/>
      <c r="JBW64" s="262"/>
      <c r="JBX64" s="262"/>
      <c r="JBY64" s="262"/>
      <c r="JCC64" s="262"/>
      <c r="JCD64" s="262"/>
      <c r="JCE64" s="262"/>
      <c r="JCF64" s="262"/>
      <c r="JCG64" s="262"/>
      <c r="JCH64" s="263"/>
      <c r="JCI64" s="262"/>
      <c r="JCJ64" s="262"/>
      <c r="JCK64" s="262"/>
      <c r="JCL64" s="262"/>
      <c r="JCM64" s="262"/>
      <c r="JCN64" s="262"/>
      <c r="JCO64" s="262"/>
      <c r="JCP64" s="262"/>
      <c r="JCQ64" s="262"/>
      <c r="JCR64" s="262"/>
      <c r="JCV64" s="262"/>
      <c r="JCW64" s="262"/>
      <c r="JCX64" s="262"/>
      <c r="JCY64" s="262"/>
      <c r="JCZ64" s="262"/>
      <c r="JDA64" s="263"/>
      <c r="JDB64" s="262"/>
      <c r="JDC64" s="262"/>
      <c r="JDD64" s="262"/>
      <c r="JDE64" s="262"/>
      <c r="JDF64" s="262"/>
      <c r="JDG64" s="262"/>
      <c r="JDH64" s="262"/>
      <c r="JDI64" s="262"/>
      <c r="JDJ64" s="262"/>
      <c r="JDK64" s="262"/>
      <c r="JDO64" s="262"/>
      <c r="JDP64" s="262"/>
      <c r="JDQ64" s="262"/>
      <c r="JDR64" s="262"/>
      <c r="JDS64" s="262"/>
      <c r="JDT64" s="263"/>
      <c r="JDU64" s="262"/>
      <c r="JDV64" s="262"/>
      <c r="JDW64" s="262"/>
      <c r="JDX64" s="262"/>
      <c r="JDY64" s="262"/>
      <c r="JDZ64" s="262"/>
      <c r="JEA64" s="262"/>
      <c r="JEB64" s="262"/>
      <c r="JEC64" s="262"/>
      <c r="JED64" s="262"/>
      <c r="JEH64" s="262"/>
      <c r="JEI64" s="262"/>
      <c r="JEJ64" s="262"/>
      <c r="JEK64" s="262"/>
      <c r="JEL64" s="262"/>
      <c r="JEM64" s="263"/>
      <c r="JEN64" s="262"/>
      <c r="JEO64" s="262"/>
      <c r="JEP64" s="262"/>
      <c r="JEQ64" s="262"/>
      <c r="JER64" s="262"/>
      <c r="JES64" s="262"/>
      <c r="JET64" s="262"/>
      <c r="JEU64" s="262"/>
      <c r="JEV64" s="262"/>
      <c r="JEW64" s="262"/>
      <c r="JFA64" s="262"/>
      <c r="JFB64" s="262"/>
      <c r="JFC64" s="262"/>
      <c r="JFD64" s="262"/>
      <c r="JFE64" s="262"/>
      <c r="JFF64" s="263"/>
      <c r="JFG64" s="262"/>
      <c r="JFH64" s="262"/>
      <c r="JFI64" s="262"/>
      <c r="JFJ64" s="262"/>
      <c r="JFK64" s="262"/>
      <c r="JFL64" s="262"/>
      <c r="JFM64" s="262"/>
      <c r="JFN64" s="262"/>
      <c r="JFO64" s="262"/>
      <c r="JFP64" s="262"/>
      <c r="JFT64" s="262"/>
      <c r="JFU64" s="262"/>
      <c r="JFV64" s="262"/>
      <c r="JFW64" s="262"/>
      <c r="JFX64" s="262"/>
      <c r="JFY64" s="263"/>
      <c r="JFZ64" s="262"/>
      <c r="JGA64" s="262"/>
      <c r="JGB64" s="262"/>
      <c r="JGC64" s="262"/>
      <c r="JGD64" s="262"/>
      <c r="JGE64" s="262"/>
      <c r="JGF64" s="262"/>
      <c r="JGG64" s="262"/>
      <c r="JGH64" s="262"/>
      <c r="JGI64" s="262"/>
      <c r="JGM64" s="262"/>
      <c r="JGN64" s="262"/>
      <c r="JGO64" s="262"/>
      <c r="JGP64" s="262"/>
      <c r="JGQ64" s="262"/>
      <c r="JGR64" s="263"/>
      <c r="JGS64" s="262"/>
      <c r="JGT64" s="262"/>
      <c r="JGU64" s="262"/>
      <c r="JGV64" s="262"/>
      <c r="JGW64" s="262"/>
      <c r="JGX64" s="262"/>
      <c r="JGY64" s="262"/>
      <c r="JGZ64" s="262"/>
      <c r="JHA64" s="262"/>
      <c r="JHB64" s="262"/>
      <c r="JHF64" s="262"/>
      <c r="JHG64" s="262"/>
      <c r="JHH64" s="262"/>
      <c r="JHI64" s="262"/>
      <c r="JHJ64" s="262"/>
      <c r="JHK64" s="263"/>
      <c r="JHL64" s="262"/>
      <c r="JHM64" s="262"/>
      <c r="JHN64" s="262"/>
      <c r="JHO64" s="262"/>
      <c r="JHP64" s="262"/>
      <c r="JHQ64" s="262"/>
      <c r="JHR64" s="262"/>
      <c r="JHS64" s="262"/>
      <c r="JHT64" s="262"/>
      <c r="JHU64" s="262"/>
      <c r="JHY64" s="262"/>
      <c r="JHZ64" s="262"/>
      <c r="JIA64" s="262"/>
      <c r="JIB64" s="262"/>
      <c r="JIC64" s="262"/>
      <c r="JID64" s="263"/>
      <c r="JIE64" s="262"/>
      <c r="JIF64" s="262"/>
      <c r="JIG64" s="262"/>
      <c r="JIH64" s="262"/>
      <c r="JII64" s="262"/>
      <c r="JIJ64" s="262"/>
      <c r="JIK64" s="262"/>
      <c r="JIL64" s="262"/>
      <c r="JIM64" s="262"/>
      <c r="JIN64" s="262"/>
      <c r="JIR64" s="262"/>
      <c r="JIS64" s="262"/>
      <c r="JIT64" s="262"/>
      <c r="JIU64" s="262"/>
      <c r="JIV64" s="262"/>
      <c r="JIW64" s="263"/>
      <c r="JIX64" s="262"/>
      <c r="JIY64" s="262"/>
      <c r="JIZ64" s="262"/>
      <c r="JJA64" s="262"/>
      <c r="JJB64" s="262"/>
      <c r="JJC64" s="262"/>
      <c r="JJD64" s="262"/>
      <c r="JJE64" s="262"/>
      <c r="JJF64" s="262"/>
      <c r="JJG64" s="262"/>
      <c r="JJK64" s="262"/>
      <c r="JJL64" s="262"/>
      <c r="JJM64" s="262"/>
      <c r="JJN64" s="262"/>
      <c r="JJO64" s="262"/>
      <c r="JJP64" s="263"/>
      <c r="JJQ64" s="262"/>
      <c r="JJR64" s="262"/>
      <c r="JJS64" s="262"/>
      <c r="JJT64" s="262"/>
      <c r="JJU64" s="262"/>
      <c r="JJV64" s="262"/>
      <c r="JJW64" s="262"/>
      <c r="JJX64" s="262"/>
      <c r="JJY64" s="262"/>
      <c r="JJZ64" s="262"/>
      <c r="JKD64" s="262"/>
      <c r="JKE64" s="262"/>
      <c r="JKF64" s="262"/>
      <c r="JKG64" s="262"/>
      <c r="JKH64" s="262"/>
      <c r="JKI64" s="263"/>
      <c r="JKJ64" s="262"/>
      <c r="JKK64" s="262"/>
      <c r="JKL64" s="262"/>
      <c r="JKM64" s="262"/>
      <c r="JKN64" s="262"/>
      <c r="JKO64" s="262"/>
      <c r="JKP64" s="262"/>
      <c r="JKQ64" s="262"/>
      <c r="JKR64" s="262"/>
      <c r="JKS64" s="262"/>
      <c r="JKW64" s="262"/>
      <c r="JKX64" s="262"/>
      <c r="JKY64" s="262"/>
      <c r="JKZ64" s="262"/>
      <c r="JLA64" s="262"/>
      <c r="JLB64" s="263"/>
      <c r="JLC64" s="262"/>
      <c r="JLD64" s="262"/>
      <c r="JLE64" s="262"/>
      <c r="JLF64" s="262"/>
      <c r="JLG64" s="262"/>
      <c r="JLH64" s="262"/>
      <c r="JLI64" s="262"/>
      <c r="JLJ64" s="262"/>
      <c r="JLK64" s="262"/>
      <c r="JLL64" s="262"/>
      <c r="JLP64" s="262"/>
      <c r="JLQ64" s="262"/>
      <c r="JLR64" s="262"/>
      <c r="JLS64" s="262"/>
      <c r="JLT64" s="262"/>
      <c r="JLU64" s="263"/>
      <c r="JLV64" s="262"/>
      <c r="JLW64" s="262"/>
      <c r="JLX64" s="262"/>
      <c r="JLY64" s="262"/>
      <c r="JLZ64" s="262"/>
      <c r="JMA64" s="262"/>
      <c r="JMB64" s="262"/>
      <c r="JMC64" s="262"/>
      <c r="JMD64" s="262"/>
      <c r="JME64" s="262"/>
      <c r="JMI64" s="262"/>
      <c r="JMJ64" s="262"/>
      <c r="JMK64" s="262"/>
      <c r="JML64" s="262"/>
      <c r="JMM64" s="262"/>
      <c r="JMN64" s="263"/>
      <c r="JMO64" s="262"/>
      <c r="JMP64" s="262"/>
      <c r="JMQ64" s="262"/>
      <c r="JMR64" s="262"/>
      <c r="JMS64" s="262"/>
      <c r="JMT64" s="262"/>
      <c r="JMU64" s="262"/>
      <c r="JMV64" s="262"/>
      <c r="JMW64" s="262"/>
      <c r="JMX64" s="262"/>
      <c r="JNB64" s="262"/>
      <c r="JNC64" s="262"/>
      <c r="JND64" s="262"/>
      <c r="JNE64" s="262"/>
      <c r="JNF64" s="262"/>
      <c r="JNG64" s="263"/>
      <c r="JNH64" s="262"/>
      <c r="JNI64" s="262"/>
      <c r="JNJ64" s="262"/>
      <c r="JNK64" s="262"/>
      <c r="JNL64" s="262"/>
      <c r="JNM64" s="262"/>
      <c r="JNN64" s="262"/>
      <c r="JNO64" s="262"/>
      <c r="JNP64" s="262"/>
      <c r="JNQ64" s="262"/>
      <c r="JNU64" s="262"/>
      <c r="JNV64" s="262"/>
      <c r="JNW64" s="262"/>
      <c r="JNX64" s="262"/>
      <c r="JNY64" s="262"/>
      <c r="JNZ64" s="263"/>
      <c r="JOA64" s="262"/>
      <c r="JOB64" s="262"/>
      <c r="JOC64" s="262"/>
      <c r="JOD64" s="262"/>
      <c r="JOE64" s="262"/>
      <c r="JOF64" s="262"/>
      <c r="JOG64" s="262"/>
      <c r="JOH64" s="262"/>
      <c r="JOI64" s="262"/>
      <c r="JOJ64" s="262"/>
      <c r="JON64" s="262"/>
      <c r="JOO64" s="262"/>
      <c r="JOP64" s="262"/>
      <c r="JOQ64" s="262"/>
      <c r="JOR64" s="262"/>
      <c r="JOS64" s="263"/>
      <c r="JOT64" s="262"/>
      <c r="JOU64" s="262"/>
      <c r="JOV64" s="262"/>
      <c r="JOW64" s="262"/>
      <c r="JOX64" s="262"/>
      <c r="JOY64" s="262"/>
      <c r="JOZ64" s="262"/>
      <c r="JPA64" s="262"/>
      <c r="JPB64" s="262"/>
      <c r="JPC64" s="262"/>
      <c r="JPG64" s="262"/>
      <c r="JPH64" s="262"/>
      <c r="JPI64" s="262"/>
      <c r="JPJ64" s="262"/>
      <c r="JPK64" s="262"/>
      <c r="JPL64" s="263"/>
      <c r="JPM64" s="262"/>
      <c r="JPN64" s="262"/>
      <c r="JPO64" s="262"/>
      <c r="JPP64" s="262"/>
      <c r="JPQ64" s="262"/>
      <c r="JPR64" s="262"/>
      <c r="JPS64" s="262"/>
      <c r="JPT64" s="262"/>
      <c r="JPU64" s="262"/>
      <c r="JPV64" s="262"/>
      <c r="JPZ64" s="262"/>
      <c r="JQA64" s="262"/>
      <c r="JQB64" s="262"/>
      <c r="JQC64" s="262"/>
      <c r="JQD64" s="262"/>
      <c r="JQE64" s="263"/>
      <c r="JQF64" s="262"/>
      <c r="JQG64" s="262"/>
      <c r="JQH64" s="262"/>
      <c r="JQI64" s="262"/>
      <c r="JQJ64" s="262"/>
      <c r="JQK64" s="262"/>
      <c r="JQL64" s="262"/>
      <c r="JQM64" s="262"/>
      <c r="JQN64" s="262"/>
      <c r="JQO64" s="262"/>
      <c r="JQS64" s="262"/>
      <c r="JQT64" s="262"/>
      <c r="JQU64" s="262"/>
      <c r="JQV64" s="262"/>
      <c r="JQW64" s="262"/>
      <c r="JQX64" s="263"/>
      <c r="JQY64" s="262"/>
      <c r="JQZ64" s="262"/>
      <c r="JRA64" s="262"/>
      <c r="JRB64" s="262"/>
      <c r="JRC64" s="262"/>
      <c r="JRD64" s="262"/>
      <c r="JRE64" s="262"/>
      <c r="JRF64" s="262"/>
      <c r="JRG64" s="262"/>
      <c r="JRH64" s="262"/>
      <c r="JRL64" s="262"/>
      <c r="JRM64" s="262"/>
      <c r="JRN64" s="262"/>
      <c r="JRO64" s="262"/>
      <c r="JRP64" s="262"/>
      <c r="JRQ64" s="263"/>
      <c r="JRR64" s="262"/>
      <c r="JRS64" s="262"/>
      <c r="JRT64" s="262"/>
      <c r="JRU64" s="262"/>
      <c r="JRV64" s="262"/>
      <c r="JRW64" s="262"/>
      <c r="JRX64" s="262"/>
      <c r="JRY64" s="262"/>
      <c r="JRZ64" s="262"/>
      <c r="JSA64" s="262"/>
      <c r="JSE64" s="262"/>
      <c r="JSF64" s="262"/>
      <c r="JSG64" s="262"/>
      <c r="JSH64" s="262"/>
      <c r="JSI64" s="262"/>
      <c r="JSJ64" s="263"/>
      <c r="JSK64" s="262"/>
      <c r="JSL64" s="262"/>
      <c r="JSM64" s="262"/>
      <c r="JSN64" s="262"/>
      <c r="JSO64" s="262"/>
      <c r="JSP64" s="262"/>
      <c r="JSQ64" s="262"/>
      <c r="JSR64" s="262"/>
      <c r="JSS64" s="262"/>
      <c r="JST64" s="262"/>
      <c r="JSX64" s="262"/>
      <c r="JSY64" s="262"/>
      <c r="JSZ64" s="262"/>
      <c r="JTA64" s="262"/>
      <c r="JTB64" s="262"/>
      <c r="JTC64" s="263"/>
      <c r="JTD64" s="262"/>
      <c r="JTE64" s="262"/>
      <c r="JTF64" s="262"/>
      <c r="JTG64" s="262"/>
      <c r="JTH64" s="262"/>
      <c r="JTI64" s="262"/>
      <c r="JTJ64" s="262"/>
      <c r="JTK64" s="262"/>
      <c r="JTL64" s="262"/>
      <c r="JTM64" s="262"/>
      <c r="JTQ64" s="262"/>
      <c r="JTR64" s="262"/>
      <c r="JTS64" s="262"/>
      <c r="JTT64" s="262"/>
      <c r="JTU64" s="262"/>
      <c r="JTV64" s="263"/>
      <c r="JTW64" s="262"/>
      <c r="JTX64" s="262"/>
      <c r="JTY64" s="262"/>
      <c r="JTZ64" s="262"/>
      <c r="JUA64" s="262"/>
      <c r="JUB64" s="262"/>
      <c r="JUC64" s="262"/>
      <c r="JUD64" s="262"/>
      <c r="JUE64" s="262"/>
      <c r="JUF64" s="262"/>
      <c r="JUJ64" s="262"/>
      <c r="JUK64" s="262"/>
      <c r="JUL64" s="262"/>
      <c r="JUM64" s="262"/>
      <c r="JUN64" s="262"/>
      <c r="JUO64" s="263"/>
      <c r="JUP64" s="262"/>
      <c r="JUQ64" s="262"/>
      <c r="JUR64" s="262"/>
      <c r="JUS64" s="262"/>
      <c r="JUT64" s="262"/>
      <c r="JUU64" s="262"/>
      <c r="JUV64" s="262"/>
      <c r="JUW64" s="262"/>
      <c r="JUX64" s="262"/>
      <c r="JUY64" s="262"/>
      <c r="JVC64" s="262"/>
      <c r="JVD64" s="262"/>
      <c r="JVE64" s="262"/>
      <c r="JVF64" s="262"/>
      <c r="JVG64" s="262"/>
      <c r="JVH64" s="263"/>
      <c r="JVI64" s="262"/>
      <c r="JVJ64" s="262"/>
      <c r="JVK64" s="262"/>
      <c r="JVL64" s="262"/>
      <c r="JVM64" s="262"/>
      <c r="JVN64" s="262"/>
      <c r="JVO64" s="262"/>
      <c r="JVP64" s="262"/>
      <c r="JVQ64" s="262"/>
      <c r="JVR64" s="262"/>
      <c r="JVV64" s="262"/>
      <c r="JVW64" s="262"/>
      <c r="JVX64" s="262"/>
      <c r="JVY64" s="262"/>
      <c r="JVZ64" s="262"/>
      <c r="JWA64" s="263"/>
      <c r="JWB64" s="262"/>
      <c r="JWC64" s="262"/>
      <c r="JWD64" s="262"/>
      <c r="JWE64" s="262"/>
      <c r="JWF64" s="262"/>
      <c r="JWG64" s="262"/>
      <c r="JWH64" s="262"/>
      <c r="JWI64" s="262"/>
      <c r="JWJ64" s="262"/>
      <c r="JWK64" s="262"/>
      <c r="JWO64" s="262"/>
      <c r="JWP64" s="262"/>
      <c r="JWQ64" s="262"/>
      <c r="JWR64" s="262"/>
      <c r="JWS64" s="262"/>
      <c r="JWT64" s="263"/>
      <c r="JWU64" s="262"/>
      <c r="JWV64" s="262"/>
      <c r="JWW64" s="262"/>
      <c r="JWX64" s="262"/>
      <c r="JWY64" s="262"/>
      <c r="JWZ64" s="262"/>
      <c r="JXA64" s="262"/>
      <c r="JXB64" s="262"/>
      <c r="JXC64" s="262"/>
      <c r="JXD64" s="262"/>
      <c r="JXH64" s="262"/>
      <c r="JXI64" s="262"/>
      <c r="JXJ64" s="262"/>
      <c r="JXK64" s="262"/>
      <c r="JXL64" s="262"/>
      <c r="JXM64" s="263"/>
      <c r="JXN64" s="262"/>
      <c r="JXO64" s="262"/>
      <c r="JXP64" s="262"/>
      <c r="JXQ64" s="262"/>
      <c r="JXR64" s="262"/>
      <c r="JXS64" s="262"/>
      <c r="JXT64" s="262"/>
      <c r="JXU64" s="262"/>
      <c r="JXV64" s="262"/>
      <c r="JXW64" s="262"/>
      <c r="JYA64" s="262"/>
      <c r="JYB64" s="262"/>
      <c r="JYC64" s="262"/>
      <c r="JYD64" s="262"/>
      <c r="JYE64" s="262"/>
      <c r="JYF64" s="263"/>
      <c r="JYG64" s="262"/>
      <c r="JYH64" s="262"/>
      <c r="JYI64" s="262"/>
      <c r="JYJ64" s="262"/>
      <c r="JYK64" s="262"/>
      <c r="JYL64" s="262"/>
      <c r="JYM64" s="262"/>
      <c r="JYN64" s="262"/>
      <c r="JYO64" s="262"/>
      <c r="JYP64" s="262"/>
      <c r="JYT64" s="262"/>
      <c r="JYU64" s="262"/>
      <c r="JYV64" s="262"/>
      <c r="JYW64" s="262"/>
      <c r="JYX64" s="262"/>
      <c r="JYY64" s="263"/>
      <c r="JYZ64" s="262"/>
      <c r="JZA64" s="262"/>
      <c r="JZB64" s="262"/>
      <c r="JZC64" s="262"/>
      <c r="JZD64" s="262"/>
      <c r="JZE64" s="262"/>
      <c r="JZF64" s="262"/>
      <c r="JZG64" s="262"/>
      <c r="JZH64" s="262"/>
      <c r="JZI64" s="262"/>
      <c r="JZM64" s="262"/>
      <c r="JZN64" s="262"/>
      <c r="JZO64" s="262"/>
      <c r="JZP64" s="262"/>
      <c r="JZQ64" s="262"/>
      <c r="JZR64" s="263"/>
      <c r="JZS64" s="262"/>
      <c r="JZT64" s="262"/>
      <c r="JZU64" s="262"/>
      <c r="JZV64" s="262"/>
      <c r="JZW64" s="262"/>
      <c r="JZX64" s="262"/>
      <c r="JZY64" s="262"/>
      <c r="JZZ64" s="262"/>
      <c r="KAA64" s="262"/>
      <c r="KAB64" s="262"/>
      <c r="KAF64" s="262"/>
      <c r="KAG64" s="262"/>
      <c r="KAH64" s="262"/>
      <c r="KAI64" s="262"/>
      <c r="KAJ64" s="262"/>
      <c r="KAK64" s="263"/>
      <c r="KAL64" s="262"/>
      <c r="KAM64" s="262"/>
      <c r="KAN64" s="262"/>
      <c r="KAO64" s="262"/>
      <c r="KAP64" s="262"/>
      <c r="KAQ64" s="262"/>
      <c r="KAR64" s="262"/>
      <c r="KAS64" s="262"/>
      <c r="KAT64" s="262"/>
      <c r="KAU64" s="262"/>
      <c r="KAY64" s="262"/>
      <c r="KAZ64" s="262"/>
      <c r="KBA64" s="262"/>
      <c r="KBB64" s="262"/>
      <c r="KBC64" s="262"/>
      <c r="KBD64" s="263"/>
      <c r="KBE64" s="262"/>
      <c r="KBF64" s="262"/>
      <c r="KBG64" s="262"/>
      <c r="KBH64" s="262"/>
      <c r="KBI64" s="262"/>
      <c r="KBJ64" s="262"/>
      <c r="KBK64" s="262"/>
      <c r="KBL64" s="262"/>
      <c r="KBM64" s="262"/>
      <c r="KBN64" s="262"/>
      <c r="KBR64" s="262"/>
      <c r="KBS64" s="262"/>
      <c r="KBT64" s="262"/>
      <c r="KBU64" s="262"/>
      <c r="KBV64" s="262"/>
      <c r="KBW64" s="263"/>
      <c r="KBX64" s="262"/>
      <c r="KBY64" s="262"/>
      <c r="KBZ64" s="262"/>
      <c r="KCA64" s="262"/>
      <c r="KCB64" s="262"/>
      <c r="KCC64" s="262"/>
      <c r="KCD64" s="262"/>
      <c r="KCE64" s="262"/>
      <c r="KCF64" s="262"/>
      <c r="KCG64" s="262"/>
      <c r="KCK64" s="262"/>
      <c r="KCL64" s="262"/>
      <c r="KCM64" s="262"/>
      <c r="KCN64" s="262"/>
      <c r="KCO64" s="262"/>
      <c r="KCP64" s="263"/>
      <c r="KCQ64" s="262"/>
      <c r="KCR64" s="262"/>
      <c r="KCS64" s="262"/>
      <c r="KCT64" s="262"/>
      <c r="KCU64" s="262"/>
      <c r="KCV64" s="262"/>
      <c r="KCW64" s="262"/>
      <c r="KCX64" s="262"/>
      <c r="KCY64" s="262"/>
      <c r="KCZ64" s="262"/>
      <c r="KDD64" s="262"/>
      <c r="KDE64" s="262"/>
      <c r="KDF64" s="262"/>
      <c r="KDG64" s="262"/>
      <c r="KDH64" s="262"/>
      <c r="KDI64" s="263"/>
      <c r="KDJ64" s="262"/>
      <c r="KDK64" s="262"/>
      <c r="KDL64" s="262"/>
      <c r="KDM64" s="262"/>
      <c r="KDN64" s="262"/>
      <c r="KDO64" s="262"/>
      <c r="KDP64" s="262"/>
      <c r="KDQ64" s="262"/>
      <c r="KDR64" s="262"/>
      <c r="KDS64" s="262"/>
      <c r="KDW64" s="262"/>
      <c r="KDX64" s="262"/>
      <c r="KDY64" s="262"/>
      <c r="KDZ64" s="262"/>
      <c r="KEA64" s="262"/>
      <c r="KEB64" s="263"/>
      <c r="KEC64" s="262"/>
      <c r="KED64" s="262"/>
      <c r="KEE64" s="262"/>
      <c r="KEF64" s="262"/>
      <c r="KEG64" s="262"/>
      <c r="KEH64" s="262"/>
      <c r="KEI64" s="262"/>
      <c r="KEJ64" s="262"/>
      <c r="KEK64" s="262"/>
      <c r="KEL64" s="262"/>
      <c r="KEP64" s="262"/>
      <c r="KEQ64" s="262"/>
      <c r="KER64" s="262"/>
      <c r="KES64" s="262"/>
      <c r="KET64" s="262"/>
      <c r="KEU64" s="263"/>
      <c r="KEV64" s="262"/>
      <c r="KEW64" s="262"/>
      <c r="KEX64" s="262"/>
      <c r="KEY64" s="262"/>
      <c r="KEZ64" s="262"/>
      <c r="KFA64" s="262"/>
      <c r="KFB64" s="262"/>
      <c r="KFC64" s="262"/>
      <c r="KFD64" s="262"/>
      <c r="KFE64" s="262"/>
      <c r="KFI64" s="262"/>
      <c r="KFJ64" s="262"/>
      <c r="KFK64" s="262"/>
      <c r="KFL64" s="262"/>
      <c r="KFM64" s="262"/>
      <c r="KFN64" s="263"/>
      <c r="KFO64" s="262"/>
      <c r="KFP64" s="262"/>
      <c r="KFQ64" s="262"/>
      <c r="KFR64" s="262"/>
      <c r="KFS64" s="262"/>
      <c r="KFT64" s="262"/>
      <c r="KFU64" s="262"/>
      <c r="KFV64" s="262"/>
      <c r="KFW64" s="262"/>
      <c r="KFX64" s="262"/>
      <c r="KGB64" s="262"/>
      <c r="KGC64" s="262"/>
      <c r="KGD64" s="262"/>
      <c r="KGE64" s="262"/>
      <c r="KGF64" s="262"/>
      <c r="KGG64" s="263"/>
      <c r="KGH64" s="262"/>
      <c r="KGI64" s="262"/>
      <c r="KGJ64" s="262"/>
      <c r="KGK64" s="262"/>
      <c r="KGL64" s="262"/>
      <c r="KGM64" s="262"/>
      <c r="KGN64" s="262"/>
      <c r="KGO64" s="262"/>
      <c r="KGP64" s="262"/>
      <c r="KGQ64" s="262"/>
      <c r="KGU64" s="262"/>
      <c r="KGV64" s="262"/>
      <c r="KGW64" s="262"/>
      <c r="KGX64" s="262"/>
      <c r="KGY64" s="262"/>
      <c r="KGZ64" s="263"/>
      <c r="KHA64" s="262"/>
      <c r="KHB64" s="262"/>
      <c r="KHC64" s="262"/>
      <c r="KHD64" s="262"/>
      <c r="KHE64" s="262"/>
      <c r="KHF64" s="262"/>
      <c r="KHG64" s="262"/>
      <c r="KHH64" s="262"/>
      <c r="KHI64" s="262"/>
      <c r="KHJ64" s="262"/>
      <c r="KHN64" s="262"/>
      <c r="KHO64" s="262"/>
      <c r="KHP64" s="262"/>
      <c r="KHQ64" s="262"/>
      <c r="KHR64" s="262"/>
      <c r="KHS64" s="263"/>
      <c r="KHT64" s="262"/>
      <c r="KHU64" s="262"/>
      <c r="KHV64" s="262"/>
      <c r="KHW64" s="262"/>
      <c r="KHX64" s="262"/>
      <c r="KHY64" s="262"/>
      <c r="KHZ64" s="262"/>
      <c r="KIA64" s="262"/>
      <c r="KIB64" s="262"/>
      <c r="KIC64" s="262"/>
      <c r="KIG64" s="262"/>
      <c r="KIH64" s="262"/>
      <c r="KII64" s="262"/>
      <c r="KIJ64" s="262"/>
      <c r="KIK64" s="262"/>
      <c r="KIL64" s="263"/>
      <c r="KIM64" s="262"/>
      <c r="KIN64" s="262"/>
      <c r="KIO64" s="262"/>
      <c r="KIP64" s="262"/>
      <c r="KIQ64" s="262"/>
      <c r="KIR64" s="262"/>
      <c r="KIS64" s="262"/>
      <c r="KIT64" s="262"/>
      <c r="KIU64" s="262"/>
      <c r="KIV64" s="262"/>
      <c r="KIZ64" s="262"/>
      <c r="KJA64" s="262"/>
      <c r="KJB64" s="262"/>
      <c r="KJC64" s="262"/>
      <c r="KJD64" s="262"/>
      <c r="KJE64" s="263"/>
      <c r="KJF64" s="262"/>
      <c r="KJG64" s="262"/>
      <c r="KJH64" s="262"/>
      <c r="KJI64" s="262"/>
      <c r="KJJ64" s="262"/>
      <c r="KJK64" s="262"/>
      <c r="KJL64" s="262"/>
      <c r="KJM64" s="262"/>
      <c r="KJN64" s="262"/>
      <c r="KJO64" s="262"/>
      <c r="KJS64" s="262"/>
      <c r="KJT64" s="262"/>
      <c r="KJU64" s="262"/>
      <c r="KJV64" s="262"/>
      <c r="KJW64" s="262"/>
      <c r="KJX64" s="263"/>
      <c r="KJY64" s="262"/>
      <c r="KJZ64" s="262"/>
      <c r="KKA64" s="262"/>
      <c r="KKB64" s="262"/>
      <c r="KKC64" s="262"/>
      <c r="KKD64" s="262"/>
      <c r="KKE64" s="262"/>
      <c r="KKF64" s="262"/>
      <c r="KKG64" s="262"/>
      <c r="KKH64" s="262"/>
      <c r="KKL64" s="262"/>
      <c r="KKM64" s="262"/>
      <c r="KKN64" s="262"/>
      <c r="KKO64" s="262"/>
      <c r="KKP64" s="262"/>
      <c r="KKQ64" s="263"/>
      <c r="KKR64" s="262"/>
      <c r="KKS64" s="262"/>
      <c r="KKT64" s="262"/>
      <c r="KKU64" s="262"/>
      <c r="KKV64" s="262"/>
      <c r="KKW64" s="262"/>
      <c r="KKX64" s="262"/>
      <c r="KKY64" s="262"/>
      <c r="KKZ64" s="262"/>
      <c r="KLA64" s="262"/>
      <c r="KLE64" s="262"/>
      <c r="KLF64" s="262"/>
      <c r="KLG64" s="262"/>
      <c r="KLH64" s="262"/>
      <c r="KLI64" s="262"/>
      <c r="KLJ64" s="263"/>
      <c r="KLK64" s="262"/>
      <c r="KLL64" s="262"/>
      <c r="KLM64" s="262"/>
      <c r="KLN64" s="262"/>
      <c r="KLO64" s="262"/>
      <c r="KLP64" s="262"/>
      <c r="KLQ64" s="262"/>
      <c r="KLR64" s="262"/>
      <c r="KLS64" s="262"/>
      <c r="KLT64" s="262"/>
      <c r="KLX64" s="262"/>
      <c r="KLY64" s="262"/>
      <c r="KLZ64" s="262"/>
      <c r="KMA64" s="262"/>
      <c r="KMB64" s="262"/>
      <c r="KMC64" s="263"/>
      <c r="KMD64" s="262"/>
      <c r="KME64" s="262"/>
      <c r="KMF64" s="262"/>
      <c r="KMG64" s="262"/>
      <c r="KMH64" s="262"/>
      <c r="KMI64" s="262"/>
      <c r="KMJ64" s="262"/>
      <c r="KMK64" s="262"/>
      <c r="KML64" s="262"/>
      <c r="KMM64" s="262"/>
      <c r="KMQ64" s="262"/>
      <c r="KMR64" s="262"/>
      <c r="KMS64" s="262"/>
      <c r="KMT64" s="262"/>
      <c r="KMU64" s="262"/>
      <c r="KMV64" s="263"/>
      <c r="KMW64" s="262"/>
      <c r="KMX64" s="262"/>
      <c r="KMY64" s="262"/>
      <c r="KMZ64" s="262"/>
      <c r="KNA64" s="262"/>
      <c r="KNB64" s="262"/>
      <c r="KNC64" s="262"/>
      <c r="KND64" s="262"/>
      <c r="KNE64" s="262"/>
      <c r="KNF64" s="262"/>
      <c r="KNJ64" s="262"/>
      <c r="KNK64" s="262"/>
      <c r="KNL64" s="262"/>
      <c r="KNM64" s="262"/>
      <c r="KNN64" s="262"/>
      <c r="KNO64" s="263"/>
      <c r="KNP64" s="262"/>
      <c r="KNQ64" s="262"/>
      <c r="KNR64" s="262"/>
      <c r="KNS64" s="262"/>
      <c r="KNT64" s="262"/>
      <c r="KNU64" s="262"/>
      <c r="KNV64" s="262"/>
      <c r="KNW64" s="262"/>
      <c r="KNX64" s="262"/>
      <c r="KNY64" s="262"/>
      <c r="KOC64" s="262"/>
      <c r="KOD64" s="262"/>
      <c r="KOE64" s="262"/>
      <c r="KOF64" s="262"/>
      <c r="KOG64" s="262"/>
      <c r="KOH64" s="263"/>
      <c r="KOI64" s="262"/>
      <c r="KOJ64" s="262"/>
      <c r="KOK64" s="262"/>
      <c r="KOL64" s="262"/>
      <c r="KOM64" s="262"/>
      <c r="KON64" s="262"/>
      <c r="KOO64" s="262"/>
      <c r="KOP64" s="262"/>
      <c r="KOQ64" s="262"/>
      <c r="KOR64" s="262"/>
      <c r="KOV64" s="262"/>
      <c r="KOW64" s="262"/>
      <c r="KOX64" s="262"/>
      <c r="KOY64" s="262"/>
      <c r="KOZ64" s="262"/>
      <c r="KPA64" s="263"/>
      <c r="KPB64" s="262"/>
      <c r="KPC64" s="262"/>
      <c r="KPD64" s="262"/>
      <c r="KPE64" s="262"/>
      <c r="KPF64" s="262"/>
      <c r="KPG64" s="262"/>
      <c r="KPH64" s="262"/>
      <c r="KPI64" s="262"/>
      <c r="KPJ64" s="262"/>
      <c r="KPK64" s="262"/>
      <c r="KPO64" s="262"/>
      <c r="KPP64" s="262"/>
      <c r="KPQ64" s="262"/>
      <c r="KPR64" s="262"/>
      <c r="KPS64" s="262"/>
      <c r="KPT64" s="263"/>
      <c r="KPU64" s="262"/>
      <c r="KPV64" s="262"/>
      <c r="KPW64" s="262"/>
      <c r="KPX64" s="262"/>
      <c r="KPY64" s="262"/>
      <c r="KPZ64" s="262"/>
      <c r="KQA64" s="262"/>
      <c r="KQB64" s="262"/>
      <c r="KQC64" s="262"/>
      <c r="KQD64" s="262"/>
      <c r="KQH64" s="262"/>
      <c r="KQI64" s="262"/>
      <c r="KQJ64" s="262"/>
      <c r="KQK64" s="262"/>
      <c r="KQL64" s="262"/>
      <c r="KQM64" s="263"/>
      <c r="KQN64" s="262"/>
      <c r="KQO64" s="262"/>
      <c r="KQP64" s="262"/>
      <c r="KQQ64" s="262"/>
      <c r="KQR64" s="262"/>
      <c r="KQS64" s="262"/>
      <c r="KQT64" s="262"/>
      <c r="KQU64" s="262"/>
      <c r="KQV64" s="262"/>
      <c r="KQW64" s="262"/>
      <c r="KRA64" s="262"/>
      <c r="KRB64" s="262"/>
      <c r="KRC64" s="262"/>
      <c r="KRD64" s="262"/>
      <c r="KRE64" s="262"/>
      <c r="KRF64" s="263"/>
      <c r="KRG64" s="262"/>
      <c r="KRH64" s="262"/>
      <c r="KRI64" s="262"/>
      <c r="KRJ64" s="262"/>
      <c r="KRK64" s="262"/>
      <c r="KRL64" s="262"/>
      <c r="KRM64" s="262"/>
      <c r="KRN64" s="262"/>
      <c r="KRO64" s="262"/>
      <c r="KRP64" s="262"/>
      <c r="KRT64" s="262"/>
      <c r="KRU64" s="262"/>
      <c r="KRV64" s="262"/>
      <c r="KRW64" s="262"/>
      <c r="KRX64" s="262"/>
      <c r="KRY64" s="263"/>
      <c r="KRZ64" s="262"/>
      <c r="KSA64" s="262"/>
      <c r="KSB64" s="262"/>
      <c r="KSC64" s="262"/>
      <c r="KSD64" s="262"/>
      <c r="KSE64" s="262"/>
      <c r="KSF64" s="262"/>
      <c r="KSG64" s="262"/>
      <c r="KSH64" s="262"/>
      <c r="KSI64" s="262"/>
      <c r="KSM64" s="262"/>
      <c r="KSN64" s="262"/>
      <c r="KSO64" s="262"/>
      <c r="KSP64" s="262"/>
      <c r="KSQ64" s="262"/>
      <c r="KSR64" s="263"/>
      <c r="KSS64" s="262"/>
      <c r="KST64" s="262"/>
      <c r="KSU64" s="262"/>
      <c r="KSV64" s="262"/>
      <c r="KSW64" s="262"/>
      <c r="KSX64" s="262"/>
      <c r="KSY64" s="262"/>
      <c r="KSZ64" s="262"/>
      <c r="KTA64" s="262"/>
      <c r="KTB64" s="262"/>
      <c r="KTF64" s="262"/>
      <c r="KTG64" s="262"/>
      <c r="KTH64" s="262"/>
      <c r="KTI64" s="262"/>
      <c r="KTJ64" s="262"/>
      <c r="KTK64" s="263"/>
      <c r="KTL64" s="262"/>
      <c r="KTM64" s="262"/>
      <c r="KTN64" s="262"/>
      <c r="KTO64" s="262"/>
      <c r="KTP64" s="262"/>
      <c r="KTQ64" s="262"/>
      <c r="KTR64" s="262"/>
      <c r="KTS64" s="262"/>
      <c r="KTT64" s="262"/>
      <c r="KTU64" s="262"/>
      <c r="KTY64" s="262"/>
      <c r="KTZ64" s="262"/>
      <c r="KUA64" s="262"/>
      <c r="KUB64" s="262"/>
      <c r="KUC64" s="262"/>
      <c r="KUD64" s="263"/>
      <c r="KUE64" s="262"/>
      <c r="KUF64" s="262"/>
      <c r="KUG64" s="262"/>
      <c r="KUH64" s="262"/>
      <c r="KUI64" s="262"/>
      <c r="KUJ64" s="262"/>
      <c r="KUK64" s="262"/>
      <c r="KUL64" s="262"/>
      <c r="KUM64" s="262"/>
      <c r="KUN64" s="262"/>
      <c r="KUR64" s="262"/>
      <c r="KUS64" s="262"/>
      <c r="KUT64" s="262"/>
      <c r="KUU64" s="262"/>
      <c r="KUV64" s="262"/>
      <c r="KUW64" s="263"/>
      <c r="KUX64" s="262"/>
      <c r="KUY64" s="262"/>
      <c r="KUZ64" s="262"/>
      <c r="KVA64" s="262"/>
      <c r="KVB64" s="262"/>
      <c r="KVC64" s="262"/>
      <c r="KVD64" s="262"/>
      <c r="KVE64" s="262"/>
      <c r="KVF64" s="262"/>
      <c r="KVG64" s="262"/>
      <c r="KVK64" s="262"/>
      <c r="KVL64" s="262"/>
      <c r="KVM64" s="262"/>
      <c r="KVN64" s="262"/>
      <c r="KVO64" s="262"/>
      <c r="KVP64" s="263"/>
      <c r="KVQ64" s="262"/>
      <c r="KVR64" s="262"/>
      <c r="KVS64" s="262"/>
      <c r="KVT64" s="262"/>
      <c r="KVU64" s="262"/>
      <c r="KVV64" s="262"/>
      <c r="KVW64" s="262"/>
      <c r="KVX64" s="262"/>
      <c r="KVY64" s="262"/>
      <c r="KVZ64" s="262"/>
      <c r="KWD64" s="262"/>
      <c r="KWE64" s="262"/>
      <c r="KWF64" s="262"/>
      <c r="KWG64" s="262"/>
      <c r="KWH64" s="262"/>
      <c r="KWI64" s="263"/>
      <c r="KWJ64" s="262"/>
      <c r="KWK64" s="262"/>
      <c r="KWL64" s="262"/>
      <c r="KWM64" s="262"/>
      <c r="KWN64" s="262"/>
      <c r="KWO64" s="262"/>
      <c r="KWP64" s="262"/>
      <c r="KWQ64" s="262"/>
      <c r="KWR64" s="262"/>
      <c r="KWS64" s="262"/>
      <c r="KWW64" s="262"/>
      <c r="KWX64" s="262"/>
      <c r="KWY64" s="262"/>
      <c r="KWZ64" s="262"/>
      <c r="KXA64" s="262"/>
      <c r="KXB64" s="263"/>
      <c r="KXC64" s="262"/>
      <c r="KXD64" s="262"/>
      <c r="KXE64" s="262"/>
      <c r="KXF64" s="262"/>
      <c r="KXG64" s="262"/>
      <c r="KXH64" s="262"/>
      <c r="KXI64" s="262"/>
      <c r="KXJ64" s="262"/>
      <c r="KXK64" s="262"/>
      <c r="KXL64" s="262"/>
      <c r="KXP64" s="262"/>
      <c r="KXQ64" s="262"/>
      <c r="KXR64" s="262"/>
      <c r="KXS64" s="262"/>
      <c r="KXT64" s="262"/>
      <c r="KXU64" s="263"/>
      <c r="KXV64" s="262"/>
      <c r="KXW64" s="262"/>
      <c r="KXX64" s="262"/>
      <c r="KXY64" s="262"/>
      <c r="KXZ64" s="262"/>
      <c r="KYA64" s="262"/>
      <c r="KYB64" s="262"/>
      <c r="KYC64" s="262"/>
      <c r="KYD64" s="262"/>
      <c r="KYE64" s="262"/>
      <c r="KYI64" s="262"/>
      <c r="KYJ64" s="262"/>
      <c r="KYK64" s="262"/>
      <c r="KYL64" s="262"/>
      <c r="KYM64" s="262"/>
      <c r="KYN64" s="263"/>
      <c r="KYO64" s="262"/>
      <c r="KYP64" s="262"/>
      <c r="KYQ64" s="262"/>
      <c r="KYR64" s="262"/>
      <c r="KYS64" s="262"/>
      <c r="KYT64" s="262"/>
      <c r="KYU64" s="262"/>
      <c r="KYV64" s="262"/>
      <c r="KYW64" s="262"/>
      <c r="KYX64" s="262"/>
      <c r="KZB64" s="262"/>
      <c r="KZC64" s="262"/>
      <c r="KZD64" s="262"/>
      <c r="KZE64" s="262"/>
      <c r="KZF64" s="262"/>
      <c r="KZG64" s="263"/>
      <c r="KZH64" s="262"/>
      <c r="KZI64" s="262"/>
      <c r="KZJ64" s="262"/>
      <c r="KZK64" s="262"/>
      <c r="KZL64" s="262"/>
      <c r="KZM64" s="262"/>
      <c r="KZN64" s="262"/>
      <c r="KZO64" s="262"/>
      <c r="KZP64" s="262"/>
      <c r="KZQ64" s="262"/>
      <c r="KZU64" s="262"/>
      <c r="KZV64" s="262"/>
      <c r="KZW64" s="262"/>
      <c r="KZX64" s="262"/>
      <c r="KZY64" s="262"/>
      <c r="KZZ64" s="263"/>
      <c r="LAA64" s="262"/>
      <c r="LAB64" s="262"/>
      <c r="LAC64" s="262"/>
      <c r="LAD64" s="262"/>
      <c r="LAE64" s="262"/>
      <c r="LAF64" s="262"/>
      <c r="LAG64" s="262"/>
      <c r="LAH64" s="262"/>
      <c r="LAI64" s="262"/>
      <c r="LAJ64" s="262"/>
      <c r="LAN64" s="262"/>
      <c r="LAO64" s="262"/>
      <c r="LAP64" s="262"/>
      <c r="LAQ64" s="262"/>
      <c r="LAR64" s="262"/>
      <c r="LAS64" s="263"/>
      <c r="LAT64" s="262"/>
      <c r="LAU64" s="262"/>
      <c r="LAV64" s="262"/>
      <c r="LAW64" s="262"/>
      <c r="LAX64" s="262"/>
      <c r="LAY64" s="262"/>
      <c r="LAZ64" s="262"/>
      <c r="LBA64" s="262"/>
      <c r="LBB64" s="262"/>
      <c r="LBC64" s="262"/>
      <c r="LBG64" s="262"/>
      <c r="LBH64" s="262"/>
      <c r="LBI64" s="262"/>
      <c r="LBJ64" s="262"/>
      <c r="LBK64" s="262"/>
      <c r="LBL64" s="263"/>
      <c r="LBM64" s="262"/>
      <c r="LBN64" s="262"/>
      <c r="LBO64" s="262"/>
      <c r="LBP64" s="262"/>
      <c r="LBQ64" s="262"/>
      <c r="LBR64" s="262"/>
      <c r="LBS64" s="262"/>
      <c r="LBT64" s="262"/>
      <c r="LBU64" s="262"/>
      <c r="LBV64" s="262"/>
      <c r="LBZ64" s="262"/>
      <c r="LCA64" s="262"/>
      <c r="LCB64" s="262"/>
      <c r="LCC64" s="262"/>
      <c r="LCD64" s="262"/>
      <c r="LCE64" s="263"/>
      <c r="LCF64" s="262"/>
      <c r="LCG64" s="262"/>
      <c r="LCH64" s="262"/>
      <c r="LCI64" s="262"/>
      <c r="LCJ64" s="262"/>
      <c r="LCK64" s="262"/>
      <c r="LCL64" s="262"/>
      <c r="LCM64" s="262"/>
      <c r="LCN64" s="262"/>
      <c r="LCO64" s="262"/>
      <c r="LCS64" s="262"/>
      <c r="LCT64" s="262"/>
      <c r="LCU64" s="262"/>
      <c r="LCV64" s="262"/>
      <c r="LCW64" s="262"/>
      <c r="LCX64" s="263"/>
      <c r="LCY64" s="262"/>
      <c r="LCZ64" s="262"/>
      <c r="LDA64" s="262"/>
      <c r="LDB64" s="262"/>
      <c r="LDC64" s="262"/>
      <c r="LDD64" s="262"/>
      <c r="LDE64" s="262"/>
      <c r="LDF64" s="262"/>
      <c r="LDG64" s="262"/>
      <c r="LDH64" s="262"/>
      <c r="LDL64" s="262"/>
      <c r="LDM64" s="262"/>
      <c r="LDN64" s="262"/>
      <c r="LDO64" s="262"/>
      <c r="LDP64" s="262"/>
      <c r="LDQ64" s="263"/>
      <c r="LDR64" s="262"/>
      <c r="LDS64" s="262"/>
      <c r="LDT64" s="262"/>
      <c r="LDU64" s="262"/>
      <c r="LDV64" s="262"/>
      <c r="LDW64" s="262"/>
      <c r="LDX64" s="262"/>
      <c r="LDY64" s="262"/>
      <c r="LDZ64" s="262"/>
      <c r="LEA64" s="262"/>
      <c r="LEE64" s="262"/>
      <c r="LEF64" s="262"/>
      <c r="LEG64" s="262"/>
      <c r="LEH64" s="262"/>
      <c r="LEI64" s="262"/>
      <c r="LEJ64" s="263"/>
      <c r="LEK64" s="262"/>
      <c r="LEL64" s="262"/>
      <c r="LEM64" s="262"/>
      <c r="LEN64" s="262"/>
      <c r="LEO64" s="262"/>
      <c r="LEP64" s="262"/>
      <c r="LEQ64" s="262"/>
      <c r="LER64" s="262"/>
      <c r="LES64" s="262"/>
      <c r="LET64" s="262"/>
      <c r="LEX64" s="262"/>
      <c r="LEY64" s="262"/>
      <c r="LEZ64" s="262"/>
      <c r="LFA64" s="262"/>
      <c r="LFB64" s="262"/>
      <c r="LFC64" s="263"/>
      <c r="LFD64" s="262"/>
      <c r="LFE64" s="262"/>
      <c r="LFF64" s="262"/>
      <c r="LFG64" s="262"/>
      <c r="LFH64" s="262"/>
      <c r="LFI64" s="262"/>
      <c r="LFJ64" s="262"/>
      <c r="LFK64" s="262"/>
      <c r="LFL64" s="262"/>
      <c r="LFM64" s="262"/>
      <c r="LFQ64" s="262"/>
      <c r="LFR64" s="262"/>
      <c r="LFS64" s="262"/>
      <c r="LFT64" s="262"/>
      <c r="LFU64" s="262"/>
      <c r="LFV64" s="263"/>
      <c r="LFW64" s="262"/>
      <c r="LFX64" s="262"/>
      <c r="LFY64" s="262"/>
      <c r="LFZ64" s="262"/>
      <c r="LGA64" s="262"/>
      <c r="LGB64" s="262"/>
      <c r="LGC64" s="262"/>
      <c r="LGD64" s="262"/>
      <c r="LGE64" s="262"/>
      <c r="LGF64" s="262"/>
      <c r="LGJ64" s="262"/>
      <c r="LGK64" s="262"/>
      <c r="LGL64" s="262"/>
      <c r="LGM64" s="262"/>
      <c r="LGN64" s="262"/>
      <c r="LGO64" s="263"/>
      <c r="LGP64" s="262"/>
      <c r="LGQ64" s="262"/>
      <c r="LGR64" s="262"/>
      <c r="LGS64" s="262"/>
      <c r="LGT64" s="262"/>
      <c r="LGU64" s="262"/>
      <c r="LGV64" s="262"/>
      <c r="LGW64" s="262"/>
      <c r="LGX64" s="262"/>
      <c r="LGY64" s="262"/>
      <c r="LHC64" s="262"/>
      <c r="LHD64" s="262"/>
      <c r="LHE64" s="262"/>
      <c r="LHF64" s="262"/>
      <c r="LHG64" s="262"/>
      <c r="LHH64" s="263"/>
      <c r="LHI64" s="262"/>
      <c r="LHJ64" s="262"/>
      <c r="LHK64" s="262"/>
      <c r="LHL64" s="262"/>
      <c r="LHM64" s="262"/>
      <c r="LHN64" s="262"/>
      <c r="LHO64" s="262"/>
      <c r="LHP64" s="262"/>
      <c r="LHQ64" s="262"/>
      <c r="LHR64" s="262"/>
      <c r="LHV64" s="262"/>
      <c r="LHW64" s="262"/>
      <c r="LHX64" s="262"/>
      <c r="LHY64" s="262"/>
      <c r="LHZ64" s="262"/>
      <c r="LIA64" s="263"/>
      <c r="LIB64" s="262"/>
      <c r="LIC64" s="262"/>
      <c r="LID64" s="262"/>
      <c r="LIE64" s="262"/>
      <c r="LIF64" s="262"/>
      <c r="LIG64" s="262"/>
      <c r="LIH64" s="262"/>
      <c r="LII64" s="262"/>
      <c r="LIJ64" s="262"/>
      <c r="LIK64" s="262"/>
      <c r="LIO64" s="262"/>
      <c r="LIP64" s="262"/>
      <c r="LIQ64" s="262"/>
      <c r="LIR64" s="262"/>
      <c r="LIS64" s="262"/>
      <c r="LIT64" s="263"/>
      <c r="LIU64" s="262"/>
      <c r="LIV64" s="262"/>
      <c r="LIW64" s="262"/>
      <c r="LIX64" s="262"/>
      <c r="LIY64" s="262"/>
      <c r="LIZ64" s="262"/>
      <c r="LJA64" s="262"/>
      <c r="LJB64" s="262"/>
      <c r="LJC64" s="262"/>
      <c r="LJD64" s="262"/>
      <c r="LJH64" s="262"/>
      <c r="LJI64" s="262"/>
      <c r="LJJ64" s="262"/>
      <c r="LJK64" s="262"/>
      <c r="LJL64" s="262"/>
      <c r="LJM64" s="263"/>
      <c r="LJN64" s="262"/>
      <c r="LJO64" s="262"/>
      <c r="LJP64" s="262"/>
      <c r="LJQ64" s="262"/>
      <c r="LJR64" s="262"/>
      <c r="LJS64" s="262"/>
      <c r="LJT64" s="262"/>
      <c r="LJU64" s="262"/>
      <c r="LJV64" s="262"/>
      <c r="LJW64" s="262"/>
      <c r="LKA64" s="262"/>
      <c r="LKB64" s="262"/>
      <c r="LKC64" s="262"/>
      <c r="LKD64" s="262"/>
      <c r="LKE64" s="262"/>
      <c r="LKF64" s="263"/>
      <c r="LKG64" s="262"/>
      <c r="LKH64" s="262"/>
      <c r="LKI64" s="262"/>
      <c r="LKJ64" s="262"/>
      <c r="LKK64" s="262"/>
      <c r="LKL64" s="262"/>
      <c r="LKM64" s="262"/>
      <c r="LKN64" s="262"/>
      <c r="LKO64" s="262"/>
      <c r="LKP64" s="262"/>
      <c r="LKT64" s="262"/>
      <c r="LKU64" s="262"/>
      <c r="LKV64" s="262"/>
      <c r="LKW64" s="262"/>
      <c r="LKX64" s="262"/>
      <c r="LKY64" s="263"/>
      <c r="LKZ64" s="262"/>
      <c r="LLA64" s="262"/>
      <c r="LLB64" s="262"/>
      <c r="LLC64" s="262"/>
      <c r="LLD64" s="262"/>
      <c r="LLE64" s="262"/>
      <c r="LLF64" s="262"/>
      <c r="LLG64" s="262"/>
      <c r="LLH64" s="262"/>
      <c r="LLI64" s="262"/>
      <c r="LLM64" s="262"/>
      <c r="LLN64" s="262"/>
      <c r="LLO64" s="262"/>
      <c r="LLP64" s="262"/>
      <c r="LLQ64" s="262"/>
      <c r="LLR64" s="263"/>
      <c r="LLS64" s="262"/>
      <c r="LLT64" s="262"/>
      <c r="LLU64" s="262"/>
      <c r="LLV64" s="262"/>
      <c r="LLW64" s="262"/>
      <c r="LLX64" s="262"/>
      <c r="LLY64" s="262"/>
      <c r="LLZ64" s="262"/>
      <c r="LMA64" s="262"/>
      <c r="LMB64" s="262"/>
      <c r="LMF64" s="262"/>
      <c r="LMG64" s="262"/>
      <c r="LMH64" s="262"/>
      <c r="LMI64" s="262"/>
      <c r="LMJ64" s="262"/>
      <c r="LMK64" s="263"/>
      <c r="LML64" s="262"/>
      <c r="LMM64" s="262"/>
      <c r="LMN64" s="262"/>
      <c r="LMO64" s="262"/>
      <c r="LMP64" s="262"/>
      <c r="LMQ64" s="262"/>
      <c r="LMR64" s="262"/>
      <c r="LMS64" s="262"/>
      <c r="LMT64" s="262"/>
      <c r="LMU64" s="262"/>
      <c r="LMY64" s="262"/>
      <c r="LMZ64" s="262"/>
      <c r="LNA64" s="262"/>
      <c r="LNB64" s="262"/>
      <c r="LNC64" s="262"/>
      <c r="LND64" s="263"/>
      <c r="LNE64" s="262"/>
      <c r="LNF64" s="262"/>
      <c r="LNG64" s="262"/>
      <c r="LNH64" s="262"/>
      <c r="LNI64" s="262"/>
      <c r="LNJ64" s="262"/>
      <c r="LNK64" s="262"/>
      <c r="LNL64" s="262"/>
      <c r="LNM64" s="262"/>
      <c r="LNN64" s="262"/>
      <c r="LNR64" s="262"/>
      <c r="LNS64" s="262"/>
      <c r="LNT64" s="262"/>
      <c r="LNU64" s="262"/>
      <c r="LNV64" s="262"/>
      <c r="LNW64" s="263"/>
      <c r="LNX64" s="262"/>
      <c r="LNY64" s="262"/>
      <c r="LNZ64" s="262"/>
      <c r="LOA64" s="262"/>
      <c r="LOB64" s="262"/>
      <c r="LOC64" s="262"/>
      <c r="LOD64" s="262"/>
      <c r="LOE64" s="262"/>
      <c r="LOF64" s="262"/>
      <c r="LOG64" s="262"/>
      <c r="LOK64" s="262"/>
      <c r="LOL64" s="262"/>
      <c r="LOM64" s="262"/>
      <c r="LON64" s="262"/>
      <c r="LOO64" s="262"/>
      <c r="LOP64" s="263"/>
      <c r="LOQ64" s="262"/>
      <c r="LOR64" s="262"/>
      <c r="LOS64" s="262"/>
      <c r="LOT64" s="262"/>
      <c r="LOU64" s="262"/>
      <c r="LOV64" s="262"/>
      <c r="LOW64" s="262"/>
      <c r="LOX64" s="262"/>
      <c r="LOY64" s="262"/>
      <c r="LOZ64" s="262"/>
      <c r="LPD64" s="262"/>
      <c r="LPE64" s="262"/>
      <c r="LPF64" s="262"/>
      <c r="LPG64" s="262"/>
      <c r="LPH64" s="262"/>
      <c r="LPI64" s="263"/>
      <c r="LPJ64" s="262"/>
      <c r="LPK64" s="262"/>
      <c r="LPL64" s="262"/>
      <c r="LPM64" s="262"/>
      <c r="LPN64" s="262"/>
      <c r="LPO64" s="262"/>
      <c r="LPP64" s="262"/>
      <c r="LPQ64" s="262"/>
      <c r="LPR64" s="262"/>
      <c r="LPS64" s="262"/>
      <c r="LPW64" s="262"/>
      <c r="LPX64" s="262"/>
      <c r="LPY64" s="262"/>
      <c r="LPZ64" s="262"/>
      <c r="LQA64" s="262"/>
      <c r="LQB64" s="263"/>
      <c r="LQC64" s="262"/>
      <c r="LQD64" s="262"/>
      <c r="LQE64" s="262"/>
      <c r="LQF64" s="262"/>
      <c r="LQG64" s="262"/>
      <c r="LQH64" s="262"/>
      <c r="LQI64" s="262"/>
      <c r="LQJ64" s="262"/>
      <c r="LQK64" s="262"/>
      <c r="LQL64" s="262"/>
      <c r="LQP64" s="262"/>
      <c r="LQQ64" s="262"/>
      <c r="LQR64" s="262"/>
      <c r="LQS64" s="262"/>
      <c r="LQT64" s="262"/>
      <c r="LQU64" s="263"/>
      <c r="LQV64" s="262"/>
      <c r="LQW64" s="262"/>
      <c r="LQX64" s="262"/>
      <c r="LQY64" s="262"/>
      <c r="LQZ64" s="262"/>
      <c r="LRA64" s="262"/>
      <c r="LRB64" s="262"/>
      <c r="LRC64" s="262"/>
      <c r="LRD64" s="262"/>
      <c r="LRE64" s="262"/>
      <c r="LRI64" s="262"/>
      <c r="LRJ64" s="262"/>
      <c r="LRK64" s="262"/>
      <c r="LRL64" s="262"/>
      <c r="LRM64" s="262"/>
      <c r="LRN64" s="263"/>
      <c r="LRO64" s="262"/>
      <c r="LRP64" s="262"/>
      <c r="LRQ64" s="262"/>
      <c r="LRR64" s="262"/>
      <c r="LRS64" s="262"/>
      <c r="LRT64" s="262"/>
      <c r="LRU64" s="262"/>
      <c r="LRV64" s="262"/>
      <c r="LRW64" s="262"/>
      <c r="LRX64" s="262"/>
      <c r="LSB64" s="262"/>
      <c r="LSC64" s="262"/>
      <c r="LSD64" s="262"/>
      <c r="LSE64" s="262"/>
      <c r="LSF64" s="262"/>
      <c r="LSG64" s="263"/>
      <c r="LSH64" s="262"/>
      <c r="LSI64" s="262"/>
      <c r="LSJ64" s="262"/>
      <c r="LSK64" s="262"/>
      <c r="LSL64" s="262"/>
      <c r="LSM64" s="262"/>
      <c r="LSN64" s="262"/>
      <c r="LSO64" s="262"/>
      <c r="LSP64" s="262"/>
      <c r="LSQ64" s="262"/>
      <c r="LSU64" s="262"/>
      <c r="LSV64" s="262"/>
      <c r="LSW64" s="262"/>
      <c r="LSX64" s="262"/>
      <c r="LSY64" s="262"/>
      <c r="LSZ64" s="263"/>
      <c r="LTA64" s="262"/>
      <c r="LTB64" s="262"/>
      <c r="LTC64" s="262"/>
      <c r="LTD64" s="262"/>
      <c r="LTE64" s="262"/>
      <c r="LTF64" s="262"/>
      <c r="LTG64" s="262"/>
      <c r="LTH64" s="262"/>
      <c r="LTI64" s="262"/>
      <c r="LTJ64" s="262"/>
      <c r="LTN64" s="262"/>
      <c r="LTO64" s="262"/>
      <c r="LTP64" s="262"/>
      <c r="LTQ64" s="262"/>
      <c r="LTR64" s="262"/>
      <c r="LTS64" s="263"/>
      <c r="LTT64" s="262"/>
      <c r="LTU64" s="262"/>
      <c r="LTV64" s="262"/>
      <c r="LTW64" s="262"/>
      <c r="LTX64" s="262"/>
      <c r="LTY64" s="262"/>
      <c r="LTZ64" s="262"/>
      <c r="LUA64" s="262"/>
      <c r="LUB64" s="262"/>
      <c r="LUC64" s="262"/>
      <c r="LUG64" s="262"/>
      <c r="LUH64" s="262"/>
      <c r="LUI64" s="262"/>
      <c r="LUJ64" s="262"/>
      <c r="LUK64" s="262"/>
      <c r="LUL64" s="263"/>
      <c r="LUM64" s="262"/>
      <c r="LUN64" s="262"/>
      <c r="LUO64" s="262"/>
      <c r="LUP64" s="262"/>
      <c r="LUQ64" s="262"/>
      <c r="LUR64" s="262"/>
      <c r="LUS64" s="262"/>
      <c r="LUT64" s="262"/>
      <c r="LUU64" s="262"/>
      <c r="LUV64" s="262"/>
      <c r="LUZ64" s="262"/>
      <c r="LVA64" s="262"/>
      <c r="LVB64" s="262"/>
      <c r="LVC64" s="262"/>
      <c r="LVD64" s="262"/>
      <c r="LVE64" s="263"/>
      <c r="LVF64" s="262"/>
      <c r="LVG64" s="262"/>
      <c r="LVH64" s="262"/>
      <c r="LVI64" s="262"/>
      <c r="LVJ64" s="262"/>
      <c r="LVK64" s="262"/>
      <c r="LVL64" s="262"/>
      <c r="LVM64" s="262"/>
      <c r="LVN64" s="262"/>
      <c r="LVO64" s="262"/>
      <c r="LVS64" s="262"/>
      <c r="LVT64" s="262"/>
      <c r="LVU64" s="262"/>
      <c r="LVV64" s="262"/>
      <c r="LVW64" s="262"/>
      <c r="LVX64" s="263"/>
      <c r="LVY64" s="262"/>
      <c r="LVZ64" s="262"/>
      <c r="LWA64" s="262"/>
      <c r="LWB64" s="262"/>
      <c r="LWC64" s="262"/>
      <c r="LWD64" s="262"/>
      <c r="LWE64" s="262"/>
      <c r="LWF64" s="262"/>
      <c r="LWG64" s="262"/>
      <c r="LWH64" s="262"/>
      <c r="LWL64" s="262"/>
      <c r="LWM64" s="262"/>
      <c r="LWN64" s="262"/>
      <c r="LWO64" s="262"/>
      <c r="LWP64" s="262"/>
      <c r="LWQ64" s="263"/>
      <c r="LWR64" s="262"/>
      <c r="LWS64" s="262"/>
      <c r="LWT64" s="262"/>
      <c r="LWU64" s="262"/>
      <c r="LWV64" s="262"/>
      <c r="LWW64" s="262"/>
      <c r="LWX64" s="262"/>
      <c r="LWY64" s="262"/>
      <c r="LWZ64" s="262"/>
      <c r="LXA64" s="262"/>
      <c r="LXE64" s="262"/>
      <c r="LXF64" s="262"/>
      <c r="LXG64" s="262"/>
      <c r="LXH64" s="262"/>
      <c r="LXI64" s="262"/>
      <c r="LXJ64" s="263"/>
      <c r="LXK64" s="262"/>
      <c r="LXL64" s="262"/>
      <c r="LXM64" s="262"/>
      <c r="LXN64" s="262"/>
      <c r="LXO64" s="262"/>
      <c r="LXP64" s="262"/>
      <c r="LXQ64" s="262"/>
      <c r="LXR64" s="262"/>
      <c r="LXS64" s="262"/>
      <c r="LXT64" s="262"/>
      <c r="LXX64" s="262"/>
      <c r="LXY64" s="262"/>
      <c r="LXZ64" s="262"/>
      <c r="LYA64" s="262"/>
      <c r="LYB64" s="262"/>
      <c r="LYC64" s="263"/>
      <c r="LYD64" s="262"/>
      <c r="LYE64" s="262"/>
      <c r="LYF64" s="262"/>
      <c r="LYG64" s="262"/>
      <c r="LYH64" s="262"/>
      <c r="LYI64" s="262"/>
      <c r="LYJ64" s="262"/>
      <c r="LYK64" s="262"/>
      <c r="LYL64" s="262"/>
      <c r="LYM64" s="262"/>
      <c r="LYQ64" s="262"/>
      <c r="LYR64" s="262"/>
      <c r="LYS64" s="262"/>
      <c r="LYT64" s="262"/>
      <c r="LYU64" s="262"/>
      <c r="LYV64" s="263"/>
      <c r="LYW64" s="262"/>
      <c r="LYX64" s="262"/>
      <c r="LYY64" s="262"/>
      <c r="LYZ64" s="262"/>
      <c r="LZA64" s="262"/>
      <c r="LZB64" s="262"/>
      <c r="LZC64" s="262"/>
      <c r="LZD64" s="262"/>
      <c r="LZE64" s="262"/>
      <c r="LZF64" s="262"/>
      <c r="LZJ64" s="262"/>
      <c r="LZK64" s="262"/>
      <c r="LZL64" s="262"/>
      <c r="LZM64" s="262"/>
      <c r="LZN64" s="262"/>
      <c r="LZO64" s="263"/>
      <c r="LZP64" s="262"/>
      <c r="LZQ64" s="262"/>
      <c r="LZR64" s="262"/>
      <c r="LZS64" s="262"/>
      <c r="LZT64" s="262"/>
      <c r="LZU64" s="262"/>
      <c r="LZV64" s="262"/>
      <c r="LZW64" s="262"/>
      <c r="LZX64" s="262"/>
      <c r="LZY64" s="262"/>
      <c r="MAC64" s="262"/>
      <c r="MAD64" s="262"/>
      <c r="MAE64" s="262"/>
      <c r="MAF64" s="262"/>
      <c r="MAG64" s="262"/>
      <c r="MAH64" s="263"/>
      <c r="MAI64" s="262"/>
      <c r="MAJ64" s="262"/>
      <c r="MAK64" s="262"/>
      <c r="MAL64" s="262"/>
      <c r="MAM64" s="262"/>
      <c r="MAN64" s="262"/>
      <c r="MAO64" s="262"/>
      <c r="MAP64" s="262"/>
      <c r="MAQ64" s="262"/>
      <c r="MAR64" s="262"/>
      <c r="MAV64" s="262"/>
      <c r="MAW64" s="262"/>
      <c r="MAX64" s="262"/>
      <c r="MAY64" s="262"/>
      <c r="MAZ64" s="262"/>
      <c r="MBA64" s="263"/>
      <c r="MBB64" s="262"/>
      <c r="MBC64" s="262"/>
      <c r="MBD64" s="262"/>
      <c r="MBE64" s="262"/>
      <c r="MBF64" s="262"/>
      <c r="MBG64" s="262"/>
      <c r="MBH64" s="262"/>
      <c r="MBI64" s="262"/>
      <c r="MBJ64" s="262"/>
      <c r="MBK64" s="262"/>
      <c r="MBO64" s="262"/>
      <c r="MBP64" s="262"/>
      <c r="MBQ64" s="262"/>
      <c r="MBR64" s="262"/>
      <c r="MBS64" s="262"/>
      <c r="MBT64" s="263"/>
      <c r="MBU64" s="262"/>
      <c r="MBV64" s="262"/>
      <c r="MBW64" s="262"/>
      <c r="MBX64" s="262"/>
      <c r="MBY64" s="262"/>
      <c r="MBZ64" s="262"/>
      <c r="MCA64" s="262"/>
      <c r="MCB64" s="262"/>
      <c r="MCC64" s="262"/>
      <c r="MCD64" s="262"/>
      <c r="MCH64" s="262"/>
      <c r="MCI64" s="262"/>
      <c r="MCJ64" s="262"/>
      <c r="MCK64" s="262"/>
      <c r="MCL64" s="262"/>
      <c r="MCM64" s="263"/>
      <c r="MCN64" s="262"/>
      <c r="MCO64" s="262"/>
      <c r="MCP64" s="262"/>
      <c r="MCQ64" s="262"/>
      <c r="MCR64" s="262"/>
      <c r="MCS64" s="262"/>
      <c r="MCT64" s="262"/>
      <c r="MCU64" s="262"/>
      <c r="MCV64" s="262"/>
      <c r="MCW64" s="262"/>
      <c r="MDA64" s="262"/>
      <c r="MDB64" s="262"/>
      <c r="MDC64" s="262"/>
      <c r="MDD64" s="262"/>
      <c r="MDE64" s="262"/>
      <c r="MDF64" s="263"/>
      <c r="MDG64" s="262"/>
      <c r="MDH64" s="262"/>
      <c r="MDI64" s="262"/>
      <c r="MDJ64" s="262"/>
      <c r="MDK64" s="262"/>
      <c r="MDL64" s="262"/>
      <c r="MDM64" s="262"/>
      <c r="MDN64" s="262"/>
      <c r="MDO64" s="262"/>
      <c r="MDP64" s="262"/>
      <c r="MDT64" s="262"/>
      <c r="MDU64" s="262"/>
      <c r="MDV64" s="262"/>
      <c r="MDW64" s="262"/>
      <c r="MDX64" s="262"/>
      <c r="MDY64" s="263"/>
      <c r="MDZ64" s="262"/>
      <c r="MEA64" s="262"/>
      <c r="MEB64" s="262"/>
      <c r="MEC64" s="262"/>
      <c r="MED64" s="262"/>
      <c r="MEE64" s="262"/>
      <c r="MEF64" s="262"/>
      <c r="MEG64" s="262"/>
      <c r="MEH64" s="262"/>
      <c r="MEI64" s="262"/>
      <c r="MEM64" s="262"/>
      <c r="MEN64" s="262"/>
      <c r="MEO64" s="262"/>
      <c r="MEP64" s="262"/>
      <c r="MEQ64" s="262"/>
      <c r="MER64" s="263"/>
      <c r="MES64" s="262"/>
      <c r="MET64" s="262"/>
      <c r="MEU64" s="262"/>
      <c r="MEV64" s="262"/>
      <c r="MEW64" s="262"/>
      <c r="MEX64" s="262"/>
      <c r="MEY64" s="262"/>
      <c r="MEZ64" s="262"/>
      <c r="MFA64" s="262"/>
      <c r="MFB64" s="262"/>
      <c r="MFF64" s="262"/>
      <c r="MFG64" s="262"/>
      <c r="MFH64" s="262"/>
      <c r="MFI64" s="262"/>
      <c r="MFJ64" s="262"/>
      <c r="MFK64" s="263"/>
      <c r="MFL64" s="262"/>
      <c r="MFM64" s="262"/>
      <c r="MFN64" s="262"/>
      <c r="MFO64" s="262"/>
      <c r="MFP64" s="262"/>
      <c r="MFQ64" s="262"/>
      <c r="MFR64" s="262"/>
      <c r="MFS64" s="262"/>
      <c r="MFT64" s="262"/>
      <c r="MFU64" s="262"/>
      <c r="MFY64" s="262"/>
      <c r="MFZ64" s="262"/>
      <c r="MGA64" s="262"/>
      <c r="MGB64" s="262"/>
      <c r="MGC64" s="262"/>
      <c r="MGD64" s="263"/>
      <c r="MGE64" s="262"/>
      <c r="MGF64" s="262"/>
      <c r="MGG64" s="262"/>
      <c r="MGH64" s="262"/>
      <c r="MGI64" s="262"/>
      <c r="MGJ64" s="262"/>
      <c r="MGK64" s="262"/>
      <c r="MGL64" s="262"/>
      <c r="MGM64" s="262"/>
      <c r="MGN64" s="262"/>
      <c r="MGR64" s="262"/>
      <c r="MGS64" s="262"/>
      <c r="MGT64" s="262"/>
      <c r="MGU64" s="262"/>
      <c r="MGV64" s="262"/>
      <c r="MGW64" s="263"/>
      <c r="MGX64" s="262"/>
      <c r="MGY64" s="262"/>
      <c r="MGZ64" s="262"/>
      <c r="MHA64" s="262"/>
      <c r="MHB64" s="262"/>
      <c r="MHC64" s="262"/>
      <c r="MHD64" s="262"/>
      <c r="MHE64" s="262"/>
      <c r="MHF64" s="262"/>
      <c r="MHG64" s="262"/>
      <c r="MHK64" s="262"/>
      <c r="MHL64" s="262"/>
      <c r="MHM64" s="262"/>
      <c r="MHN64" s="262"/>
      <c r="MHO64" s="262"/>
      <c r="MHP64" s="263"/>
      <c r="MHQ64" s="262"/>
      <c r="MHR64" s="262"/>
      <c r="MHS64" s="262"/>
      <c r="MHT64" s="262"/>
      <c r="MHU64" s="262"/>
      <c r="MHV64" s="262"/>
      <c r="MHW64" s="262"/>
      <c r="MHX64" s="262"/>
      <c r="MHY64" s="262"/>
      <c r="MHZ64" s="262"/>
      <c r="MID64" s="262"/>
      <c r="MIE64" s="262"/>
      <c r="MIF64" s="262"/>
      <c r="MIG64" s="262"/>
      <c r="MIH64" s="262"/>
      <c r="MII64" s="263"/>
      <c r="MIJ64" s="262"/>
      <c r="MIK64" s="262"/>
      <c r="MIL64" s="262"/>
      <c r="MIM64" s="262"/>
      <c r="MIN64" s="262"/>
      <c r="MIO64" s="262"/>
      <c r="MIP64" s="262"/>
      <c r="MIQ64" s="262"/>
      <c r="MIR64" s="262"/>
      <c r="MIS64" s="262"/>
      <c r="MIW64" s="262"/>
      <c r="MIX64" s="262"/>
      <c r="MIY64" s="262"/>
      <c r="MIZ64" s="262"/>
      <c r="MJA64" s="262"/>
      <c r="MJB64" s="263"/>
      <c r="MJC64" s="262"/>
      <c r="MJD64" s="262"/>
      <c r="MJE64" s="262"/>
      <c r="MJF64" s="262"/>
      <c r="MJG64" s="262"/>
      <c r="MJH64" s="262"/>
      <c r="MJI64" s="262"/>
      <c r="MJJ64" s="262"/>
      <c r="MJK64" s="262"/>
      <c r="MJL64" s="262"/>
      <c r="MJP64" s="262"/>
      <c r="MJQ64" s="262"/>
      <c r="MJR64" s="262"/>
      <c r="MJS64" s="262"/>
      <c r="MJT64" s="262"/>
      <c r="MJU64" s="263"/>
      <c r="MJV64" s="262"/>
      <c r="MJW64" s="262"/>
      <c r="MJX64" s="262"/>
      <c r="MJY64" s="262"/>
      <c r="MJZ64" s="262"/>
      <c r="MKA64" s="262"/>
      <c r="MKB64" s="262"/>
      <c r="MKC64" s="262"/>
      <c r="MKD64" s="262"/>
      <c r="MKE64" s="262"/>
      <c r="MKI64" s="262"/>
      <c r="MKJ64" s="262"/>
      <c r="MKK64" s="262"/>
      <c r="MKL64" s="262"/>
      <c r="MKM64" s="262"/>
      <c r="MKN64" s="263"/>
      <c r="MKO64" s="262"/>
      <c r="MKP64" s="262"/>
      <c r="MKQ64" s="262"/>
      <c r="MKR64" s="262"/>
      <c r="MKS64" s="262"/>
      <c r="MKT64" s="262"/>
      <c r="MKU64" s="262"/>
      <c r="MKV64" s="262"/>
      <c r="MKW64" s="262"/>
      <c r="MKX64" s="262"/>
      <c r="MLB64" s="262"/>
      <c r="MLC64" s="262"/>
      <c r="MLD64" s="262"/>
      <c r="MLE64" s="262"/>
      <c r="MLF64" s="262"/>
      <c r="MLG64" s="263"/>
      <c r="MLH64" s="262"/>
      <c r="MLI64" s="262"/>
      <c r="MLJ64" s="262"/>
      <c r="MLK64" s="262"/>
      <c r="MLL64" s="262"/>
      <c r="MLM64" s="262"/>
      <c r="MLN64" s="262"/>
      <c r="MLO64" s="262"/>
      <c r="MLP64" s="262"/>
      <c r="MLQ64" s="262"/>
      <c r="MLU64" s="262"/>
      <c r="MLV64" s="262"/>
      <c r="MLW64" s="262"/>
      <c r="MLX64" s="262"/>
      <c r="MLY64" s="262"/>
      <c r="MLZ64" s="263"/>
      <c r="MMA64" s="262"/>
      <c r="MMB64" s="262"/>
      <c r="MMC64" s="262"/>
      <c r="MMD64" s="262"/>
      <c r="MME64" s="262"/>
      <c r="MMF64" s="262"/>
      <c r="MMG64" s="262"/>
      <c r="MMH64" s="262"/>
      <c r="MMI64" s="262"/>
      <c r="MMJ64" s="262"/>
      <c r="MMN64" s="262"/>
      <c r="MMO64" s="262"/>
      <c r="MMP64" s="262"/>
      <c r="MMQ64" s="262"/>
      <c r="MMR64" s="262"/>
      <c r="MMS64" s="263"/>
      <c r="MMT64" s="262"/>
      <c r="MMU64" s="262"/>
      <c r="MMV64" s="262"/>
      <c r="MMW64" s="262"/>
      <c r="MMX64" s="262"/>
      <c r="MMY64" s="262"/>
      <c r="MMZ64" s="262"/>
      <c r="MNA64" s="262"/>
      <c r="MNB64" s="262"/>
      <c r="MNC64" s="262"/>
      <c r="MNG64" s="262"/>
      <c r="MNH64" s="262"/>
      <c r="MNI64" s="262"/>
      <c r="MNJ64" s="262"/>
      <c r="MNK64" s="262"/>
      <c r="MNL64" s="263"/>
      <c r="MNM64" s="262"/>
      <c r="MNN64" s="262"/>
      <c r="MNO64" s="262"/>
      <c r="MNP64" s="262"/>
      <c r="MNQ64" s="262"/>
      <c r="MNR64" s="262"/>
      <c r="MNS64" s="262"/>
      <c r="MNT64" s="262"/>
      <c r="MNU64" s="262"/>
      <c r="MNV64" s="262"/>
      <c r="MNZ64" s="262"/>
      <c r="MOA64" s="262"/>
      <c r="MOB64" s="262"/>
      <c r="MOC64" s="262"/>
      <c r="MOD64" s="262"/>
      <c r="MOE64" s="263"/>
      <c r="MOF64" s="262"/>
      <c r="MOG64" s="262"/>
      <c r="MOH64" s="262"/>
      <c r="MOI64" s="262"/>
      <c r="MOJ64" s="262"/>
      <c r="MOK64" s="262"/>
      <c r="MOL64" s="262"/>
      <c r="MOM64" s="262"/>
      <c r="MON64" s="262"/>
      <c r="MOO64" s="262"/>
      <c r="MOS64" s="262"/>
      <c r="MOT64" s="262"/>
      <c r="MOU64" s="262"/>
      <c r="MOV64" s="262"/>
      <c r="MOW64" s="262"/>
      <c r="MOX64" s="263"/>
      <c r="MOY64" s="262"/>
      <c r="MOZ64" s="262"/>
      <c r="MPA64" s="262"/>
      <c r="MPB64" s="262"/>
      <c r="MPC64" s="262"/>
      <c r="MPD64" s="262"/>
      <c r="MPE64" s="262"/>
      <c r="MPF64" s="262"/>
      <c r="MPG64" s="262"/>
      <c r="MPH64" s="262"/>
      <c r="MPL64" s="262"/>
      <c r="MPM64" s="262"/>
      <c r="MPN64" s="262"/>
      <c r="MPO64" s="262"/>
      <c r="MPP64" s="262"/>
      <c r="MPQ64" s="263"/>
      <c r="MPR64" s="262"/>
      <c r="MPS64" s="262"/>
      <c r="MPT64" s="262"/>
      <c r="MPU64" s="262"/>
      <c r="MPV64" s="262"/>
      <c r="MPW64" s="262"/>
      <c r="MPX64" s="262"/>
      <c r="MPY64" s="262"/>
      <c r="MPZ64" s="262"/>
      <c r="MQA64" s="262"/>
      <c r="MQE64" s="262"/>
      <c r="MQF64" s="262"/>
      <c r="MQG64" s="262"/>
      <c r="MQH64" s="262"/>
      <c r="MQI64" s="262"/>
      <c r="MQJ64" s="263"/>
      <c r="MQK64" s="262"/>
      <c r="MQL64" s="262"/>
      <c r="MQM64" s="262"/>
      <c r="MQN64" s="262"/>
      <c r="MQO64" s="262"/>
      <c r="MQP64" s="262"/>
      <c r="MQQ64" s="262"/>
      <c r="MQR64" s="262"/>
      <c r="MQS64" s="262"/>
      <c r="MQT64" s="262"/>
      <c r="MQX64" s="262"/>
      <c r="MQY64" s="262"/>
      <c r="MQZ64" s="262"/>
      <c r="MRA64" s="262"/>
      <c r="MRB64" s="262"/>
      <c r="MRC64" s="263"/>
      <c r="MRD64" s="262"/>
      <c r="MRE64" s="262"/>
      <c r="MRF64" s="262"/>
      <c r="MRG64" s="262"/>
      <c r="MRH64" s="262"/>
      <c r="MRI64" s="262"/>
      <c r="MRJ64" s="262"/>
      <c r="MRK64" s="262"/>
      <c r="MRL64" s="262"/>
      <c r="MRM64" s="262"/>
      <c r="MRQ64" s="262"/>
      <c r="MRR64" s="262"/>
      <c r="MRS64" s="262"/>
      <c r="MRT64" s="262"/>
      <c r="MRU64" s="262"/>
      <c r="MRV64" s="263"/>
      <c r="MRW64" s="262"/>
      <c r="MRX64" s="262"/>
      <c r="MRY64" s="262"/>
      <c r="MRZ64" s="262"/>
      <c r="MSA64" s="262"/>
      <c r="MSB64" s="262"/>
      <c r="MSC64" s="262"/>
      <c r="MSD64" s="262"/>
      <c r="MSE64" s="262"/>
      <c r="MSF64" s="262"/>
      <c r="MSJ64" s="262"/>
      <c r="MSK64" s="262"/>
      <c r="MSL64" s="262"/>
      <c r="MSM64" s="262"/>
      <c r="MSN64" s="262"/>
      <c r="MSO64" s="263"/>
      <c r="MSP64" s="262"/>
      <c r="MSQ64" s="262"/>
      <c r="MSR64" s="262"/>
      <c r="MSS64" s="262"/>
      <c r="MST64" s="262"/>
      <c r="MSU64" s="262"/>
      <c r="MSV64" s="262"/>
      <c r="MSW64" s="262"/>
      <c r="MSX64" s="262"/>
      <c r="MSY64" s="262"/>
      <c r="MTC64" s="262"/>
      <c r="MTD64" s="262"/>
      <c r="MTE64" s="262"/>
      <c r="MTF64" s="262"/>
      <c r="MTG64" s="262"/>
      <c r="MTH64" s="263"/>
      <c r="MTI64" s="262"/>
      <c r="MTJ64" s="262"/>
      <c r="MTK64" s="262"/>
      <c r="MTL64" s="262"/>
      <c r="MTM64" s="262"/>
      <c r="MTN64" s="262"/>
      <c r="MTO64" s="262"/>
      <c r="MTP64" s="262"/>
      <c r="MTQ64" s="262"/>
      <c r="MTR64" s="262"/>
      <c r="MTV64" s="262"/>
      <c r="MTW64" s="262"/>
      <c r="MTX64" s="262"/>
      <c r="MTY64" s="262"/>
      <c r="MTZ64" s="262"/>
      <c r="MUA64" s="263"/>
      <c r="MUB64" s="262"/>
      <c r="MUC64" s="262"/>
      <c r="MUD64" s="262"/>
      <c r="MUE64" s="262"/>
      <c r="MUF64" s="262"/>
      <c r="MUG64" s="262"/>
      <c r="MUH64" s="262"/>
      <c r="MUI64" s="262"/>
      <c r="MUJ64" s="262"/>
      <c r="MUK64" s="262"/>
      <c r="MUO64" s="262"/>
      <c r="MUP64" s="262"/>
      <c r="MUQ64" s="262"/>
      <c r="MUR64" s="262"/>
      <c r="MUS64" s="262"/>
      <c r="MUT64" s="263"/>
      <c r="MUU64" s="262"/>
      <c r="MUV64" s="262"/>
      <c r="MUW64" s="262"/>
      <c r="MUX64" s="262"/>
      <c r="MUY64" s="262"/>
      <c r="MUZ64" s="262"/>
      <c r="MVA64" s="262"/>
      <c r="MVB64" s="262"/>
      <c r="MVC64" s="262"/>
      <c r="MVD64" s="262"/>
      <c r="MVH64" s="262"/>
      <c r="MVI64" s="262"/>
      <c r="MVJ64" s="262"/>
      <c r="MVK64" s="262"/>
      <c r="MVL64" s="262"/>
      <c r="MVM64" s="263"/>
      <c r="MVN64" s="262"/>
      <c r="MVO64" s="262"/>
      <c r="MVP64" s="262"/>
      <c r="MVQ64" s="262"/>
      <c r="MVR64" s="262"/>
      <c r="MVS64" s="262"/>
      <c r="MVT64" s="262"/>
      <c r="MVU64" s="262"/>
      <c r="MVV64" s="262"/>
      <c r="MVW64" s="262"/>
      <c r="MWA64" s="262"/>
      <c r="MWB64" s="262"/>
      <c r="MWC64" s="262"/>
      <c r="MWD64" s="262"/>
      <c r="MWE64" s="262"/>
      <c r="MWF64" s="263"/>
      <c r="MWG64" s="262"/>
      <c r="MWH64" s="262"/>
      <c r="MWI64" s="262"/>
      <c r="MWJ64" s="262"/>
      <c r="MWK64" s="262"/>
      <c r="MWL64" s="262"/>
      <c r="MWM64" s="262"/>
      <c r="MWN64" s="262"/>
      <c r="MWO64" s="262"/>
      <c r="MWP64" s="262"/>
      <c r="MWT64" s="262"/>
      <c r="MWU64" s="262"/>
      <c r="MWV64" s="262"/>
      <c r="MWW64" s="262"/>
      <c r="MWX64" s="262"/>
      <c r="MWY64" s="263"/>
      <c r="MWZ64" s="262"/>
      <c r="MXA64" s="262"/>
      <c r="MXB64" s="262"/>
      <c r="MXC64" s="262"/>
      <c r="MXD64" s="262"/>
      <c r="MXE64" s="262"/>
      <c r="MXF64" s="262"/>
      <c r="MXG64" s="262"/>
      <c r="MXH64" s="262"/>
      <c r="MXI64" s="262"/>
      <c r="MXM64" s="262"/>
      <c r="MXN64" s="262"/>
      <c r="MXO64" s="262"/>
      <c r="MXP64" s="262"/>
      <c r="MXQ64" s="262"/>
      <c r="MXR64" s="263"/>
      <c r="MXS64" s="262"/>
      <c r="MXT64" s="262"/>
      <c r="MXU64" s="262"/>
      <c r="MXV64" s="262"/>
      <c r="MXW64" s="262"/>
      <c r="MXX64" s="262"/>
      <c r="MXY64" s="262"/>
      <c r="MXZ64" s="262"/>
      <c r="MYA64" s="262"/>
      <c r="MYB64" s="262"/>
      <c r="MYF64" s="262"/>
      <c r="MYG64" s="262"/>
      <c r="MYH64" s="262"/>
      <c r="MYI64" s="262"/>
      <c r="MYJ64" s="262"/>
      <c r="MYK64" s="263"/>
      <c r="MYL64" s="262"/>
      <c r="MYM64" s="262"/>
      <c r="MYN64" s="262"/>
      <c r="MYO64" s="262"/>
      <c r="MYP64" s="262"/>
      <c r="MYQ64" s="262"/>
      <c r="MYR64" s="262"/>
      <c r="MYS64" s="262"/>
      <c r="MYT64" s="262"/>
      <c r="MYU64" s="262"/>
      <c r="MYY64" s="262"/>
      <c r="MYZ64" s="262"/>
      <c r="MZA64" s="262"/>
      <c r="MZB64" s="262"/>
      <c r="MZC64" s="262"/>
      <c r="MZD64" s="263"/>
      <c r="MZE64" s="262"/>
      <c r="MZF64" s="262"/>
      <c r="MZG64" s="262"/>
      <c r="MZH64" s="262"/>
      <c r="MZI64" s="262"/>
      <c r="MZJ64" s="262"/>
      <c r="MZK64" s="262"/>
      <c r="MZL64" s="262"/>
      <c r="MZM64" s="262"/>
      <c r="MZN64" s="262"/>
      <c r="MZR64" s="262"/>
      <c r="MZS64" s="262"/>
      <c r="MZT64" s="262"/>
      <c r="MZU64" s="262"/>
      <c r="MZV64" s="262"/>
      <c r="MZW64" s="263"/>
      <c r="MZX64" s="262"/>
      <c r="MZY64" s="262"/>
      <c r="MZZ64" s="262"/>
      <c r="NAA64" s="262"/>
      <c r="NAB64" s="262"/>
      <c r="NAC64" s="262"/>
      <c r="NAD64" s="262"/>
      <c r="NAE64" s="262"/>
      <c r="NAF64" s="262"/>
      <c r="NAG64" s="262"/>
      <c r="NAK64" s="262"/>
      <c r="NAL64" s="262"/>
      <c r="NAM64" s="262"/>
      <c r="NAN64" s="262"/>
      <c r="NAO64" s="262"/>
      <c r="NAP64" s="263"/>
      <c r="NAQ64" s="262"/>
      <c r="NAR64" s="262"/>
      <c r="NAS64" s="262"/>
      <c r="NAT64" s="262"/>
      <c r="NAU64" s="262"/>
      <c r="NAV64" s="262"/>
      <c r="NAW64" s="262"/>
      <c r="NAX64" s="262"/>
      <c r="NAY64" s="262"/>
      <c r="NAZ64" s="262"/>
      <c r="NBD64" s="262"/>
      <c r="NBE64" s="262"/>
      <c r="NBF64" s="262"/>
      <c r="NBG64" s="262"/>
      <c r="NBH64" s="262"/>
      <c r="NBI64" s="263"/>
      <c r="NBJ64" s="262"/>
      <c r="NBK64" s="262"/>
      <c r="NBL64" s="262"/>
      <c r="NBM64" s="262"/>
      <c r="NBN64" s="262"/>
      <c r="NBO64" s="262"/>
      <c r="NBP64" s="262"/>
      <c r="NBQ64" s="262"/>
      <c r="NBR64" s="262"/>
      <c r="NBS64" s="262"/>
      <c r="NBW64" s="262"/>
      <c r="NBX64" s="262"/>
      <c r="NBY64" s="262"/>
      <c r="NBZ64" s="262"/>
      <c r="NCA64" s="262"/>
      <c r="NCB64" s="263"/>
      <c r="NCC64" s="262"/>
      <c r="NCD64" s="262"/>
      <c r="NCE64" s="262"/>
      <c r="NCF64" s="262"/>
      <c r="NCG64" s="262"/>
      <c r="NCH64" s="262"/>
      <c r="NCI64" s="262"/>
      <c r="NCJ64" s="262"/>
      <c r="NCK64" s="262"/>
      <c r="NCL64" s="262"/>
      <c r="NCP64" s="262"/>
      <c r="NCQ64" s="262"/>
      <c r="NCR64" s="262"/>
      <c r="NCS64" s="262"/>
      <c r="NCT64" s="262"/>
      <c r="NCU64" s="263"/>
      <c r="NCV64" s="262"/>
      <c r="NCW64" s="262"/>
      <c r="NCX64" s="262"/>
      <c r="NCY64" s="262"/>
      <c r="NCZ64" s="262"/>
      <c r="NDA64" s="262"/>
      <c r="NDB64" s="262"/>
      <c r="NDC64" s="262"/>
      <c r="NDD64" s="262"/>
      <c r="NDE64" s="262"/>
      <c r="NDI64" s="262"/>
      <c r="NDJ64" s="262"/>
      <c r="NDK64" s="262"/>
      <c r="NDL64" s="262"/>
      <c r="NDM64" s="262"/>
      <c r="NDN64" s="263"/>
      <c r="NDO64" s="262"/>
      <c r="NDP64" s="262"/>
      <c r="NDQ64" s="262"/>
      <c r="NDR64" s="262"/>
      <c r="NDS64" s="262"/>
      <c r="NDT64" s="262"/>
      <c r="NDU64" s="262"/>
      <c r="NDV64" s="262"/>
      <c r="NDW64" s="262"/>
      <c r="NDX64" s="262"/>
      <c r="NEB64" s="262"/>
      <c r="NEC64" s="262"/>
      <c r="NED64" s="262"/>
      <c r="NEE64" s="262"/>
      <c r="NEF64" s="262"/>
      <c r="NEG64" s="263"/>
      <c r="NEH64" s="262"/>
      <c r="NEI64" s="262"/>
      <c r="NEJ64" s="262"/>
      <c r="NEK64" s="262"/>
      <c r="NEL64" s="262"/>
      <c r="NEM64" s="262"/>
      <c r="NEN64" s="262"/>
      <c r="NEO64" s="262"/>
      <c r="NEP64" s="262"/>
      <c r="NEQ64" s="262"/>
      <c r="NEU64" s="262"/>
      <c r="NEV64" s="262"/>
      <c r="NEW64" s="262"/>
      <c r="NEX64" s="262"/>
      <c r="NEY64" s="262"/>
      <c r="NEZ64" s="263"/>
      <c r="NFA64" s="262"/>
      <c r="NFB64" s="262"/>
      <c r="NFC64" s="262"/>
      <c r="NFD64" s="262"/>
      <c r="NFE64" s="262"/>
      <c r="NFF64" s="262"/>
      <c r="NFG64" s="262"/>
      <c r="NFH64" s="262"/>
      <c r="NFI64" s="262"/>
      <c r="NFJ64" s="262"/>
      <c r="NFN64" s="262"/>
      <c r="NFO64" s="262"/>
      <c r="NFP64" s="262"/>
      <c r="NFQ64" s="262"/>
      <c r="NFR64" s="262"/>
      <c r="NFS64" s="263"/>
      <c r="NFT64" s="262"/>
      <c r="NFU64" s="262"/>
      <c r="NFV64" s="262"/>
      <c r="NFW64" s="262"/>
      <c r="NFX64" s="262"/>
      <c r="NFY64" s="262"/>
      <c r="NFZ64" s="262"/>
      <c r="NGA64" s="262"/>
      <c r="NGB64" s="262"/>
      <c r="NGC64" s="262"/>
      <c r="NGG64" s="262"/>
      <c r="NGH64" s="262"/>
      <c r="NGI64" s="262"/>
      <c r="NGJ64" s="262"/>
      <c r="NGK64" s="262"/>
      <c r="NGL64" s="263"/>
      <c r="NGM64" s="262"/>
      <c r="NGN64" s="262"/>
      <c r="NGO64" s="262"/>
      <c r="NGP64" s="262"/>
      <c r="NGQ64" s="262"/>
      <c r="NGR64" s="262"/>
      <c r="NGS64" s="262"/>
      <c r="NGT64" s="262"/>
      <c r="NGU64" s="262"/>
      <c r="NGV64" s="262"/>
      <c r="NGZ64" s="262"/>
      <c r="NHA64" s="262"/>
      <c r="NHB64" s="262"/>
      <c r="NHC64" s="262"/>
      <c r="NHD64" s="262"/>
      <c r="NHE64" s="263"/>
      <c r="NHF64" s="262"/>
      <c r="NHG64" s="262"/>
      <c r="NHH64" s="262"/>
      <c r="NHI64" s="262"/>
      <c r="NHJ64" s="262"/>
      <c r="NHK64" s="262"/>
      <c r="NHL64" s="262"/>
      <c r="NHM64" s="262"/>
      <c r="NHN64" s="262"/>
      <c r="NHO64" s="262"/>
      <c r="NHS64" s="262"/>
      <c r="NHT64" s="262"/>
      <c r="NHU64" s="262"/>
      <c r="NHV64" s="262"/>
      <c r="NHW64" s="262"/>
      <c r="NHX64" s="263"/>
      <c r="NHY64" s="262"/>
      <c r="NHZ64" s="262"/>
      <c r="NIA64" s="262"/>
      <c r="NIB64" s="262"/>
      <c r="NIC64" s="262"/>
      <c r="NID64" s="262"/>
      <c r="NIE64" s="262"/>
      <c r="NIF64" s="262"/>
      <c r="NIG64" s="262"/>
      <c r="NIH64" s="262"/>
      <c r="NIL64" s="262"/>
      <c r="NIM64" s="262"/>
      <c r="NIN64" s="262"/>
      <c r="NIO64" s="262"/>
      <c r="NIP64" s="262"/>
      <c r="NIQ64" s="263"/>
      <c r="NIR64" s="262"/>
      <c r="NIS64" s="262"/>
      <c r="NIT64" s="262"/>
      <c r="NIU64" s="262"/>
      <c r="NIV64" s="262"/>
      <c r="NIW64" s="262"/>
      <c r="NIX64" s="262"/>
      <c r="NIY64" s="262"/>
      <c r="NIZ64" s="262"/>
      <c r="NJA64" s="262"/>
      <c r="NJE64" s="262"/>
      <c r="NJF64" s="262"/>
      <c r="NJG64" s="262"/>
      <c r="NJH64" s="262"/>
      <c r="NJI64" s="262"/>
      <c r="NJJ64" s="263"/>
      <c r="NJK64" s="262"/>
      <c r="NJL64" s="262"/>
      <c r="NJM64" s="262"/>
      <c r="NJN64" s="262"/>
      <c r="NJO64" s="262"/>
      <c r="NJP64" s="262"/>
      <c r="NJQ64" s="262"/>
      <c r="NJR64" s="262"/>
      <c r="NJS64" s="262"/>
      <c r="NJT64" s="262"/>
      <c r="NJX64" s="262"/>
      <c r="NJY64" s="262"/>
      <c r="NJZ64" s="262"/>
      <c r="NKA64" s="262"/>
      <c r="NKB64" s="262"/>
      <c r="NKC64" s="263"/>
      <c r="NKD64" s="262"/>
      <c r="NKE64" s="262"/>
      <c r="NKF64" s="262"/>
      <c r="NKG64" s="262"/>
      <c r="NKH64" s="262"/>
      <c r="NKI64" s="262"/>
      <c r="NKJ64" s="262"/>
      <c r="NKK64" s="262"/>
      <c r="NKL64" s="262"/>
      <c r="NKM64" s="262"/>
      <c r="NKQ64" s="262"/>
      <c r="NKR64" s="262"/>
      <c r="NKS64" s="262"/>
      <c r="NKT64" s="262"/>
      <c r="NKU64" s="262"/>
      <c r="NKV64" s="263"/>
      <c r="NKW64" s="262"/>
      <c r="NKX64" s="262"/>
      <c r="NKY64" s="262"/>
      <c r="NKZ64" s="262"/>
      <c r="NLA64" s="262"/>
      <c r="NLB64" s="262"/>
      <c r="NLC64" s="262"/>
      <c r="NLD64" s="262"/>
      <c r="NLE64" s="262"/>
      <c r="NLF64" s="262"/>
      <c r="NLJ64" s="262"/>
      <c r="NLK64" s="262"/>
      <c r="NLL64" s="262"/>
      <c r="NLM64" s="262"/>
      <c r="NLN64" s="262"/>
      <c r="NLO64" s="263"/>
      <c r="NLP64" s="262"/>
      <c r="NLQ64" s="262"/>
      <c r="NLR64" s="262"/>
      <c r="NLS64" s="262"/>
      <c r="NLT64" s="262"/>
      <c r="NLU64" s="262"/>
      <c r="NLV64" s="262"/>
      <c r="NLW64" s="262"/>
      <c r="NLX64" s="262"/>
      <c r="NLY64" s="262"/>
      <c r="NMC64" s="262"/>
      <c r="NMD64" s="262"/>
      <c r="NME64" s="262"/>
      <c r="NMF64" s="262"/>
      <c r="NMG64" s="262"/>
      <c r="NMH64" s="263"/>
      <c r="NMI64" s="262"/>
      <c r="NMJ64" s="262"/>
      <c r="NMK64" s="262"/>
      <c r="NML64" s="262"/>
      <c r="NMM64" s="262"/>
      <c r="NMN64" s="262"/>
      <c r="NMO64" s="262"/>
      <c r="NMP64" s="262"/>
      <c r="NMQ64" s="262"/>
      <c r="NMR64" s="262"/>
      <c r="NMV64" s="262"/>
      <c r="NMW64" s="262"/>
      <c r="NMX64" s="262"/>
      <c r="NMY64" s="262"/>
      <c r="NMZ64" s="262"/>
      <c r="NNA64" s="263"/>
      <c r="NNB64" s="262"/>
      <c r="NNC64" s="262"/>
      <c r="NND64" s="262"/>
      <c r="NNE64" s="262"/>
      <c r="NNF64" s="262"/>
      <c r="NNG64" s="262"/>
      <c r="NNH64" s="262"/>
      <c r="NNI64" s="262"/>
      <c r="NNJ64" s="262"/>
      <c r="NNK64" s="262"/>
      <c r="NNO64" s="262"/>
      <c r="NNP64" s="262"/>
      <c r="NNQ64" s="262"/>
      <c r="NNR64" s="262"/>
      <c r="NNS64" s="262"/>
      <c r="NNT64" s="263"/>
      <c r="NNU64" s="262"/>
      <c r="NNV64" s="262"/>
      <c r="NNW64" s="262"/>
      <c r="NNX64" s="262"/>
      <c r="NNY64" s="262"/>
      <c r="NNZ64" s="262"/>
      <c r="NOA64" s="262"/>
      <c r="NOB64" s="262"/>
      <c r="NOC64" s="262"/>
      <c r="NOD64" s="262"/>
      <c r="NOH64" s="262"/>
      <c r="NOI64" s="262"/>
      <c r="NOJ64" s="262"/>
      <c r="NOK64" s="262"/>
      <c r="NOL64" s="262"/>
      <c r="NOM64" s="263"/>
      <c r="NON64" s="262"/>
      <c r="NOO64" s="262"/>
      <c r="NOP64" s="262"/>
      <c r="NOQ64" s="262"/>
      <c r="NOR64" s="262"/>
      <c r="NOS64" s="262"/>
      <c r="NOT64" s="262"/>
      <c r="NOU64" s="262"/>
      <c r="NOV64" s="262"/>
      <c r="NOW64" s="262"/>
      <c r="NPA64" s="262"/>
      <c r="NPB64" s="262"/>
      <c r="NPC64" s="262"/>
      <c r="NPD64" s="262"/>
      <c r="NPE64" s="262"/>
      <c r="NPF64" s="263"/>
      <c r="NPG64" s="262"/>
      <c r="NPH64" s="262"/>
      <c r="NPI64" s="262"/>
      <c r="NPJ64" s="262"/>
      <c r="NPK64" s="262"/>
      <c r="NPL64" s="262"/>
      <c r="NPM64" s="262"/>
      <c r="NPN64" s="262"/>
      <c r="NPO64" s="262"/>
      <c r="NPP64" s="262"/>
      <c r="NPT64" s="262"/>
      <c r="NPU64" s="262"/>
      <c r="NPV64" s="262"/>
      <c r="NPW64" s="262"/>
      <c r="NPX64" s="262"/>
      <c r="NPY64" s="263"/>
      <c r="NPZ64" s="262"/>
      <c r="NQA64" s="262"/>
      <c r="NQB64" s="262"/>
      <c r="NQC64" s="262"/>
      <c r="NQD64" s="262"/>
      <c r="NQE64" s="262"/>
      <c r="NQF64" s="262"/>
      <c r="NQG64" s="262"/>
      <c r="NQH64" s="262"/>
      <c r="NQI64" s="262"/>
      <c r="NQM64" s="262"/>
      <c r="NQN64" s="262"/>
      <c r="NQO64" s="262"/>
      <c r="NQP64" s="262"/>
      <c r="NQQ64" s="262"/>
      <c r="NQR64" s="263"/>
      <c r="NQS64" s="262"/>
      <c r="NQT64" s="262"/>
      <c r="NQU64" s="262"/>
      <c r="NQV64" s="262"/>
      <c r="NQW64" s="262"/>
      <c r="NQX64" s="262"/>
      <c r="NQY64" s="262"/>
      <c r="NQZ64" s="262"/>
      <c r="NRA64" s="262"/>
      <c r="NRB64" s="262"/>
      <c r="NRF64" s="262"/>
      <c r="NRG64" s="262"/>
      <c r="NRH64" s="262"/>
      <c r="NRI64" s="262"/>
      <c r="NRJ64" s="262"/>
      <c r="NRK64" s="263"/>
      <c r="NRL64" s="262"/>
      <c r="NRM64" s="262"/>
      <c r="NRN64" s="262"/>
      <c r="NRO64" s="262"/>
      <c r="NRP64" s="262"/>
      <c r="NRQ64" s="262"/>
      <c r="NRR64" s="262"/>
      <c r="NRS64" s="262"/>
      <c r="NRT64" s="262"/>
      <c r="NRU64" s="262"/>
      <c r="NRY64" s="262"/>
      <c r="NRZ64" s="262"/>
      <c r="NSA64" s="262"/>
      <c r="NSB64" s="262"/>
      <c r="NSC64" s="262"/>
      <c r="NSD64" s="263"/>
      <c r="NSE64" s="262"/>
      <c r="NSF64" s="262"/>
      <c r="NSG64" s="262"/>
      <c r="NSH64" s="262"/>
      <c r="NSI64" s="262"/>
      <c r="NSJ64" s="262"/>
      <c r="NSK64" s="262"/>
      <c r="NSL64" s="262"/>
      <c r="NSM64" s="262"/>
      <c r="NSN64" s="262"/>
      <c r="NSR64" s="262"/>
      <c r="NSS64" s="262"/>
      <c r="NST64" s="262"/>
      <c r="NSU64" s="262"/>
      <c r="NSV64" s="262"/>
      <c r="NSW64" s="263"/>
      <c r="NSX64" s="262"/>
      <c r="NSY64" s="262"/>
      <c r="NSZ64" s="262"/>
      <c r="NTA64" s="262"/>
      <c r="NTB64" s="262"/>
      <c r="NTC64" s="262"/>
      <c r="NTD64" s="262"/>
      <c r="NTE64" s="262"/>
      <c r="NTF64" s="262"/>
      <c r="NTG64" s="262"/>
      <c r="NTK64" s="262"/>
      <c r="NTL64" s="262"/>
      <c r="NTM64" s="262"/>
      <c r="NTN64" s="262"/>
      <c r="NTO64" s="262"/>
      <c r="NTP64" s="263"/>
      <c r="NTQ64" s="262"/>
      <c r="NTR64" s="262"/>
      <c r="NTS64" s="262"/>
      <c r="NTT64" s="262"/>
      <c r="NTU64" s="262"/>
      <c r="NTV64" s="262"/>
      <c r="NTW64" s="262"/>
      <c r="NTX64" s="262"/>
      <c r="NTY64" s="262"/>
      <c r="NTZ64" s="262"/>
      <c r="NUD64" s="262"/>
      <c r="NUE64" s="262"/>
      <c r="NUF64" s="262"/>
      <c r="NUG64" s="262"/>
      <c r="NUH64" s="262"/>
      <c r="NUI64" s="263"/>
      <c r="NUJ64" s="262"/>
      <c r="NUK64" s="262"/>
      <c r="NUL64" s="262"/>
      <c r="NUM64" s="262"/>
      <c r="NUN64" s="262"/>
      <c r="NUO64" s="262"/>
      <c r="NUP64" s="262"/>
      <c r="NUQ64" s="262"/>
      <c r="NUR64" s="262"/>
      <c r="NUS64" s="262"/>
      <c r="NUW64" s="262"/>
      <c r="NUX64" s="262"/>
      <c r="NUY64" s="262"/>
      <c r="NUZ64" s="262"/>
      <c r="NVA64" s="262"/>
      <c r="NVB64" s="263"/>
      <c r="NVC64" s="262"/>
      <c r="NVD64" s="262"/>
      <c r="NVE64" s="262"/>
      <c r="NVF64" s="262"/>
      <c r="NVG64" s="262"/>
      <c r="NVH64" s="262"/>
      <c r="NVI64" s="262"/>
      <c r="NVJ64" s="262"/>
      <c r="NVK64" s="262"/>
      <c r="NVL64" s="262"/>
      <c r="NVP64" s="262"/>
      <c r="NVQ64" s="262"/>
      <c r="NVR64" s="262"/>
      <c r="NVS64" s="262"/>
      <c r="NVT64" s="262"/>
      <c r="NVU64" s="263"/>
      <c r="NVV64" s="262"/>
      <c r="NVW64" s="262"/>
      <c r="NVX64" s="262"/>
      <c r="NVY64" s="262"/>
      <c r="NVZ64" s="262"/>
      <c r="NWA64" s="262"/>
      <c r="NWB64" s="262"/>
      <c r="NWC64" s="262"/>
      <c r="NWD64" s="262"/>
      <c r="NWE64" s="262"/>
      <c r="NWI64" s="262"/>
      <c r="NWJ64" s="262"/>
      <c r="NWK64" s="262"/>
      <c r="NWL64" s="262"/>
      <c r="NWM64" s="262"/>
      <c r="NWN64" s="263"/>
      <c r="NWO64" s="262"/>
      <c r="NWP64" s="262"/>
      <c r="NWQ64" s="262"/>
      <c r="NWR64" s="262"/>
      <c r="NWS64" s="262"/>
      <c r="NWT64" s="262"/>
      <c r="NWU64" s="262"/>
      <c r="NWV64" s="262"/>
      <c r="NWW64" s="262"/>
      <c r="NWX64" s="262"/>
      <c r="NXB64" s="262"/>
      <c r="NXC64" s="262"/>
      <c r="NXD64" s="262"/>
      <c r="NXE64" s="262"/>
      <c r="NXF64" s="262"/>
      <c r="NXG64" s="263"/>
      <c r="NXH64" s="262"/>
      <c r="NXI64" s="262"/>
      <c r="NXJ64" s="262"/>
      <c r="NXK64" s="262"/>
      <c r="NXL64" s="262"/>
      <c r="NXM64" s="262"/>
      <c r="NXN64" s="262"/>
      <c r="NXO64" s="262"/>
      <c r="NXP64" s="262"/>
      <c r="NXQ64" s="262"/>
      <c r="NXU64" s="262"/>
      <c r="NXV64" s="262"/>
      <c r="NXW64" s="262"/>
      <c r="NXX64" s="262"/>
      <c r="NXY64" s="262"/>
      <c r="NXZ64" s="263"/>
      <c r="NYA64" s="262"/>
      <c r="NYB64" s="262"/>
      <c r="NYC64" s="262"/>
      <c r="NYD64" s="262"/>
      <c r="NYE64" s="262"/>
      <c r="NYF64" s="262"/>
      <c r="NYG64" s="262"/>
      <c r="NYH64" s="262"/>
      <c r="NYI64" s="262"/>
      <c r="NYJ64" s="262"/>
      <c r="NYN64" s="262"/>
      <c r="NYO64" s="262"/>
      <c r="NYP64" s="262"/>
      <c r="NYQ64" s="262"/>
      <c r="NYR64" s="262"/>
      <c r="NYS64" s="263"/>
      <c r="NYT64" s="262"/>
      <c r="NYU64" s="262"/>
      <c r="NYV64" s="262"/>
      <c r="NYW64" s="262"/>
      <c r="NYX64" s="262"/>
      <c r="NYY64" s="262"/>
      <c r="NYZ64" s="262"/>
      <c r="NZA64" s="262"/>
      <c r="NZB64" s="262"/>
      <c r="NZC64" s="262"/>
      <c r="NZG64" s="262"/>
      <c r="NZH64" s="262"/>
      <c r="NZI64" s="262"/>
      <c r="NZJ64" s="262"/>
      <c r="NZK64" s="262"/>
      <c r="NZL64" s="263"/>
      <c r="NZM64" s="262"/>
      <c r="NZN64" s="262"/>
      <c r="NZO64" s="262"/>
      <c r="NZP64" s="262"/>
      <c r="NZQ64" s="262"/>
      <c r="NZR64" s="262"/>
      <c r="NZS64" s="262"/>
      <c r="NZT64" s="262"/>
      <c r="NZU64" s="262"/>
      <c r="NZV64" s="262"/>
      <c r="NZZ64" s="262"/>
      <c r="OAA64" s="262"/>
      <c r="OAB64" s="262"/>
      <c r="OAC64" s="262"/>
      <c r="OAD64" s="262"/>
      <c r="OAE64" s="263"/>
      <c r="OAF64" s="262"/>
      <c r="OAG64" s="262"/>
      <c r="OAH64" s="262"/>
      <c r="OAI64" s="262"/>
      <c r="OAJ64" s="262"/>
      <c r="OAK64" s="262"/>
      <c r="OAL64" s="262"/>
      <c r="OAM64" s="262"/>
      <c r="OAN64" s="262"/>
      <c r="OAO64" s="262"/>
      <c r="OAS64" s="262"/>
      <c r="OAT64" s="262"/>
      <c r="OAU64" s="262"/>
      <c r="OAV64" s="262"/>
      <c r="OAW64" s="262"/>
      <c r="OAX64" s="263"/>
      <c r="OAY64" s="262"/>
      <c r="OAZ64" s="262"/>
      <c r="OBA64" s="262"/>
      <c r="OBB64" s="262"/>
      <c r="OBC64" s="262"/>
      <c r="OBD64" s="262"/>
      <c r="OBE64" s="262"/>
      <c r="OBF64" s="262"/>
      <c r="OBG64" s="262"/>
      <c r="OBH64" s="262"/>
      <c r="OBL64" s="262"/>
      <c r="OBM64" s="262"/>
      <c r="OBN64" s="262"/>
      <c r="OBO64" s="262"/>
      <c r="OBP64" s="262"/>
      <c r="OBQ64" s="263"/>
      <c r="OBR64" s="262"/>
      <c r="OBS64" s="262"/>
      <c r="OBT64" s="262"/>
      <c r="OBU64" s="262"/>
      <c r="OBV64" s="262"/>
      <c r="OBW64" s="262"/>
      <c r="OBX64" s="262"/>
      <c r="OBY64" s="262"/>
      <c r="OBZ64" s="262"/>
      <c r="OCA64" s="262"/>
      <c r="OCE64" s="262"/>
      <c r="OCF64" s="262"/>
      <c r="OCG64" s="262"/>
      <c r="OCH64" s="262"/>
      <c r="OCI64" s="262"/>
      <c r="OCJ64" s="263"/>
      <c r="OCK64" s="262"/>
      <c r="OCL64" s="262"/>
      <c r="OCM64" s="262"/>
      <c r="OCN64" s="262"/>
      <c r="OCO64" s="262"/>
      <c r="OCP64" s="262"/>
      <c r="OCQ64" s="262"/>
      <c r="OCR64" s="262"/>
      <c r="OCS64" s="262"/>
      <c r="OCT64" s="262"/>
      <c r="OCX64" s="262"/>
      <c r="OCY64" s="262"/>
      <c r="OCZ64" s="262"/>
      <c r="ODA64" s="262"/>
      <c r="ODB64" s="262"/>
      <c r="ODC64" s="263"/>
      <c r="ODD64" s="262"/>
      <c r="ODE64" s="262"/>
      <c r="ODF64" s="262"/>
      <c r="ODG64" s="262"/>
      <c r="ODH64" s="262"/>
      <c r="ODI64" s="262"/>
      <c r="ODJ64" s="262"/>
      <c r="ODK64" s="262"/>
      <c r="ODL64" s="262"/>
      <c r="ODM64" s="262"/>
      <c r="ODQ64" s="262"/>
      <c r="ODR64" s="262"/>
      <c r="ODS64" s="262"/>
      <c r="ODT64" s="262"/>
      <c r="ODU64" s="262"/>
      <c r="ODV64" s="263"/>
      <c r="ODW64" s="262"/>
      <c r="ODX64" s="262"/>
      <c r="ODY64" s="262"/>
      <c r="ODZ64" s="262"/>
      <c r="OEA64" s="262"/>
      <c r="OEB64" s="262"/>
      <c r="OEC64" s="262"/>
      <c r="OED64" s="262"/>
      <c r="OEE64" s="262"/>
      <c r="OEF64" s="262"/>
      <c r="OEJ64" s="262"/>
      <c r="OEK64" s="262"/>
      <c r="OEL64" s="262"/>
      <c r="OEM64" s="262"/>
      <c r="OEN64" s="262"/>
      <c r="OEO64" s="263"/>
      <c r="OEP64" s="262"/>
      <c r="OEQ64" s="262"/>
      <c r="OER64" s="262"/>
      <c r="OES64" s="262"/>
      <c r="OET64" s="262"/>
      <c r="OEU64" s="262"/>
      <c r="OEV64" s="262"/>
      <c r="OEW64" s="262"/>
      <c r="OEX64" s="262"/>
      <c r="OEY64" s="262"/>
      <c r="OFC64" s="262"/>
      <c r="OFD64" s="262"/>
      <c r="OFE64" s="262"/>
      <c r="OFF64" s="262"/>
      <c r="OFG64" s="262"/>
      <c r="OFH64" s="263"/>
      <c r="OFI64" s="262"/>
      <c r="OFJ64" s="262"/>
      <c r="OFK64" s="262"/>
      <c r="OFL64" s="262"/>
      <c r="OFM64" s="262"/>
      <c r="OFN64" s="262"/>
      <c r="OFO64" s="262"/>
      <c r="OFP64" s="262"/>
      <c r="OFQ64" s="262"/>
      <c r="OFR64" s="262"/>
      <c r="OFV64" s="262"/>
      <c r="OFW64" s="262"/>
      <c r="OFX64" s="262"/>
      <c r="OFY64" s="262"/>
      <c r="OFZ64" s="262"/>
      <c r="OGA64" s="263"/>
      <c r="OGB64" s="262"/>
      <c r="OGC64" s="262"/>
      <c r="OGD64" s="262"/>
      <c r="OGE64" s="262"/>
      <c r="OGF64" s="262"/>
      <c r="OGG64" s="262"/>
      <c r="OGH64" s="262"/>
      <c r="OGI64" s="262"/>
      <c r="OGJ64" s="262"/>
      <c r="OGK64" s="262"/>
      <c r="OGO64" s="262"/>
      <c r="OGP64" s="262"/>
      <c r="OGQ64" s="262"/>
      <c r="OGR64" s="262"/>
      <c r="OGS64" s="262"/>
      <c r="OGT64" s="263"/>
      <c r="OGU64" s="262"/>
      <c r="OGV64" s="262"/>
      <c r="OGW64" s="262"/>
      <c r="OGX64" s="262"/>
      <c r="OGY64" s="262"/>
      <c r="OGZ64" s="262"/>
      <c r="OHA64" s="262"/>
      <c r="OHB64" s="262"/>
      <c r="OHC64" s="262"/>
      <c r="OHD64" s="262"/>
      <c r="OHH64" s="262"/>
      <c r="OHI64" s="262"/>
      <c r="OHJ64" s="262"/>
      <c r="OHK64" s="262"/>
      <c r="OHL64" s="262"/>
      <c r="OHM64" s="263"/>
      <c r="OHN64" s="262"/>
      <c r="OHO64" s="262"/>
      <c r="OHP64" s="262"/>
      <c r="OHQ64" s="262"/>
      <c r="OHR64" s="262"/>
      <c r="OHS64" s="262"/>
      <c r="OHT64" s="262"/>
      <c r="OHU64" s="262"/>
      <c r="OHV64" s="262"/>
      <c r="OHW64" s="262"/>
      <c r="OIA64" s="262"/>
      <c r="OIB64" s="262"/>
      <c r="OIC64" s="262"/>
      <c r="OID64" s="262"/>
      <c r="OIE64" s="262"/>
      <c r="OIF64" s="263"/>
      <c r="OIG64" s="262"/>
      <c r="OIH64" s="262"/>
      <c r="OII64" s="262"/>
      <c r="OIJ64" s="262"/>
      <c r="OIK64" s="262"/>
      <c r="OIL64" s="262"/>
      <c r="OIM64" s="262"/>
      <c r="OIN64" s="262"/>
      <c r="OIO64" s="262"/>
      <c r="OIP64" s="262"/>
      <c r="OIT64" s="262"/>
      <c r="OIU64" s="262"/>
      <c r="OIV64" s="262"/>
      <c r="OIW64" s="262"/>
      <c r="OIX64" s="262"/>
      <c r="OIY64" s="263"/>
      <c r="OIZ64" s="262"/>
      <c r="OJA64" s="262"/>
      <c r="OJB64" s="262"/>
      <c r="OJC64" s="262"/>
      <c r="OJD64" s="262"/>
      <c r="OJE64" s="262"/>
      <c r="OJF64" s="262"/>
      <c r="OJG64" s="262"/>
      <c r="OJH64" s="262"/>
      <c r="OJI64" s="262"/>
      <c r="OJM64" s="262"/>
      <c r="OJN64" s="262"/>
      <c r="OJO64" s="262"/>
      <c r="OJP64" s="262"/>
      <c r="OJQ64" s="262"/>
      <c r="OJR64" s="263"/>
      <c r="OJS64" s="262"/>
      <c r="OJT64" s="262"/>
      <c r="OJU64" s="262"/>
      <c r="OJV64" s="262"/>
      <c r="OJW64" s="262"/>
      <c r="OJX64" s="262"/>
      <c r="OJY64" s="262"/>
      <c r="OJZ64" s="262"/>
      <c r="OKA64" s="262"/>
      <c r="OKB64" s="262"/>
      <c r="OKF64" s="262"/>
      <c r="OKG64" s="262"/>
      <c r="OKH64" s="262"/>
      <c r="OKI64" s="262"/>
      <c r="OKJ64" s="262"/>
      <c r="OKK64" s="263"/>
      <c r="OKL64" s="262"/>
      <c r="OKM64" s="262"/>
      <c r="OKN64" s="262"/>
      <c r="OKO64" s="262"/>
      <c r="OKP64" s="262"/>
      <c r="OKQ64" s="262"/>
      <c r="OKR64" s="262"/>
      <c r="OKS64" s="262"/>
      <c r="OKT64" s="262"/>
      <c r="OKU64" s="262"/>
      <c r="OKY64" s="262"/>
      <c r="OKZ64" s="262"/>
      <c r="OLA64" s="262"/>
      <c r="OLB64" s="262"/>
      <c r="OLC64" s="262"/>
      <c r="OLD64" s="263"/>
      <c r="OLE64" s="262"/>
      <c r="OLF64" s="262"/>
      <c r="OLG64" s="262"/>
      <c r="OLH64" s="262"/>
      <c r="OLI64" s="262"/>
      <c r="OLJ64" s="262"/>
      <c r="OLK64" s="262"/>
      <c r="OLL64" s="262"/>
      <c r="OLM64" s="262"/>
      <c r="OLN64" s="262"/>
      <c r="OLR64" s="262"/>
      <c r="OLS64" s="262"/>
      <c r="OLT64" s="262"/>
      <c r="OLU64" s="262"/>
      <c r="OLV64" s="262"/>
      <c r="OLW64" s="263"/>
      <c r="OLX64" s="262"/>
      <c r="OLY64" s="262"/>
      <c r="OLZ64" s="262"/>
      <c r="OMA64" s="262"/>
      <c r="OMB64" s="262"/>
      <c r="OMC64" s="262"/>
      <c r="OMD64" s="262"/>
      <c r="OME64" s="262"/>
      <c r="OMF64" s="262"/>
      <c r="OMG64" s="262"/>
      <c r="OMK64" s="262"/>
      <c r="OML64" s="262"/>
      <c r="OMM64" s="262"/>
      <c r="OMN64" s="262"/>
      <c r="OMO64" s="262"/>
      <c r="OMP64" s="263"/>
      <c r="OMQ64" s="262"/>
      <c r="OMR64" s="262"/>
      <c r="OMS64" s="262"/>
      <c r="OMT64" s="262"/>
      <c r="OMU64" s="262"/>
      <c r="OMV64" s="262"/>
      <c r="OMW64" s="262"/>
      <c r="OMX64" s="262"/>
      <c r="OMY64" s="262"/>
      <c r="OMZ64" s="262"/>
      <c r="OND64" s="262"/>
      <c r="ONE64" s="262"/>
      <c r="ONF64" s="262"/>
      <c r="ONG64" s="262"/>
      <c r="ONH64" s="262"/>
      <c r="ONI64" s="263"/>
      <c r="ONJ64" s="262"/>
      <c r="ONK64" s="262"/>
      <c r="ONL64" s="262"/>
      <c r="ONM64" s="262"/>
      <c r="ONN64" s="262"/>
      <c r="ONO64" s="262"/>
      <c r="ONP64" s="262"/>
      <c r="ONQ64" s="262"/>
      <c r="ONR64" s="262"/>
      <c r="ONS64" s="262"/>
      <c r="ONW64" s="262"/>
      <c r="ONX64" s="262"/>
      <c r="ONY64" s="262"/>
      <c r="ONZ64" s="262"/>
      <c r="OOA64" s="262"/>
      <c r="OOB64" s="263"/>
      <c r="OOC64" s="262"/>
      <c r="OOD64" s="262"/>
      <c r="OOE64" s="262"/>
      <c r="OOF64" s="262"/>
      <c r="OOG64" s="262"/>
      <c r="OOH64" s="262"/>
      <c r="OOI64" s="262"/>
      <c r="OOJ64" s="262"/>
      <c r="OOK64" s="262"/>
      <c r="OOL64" s="262"/>
      <c r="OOP64" s="262"/>
      <c r="OOQ64" s="262"/>
      <c r="OOR64" s="262"/>
      <c r="OOS64" s="262"/>
      <c r="OOT64" s="262"/>
      <c r="OOU64" s="263"/>
      <c r="OOV64" s="262"/>
      <c r="OOW64" s="262"/>
      <c r="OOX64" s="262"/>
      <c r="OOY64" s="262"/>
      <c r="OOZ64" s="262"/>
      <c r="OPA64" s="262"/>
      <c r="OPB64" s="262"/>
      <c r="OPC64" s="262"/>
      <c r="OPD64" s="262"/>
      <c r="OPE64" s="262"/>
      <c r="OPI64" s="262"/>
      <c r="OPJ64" s="262"/>
      <c r="OPK64" s="262"/>
      <c r="OPL64" s="262"/>
      <c r="OPM64" s="262"/>
      <c r="OPN64" s="263"/>
      <c r="OPO64" s="262"/>
      <c r="OPP64" s="262"/>
      <c r="OPQ64" s="262"/>
      <c r="OPR64" s="262"/>
      <c r="OPS64" s="262"/>
      <c r="OPT64" s="262"/>
      <c r="OPU64" s="262"/>
      <c r="OPV64" s="262"/>
      <c r="OPW64" s="262"/>
      <c r="OPX64" s="262"/>
      <c r="OQB64" s="262"/>
      <c r="OQC64" s="262"/>
      <c r="OQD64" s="262"/>
      <c r="OQE64" s="262"/>
      <c r="OQF64" s="262"/>
      <c r="OQG64" s="263"/>
      <c r="OQH64" s="262"/>
      <c r="OQI64" s="262"/>
      <c r="OQJ64" s="262"/>
      <c r="OQK64" s="262"/>
      <c r="OQL64" s="262"/>
      <c r="OQM64" s="262"/>
      <c r="OQN64" s="262"/>
      <c r="OQO64" s="262"/>
      <c r="OQP64" s="262"/>
      <c r="OQQ64" s="262"/>
      <c r="OQU64" s="262"/>
      <c r="OQV64" s="262"/>
      <c r="OQW64" s="262"/>
      <c r="OQX64" s="262"/>
      <c r="OQY64" s="262"/>
      <c r="OQZ64" s="263"/>
      <c r="ORA64" s="262"/>
      <c r="ORB64" s="262"/>
      <c r="ORC64" s="262"/>
      <c r="ORD64" s="262"/>
      <c r="ORE64" s="262"/>
      <c r="ORF64" s="262"/>
      <c r="ORG64" s="262"/>
      <c r="ORH64" s="262"/>
      <c r="ORI64" s="262"/>
      <c r="ORJ64" s="262"/>
      <c r="ORN64" s="262"/>
      <c r="ORO64" s="262"/>
      <c r="ORP64" s="262"/>
      <c r="ORQ64" s="262"/>
      <c r="ORR64" s="262"/>
      <c r="ORS64" s="263"/>
      <c r="ORT64" s="262"/>
      <c r="ORU64" s="262"/>
      <c r="ORV64" s="262"/>
      <c r="ORW64" s="262"/>
      <c r="ORX64" s="262"/>
      <c r="ORY64" s="262"/>
      <c r="ORZ64" s="262"/>
      <c r="OSA64" s="262"/>
      <c r="OSB64" s="262"/>
      <c r="OSC64" s="262"/>
      <c r="OSG64" s="262"/>
      <c r="OSH64" s="262"/>
      <c r="OSI64" s="262"/>
      <c r="OSJ64" s="262"/>
      <c r="OSK64" s="262"/>
      <c r="OSL64" s="263"/>
      <c r="OSM64" s="262"/>
      <c r="OSN64" s="262"/>
      <c r="OSO64" s="262"/>
      <c r="OSP64" s="262"/>
      <c r="OSQ64" s="262"/>
      <c r="OSR64" s="262"/>
      <c r="OSS64" s="262"/>
      <c r="OST64" s="262"/>
      <c r="OSU64" s="262"/>
      <c r="OSV64" s="262"/>
      <c r="OSZ64" s="262"/>
      <c r="OTA64" s="262"/>
      <c r="OTB64" s="262"/>
      <c r="OTC64" s="262"/>
      <c r="OTD64" s="262"/>
      <c r="OTE64" s="263"/>
      <c r="OTF64" s="262"/>
      <c r="OTG64" s="262"/>
      <c r="OTH64" s="262"/>
      <c r="OTI64" s="262"/>
      <c r="OTJ64" s="262"/>
      <c r="OTK64" s="262"/>
      <c r="OTL64" s="262"/>
      <c r="OTM64" s="262"/>
      <c r="OTN64" s="262"/>
      <c r="OTO64" s="262"/>
      <c r="OTS64" s="262"/>
      <c r="OTT64" s="262"/>
      <c r="OTU64" s="262"/>
      <c r="OTV64" s="262"/>
      <c r="OTW64" s="262"/>
      <c r="OTX64" s="263"/>
      <c r="OTY64" s="262"/>
      <c r="OTZ64" s="262"/>
      <c r="OUA64" s="262"/>
      <c r="OUB64" s="262"/>
      <c r="OUC64" s="262"/>
      <c r="OUD64" s="262"/>
      <c r="OUE64" s="262"/>
      <c r="OUF64" s="262"/>
      <c r="OUG64" s="262"/>
      <c r="OUH64" s="262"/>
      <c r="OUL64" s="262"/>
      <c r="OUM64" s="262"/>
      <c r="OUN64" s="262"/>
      <c r="OUO64" s="262"/>
      <c r="OUP64" s="262"/>
      <c r="OUQ64" s="263"/>
      <c r="OUR64" s="262"/>
      <c r="OUS64" s="262"/>
      <c r="OUT64" s="262"/>
      <c r="OUU64" s="262"/>
      <c r="OUV64" s="262"/>
      <c r="OUW64" s="262"/>
      <c r="OUX64" s="262"/>
      <c r="OUY64" s="262"/>
      <c r="OUZ64" s="262"/>
      <c r="OVA64" s="262"/>
      <c r="OVE64" s="262"/>
      <c r="OVF64" s="262"/>
      <c r="OVG64" s="262"/>
      <c r="OVH64" s="262"/>
      <c r="OVI64" s="262"/>
      <c r="OVJ64" s="263"/>
      <c r="OVK64" s="262"/>
      <c r="OVL64" s="262"/>
      <c r="OVM64" s="262"/>
      <c r="OVN64" s="262"/>
      <c r="OVO64" s="262"/>
      <c r="OVP64" s="262"/>
      <c r="OVQ64" s="262"/>
      <c r="OVR64" s="262"/>
      <c r="OVS64" s="262"/>
      <c r="OVT64" s="262"/>
      <c r="OVX64" s="262"/>
      <c r="OVY64" s="262"/>
      <c r="OVZ64" s="262"/>
      <c r="OWA64" s="262"/>
      <c r="OWB64" s="262"/>
      <c r="OWC64" s="263"/>
      <c r="OWD64" s="262"/>
      <c r="OWE64" s="262"/>
      <c r="OWF64" s="262"/>
      <c r="OWG64" s="262"/>
      <c r="OWH64" s="262"/>
      <c r="OWI64" s="262"/>
      <c r="OWJ64" s="262"/>
      <c r="OWK64" s="262"/>
      <c r="OWL64" s="262"/>
      <c r="OWM64" s="262"/>
      <c r="OWQ64" s="262"/>
      <c r="OWR64" s="262"/>
      <c r="OWS64" s="262"/>
      <c r="OWT64" s="262"/>
      <c r="OWU64" s="262"/>
      <c r="OWV64" s="263"/>
      <c r="OWW64" s="262"/>
      <c r="OWX64" s="262"/>
      <c r="OWY64" s="262"/>
      <c r="OWZ64" s="262"/>
      <c r="OXA64" s="262"/>
      <c r="OXB64" s="262"/>
      <c r="OXC64" s="262"/>
      <c r="OXD64" s="262"/>
      <c r="OXE64" s="262"/>
      <c r="OXF64" s="262"/>
      <c r="OXJ64" s="262"/>
      <c r="OXK64" s="262"/>
      <c r="OXL64" s="262"/>
      <c r="OXM64" s="262"/>
      <c r="OXN64" s="262"/>
      <c r="OXO64" s="263"/>
      <c r="OXP64" s="262"/>
      <c r="OXQ64" s="262"/>
      <c r="OXR64" s="262"/>
      <c r="OXS64" s="262"/>
      <c r="OXT64" s="262"/>
      <c r="OXU64" s="262"/>
      <c r="OXV64" s="262"/>
      <c r="OXW64" s="262"/>
      <c r="OXX64" s="262"/>
      <c r="OXY64" s="262"/>
      <c r="OYC64" s="262"/>
      <c r="OYD64" s="262"/>
      <c r="OYE64" s="262"/>
      <c r="OYF64" s="262"/>
      <c r="OYG64" s="262"/>
      <c r="OYH64" s="263"/>
      <c r="OYI64" s="262"/>
      <c r="OYJ64" s="262"/>
      <c r="OYK64" s="262"/>
      <c r="OYL64" s="262"/>
      <c r="OYM64" s="262"/>
      <c r="OYN64" s="262"/>
      <c r="OYO64" s="262"/>
      <c r="OYP64" s="262"/>
      <c r="OYQ64" s="262"/>
      <c r="OYR64" s="262"/>
      <c r="OYV64" s="262"/>
      <c r="OYW64" s="262"/>
      <c r="OYX64" s="262"/>
      <c r="OYY64" s="262"/>
      <c r="OYZ64" s="262"/>
      <c r="OZA64" s="263"/>
      <c r="OZB64" s="262"/>
      <c r="OZC64" s="262"/>
      <c r="OZD64" s="262"/>
      <c r="OZE64" s="262"/>
      <c r="OZF64" s="262"/>
      <c r="OZG64" s="262"/>
      <c r="OZH64" s="262"/>
      <c r="OZI64" s="262"/>
      <c r="OZJ64" s="262"/>
      <c r="OZK64" s="262"/>
      <c r="OZO64" s="262"/>
      <c r="OZP64" s="262"/>
      <c r="OZQ64" s="262"/>
      <c r="OZR64" s="262"/>
      <c r="OZS64" s="262"/>
      <c r="OZT64" s="263"/>
      <c r="OZU64" s="262"/>
      <c r="OZV64" s="262"/>
      <c r="OZW64" s="262"/>
      <c r="OZX64" s="262"/>
      <c r="OZY64" s="262"/>
      <c r="OZZ64" s="262"/>
      <c r="PAA64" s="262"/>
      <c r="PAB64" s="262"/>
      <c r="PAC64" s="262"/>
      <c r="PAD64" s="262"/>
      <c r="PAH64" s="262"/>
      <c r="PAI64" s="262"/>
      <c r="PAJ64" s="262"/>
      <c r="PAK64" s="262"/>
      <c r="PAL64" s="262"/>
      <c r="PAM64" s="263"/>
      <c r="PAN64" s="262"/>
      <c r="PAO64" s="262"/>
      <c r="PAP64" s="262"/>
      <c r="PAQ64" s="262"/>
      <c r="PAR64" s="262"/>
      <c r="PAS64" s="262"/>
      <c r="PAT64" s="262"/>
      <c r="PAU64" s="262"/>
      <c r="PAV64" s="262"/>
      <c r="PAW64" s="262"/>
      <c r="PBA64" s="262"/>
      <c r="PBB64" s="262"/>
      <c r="PBC64" s="262"/>
      <c r="PBD64" s="262"/>
      <c r="PBE64" s="262"/>
      <c r="PBF64" s="263"/>
      <c r="PBG64" s="262"/>
      <c r="PBH64" s="262"/>
      <c r="PBI64" s="262"/>
      <c r="PBJ64" s="262"/>
      <c r="PBK64" s="262"/>
      <c r="PBL64" s="262"/>
      <c r="PBM64" s="262"/>
      <c r="PBN64" s="262"/>
      <c r="PBO64" s="262"/>
      <c r="PBP64" s="262"/>
      <c r="PBT64" s="262"/>
      <c r="PBU64" s="262"/>
      <c r="PBV64" s="262"/>
      <c r="PBW64" s="262"/>
      <c r="PBX64" s="262"/>
      <c r="PBY64" s="263"/>
      <c r="PBZ64" s="262"/>
      <c r="PCA64" s="262"/>
      <c r="PCB64" s="262"/>
      <c r="PCC64" s="262"/>
      <c r="PCD64" s="262"/>
      <c r="PCE64" s="262"/>
      <c r="PCF64" s="262"/>
      <c r="PCG64" s="262"/>
      <c r="PCH64" s="262"/>
      <c r="PCI64" s="262"/>
      <c r="PCM64" s="262"/>
      <c r="PCN64" s="262"/>
      <c r="PCO64" s="262"/>
      <c r="PCP64" s="262"/>
      <c r="PCQ64" s="262"/>
      <c r="PCR64" s="263"/>
      <c r="PCS64" s="262"/>
      <c r="PCT64" s="262"/>
      <c r="PCU64" s="262"/>
      <c r="PCV64" s="262"/>
      <c r="PCW64" s="262"/>
      <c r="PCX64" s="262"/>
      <c r="PCY64" s="262"/>
      <c r="PCZ64" s="262"/>
      <c r="PDA64" s="262"/>
      <c r="PDB64" s="262"/>
      <c r="PDF64" s="262"/>
      <c r="PDG64" s="262"/>
      <c r="PDH64" s="262"/>
      <c r="PDI64" s="262"/>
      <c r="PDJ64" s="262"/>
      <c r="PDK64" s="263"/>
      <c r="PDL64" s="262"/>
      <c r="PDM64" s="262"/>
      <c r="PDN64" s="262"/>
      <c r="PDO64" s="262"/>
      <c r="PDP64" s="262"/>
      <c r="PDQ64" s="262"/>
      <c r="PDR64" s="262"/>
      <c r="PDS64" s="262"/>
      <c r="PDT64" s="262"/>
      <c r="PDU64" s="262"/>
      <c r="PDY64" s="262"/>
      <c r="PDZ64" s="262"/>
      <c r="PEA64" s="262"/>
      <c r="PEB64" s="262"/>
      <c r="PEC64" s="262"/>
      <c r="PED64" s="263"/>
      <c r="PEE64" s="262"/>
      <c r="PEF64" s="262"/>
      <c r="PEG64" s="262"/>
      <c r="PEH64" s="262"/>
      <c r="PEI64" s="262"/>
      <c r="PEJ64" s="262"/>
      <c r="PEK64" s="262"/>
      <c r="PEL64" s="262"/>
      <c r="PEM64" s="262"/>
      <c r="PEN64" s="262"/>
      <c r="PER64" s="262"/>
      <c r="PES64" s="262"/>
      <c r="PET64" s="262"/>
      <c r="PEU64" s="262"/>
      <c r="PEV64" s="262"/>
      <c r="PEW64" s="263"/>
      <c r="PEX64" s="262"/>
      <c r="PEY64" s="262"/>
      <c r="PEZ64" s="262"/>
      <c r="PFA64" s="262"/>
      <c r="PFB64" s="262"/>
      <c r="PFC64" s="262"/>
      <c r="PFD64" s="262"/>
      <c r="PFE64" s="262"/>
      <c r="PFF64" s="262"/>
      <c r="PFG64" s="262"/>
      <c r="PFK64" s="262"/>
      <c r="PFL64" s="262"/>
      <c r="PFM64" s="262"/>
      <c r="PFN64" s="262"/>
      <c r="PFO64" s="262"/>
      <c r="PFP64" s="263"/>
      <c r="PFQ64" s="262"/>
      <c r="PFR64" s="262"/>
      <c r="PFS64" s="262"/>
      <c r="PFT64" s="262"/>
      <c r="PFU64" s="262"/>
      <c r="PFV64" s="262"/>
      <c r="PFW64" s="262"/>
      <c r="PFX64" s="262"/>
      <c r="PFY64" s="262"/>
      <c r="PFZ64" s="262"/>
      <c r="PGD64" s="262"/>
      <c r="PGE64" s="262"/>
      <c r="PGF64" s="262"/>
      <c r="PGG64" s="262"/>
      <c r="PGH64" s="262"/>
      <c r="PGI64" s="263"/>
      <c r="PGJ64" s="262"/>
      <c r="PGK64" s="262"/>
      <c r="PGL64" s="262"/>
      <c r="PGM64" s="262"/>
      <c r="PGN64" s="262"/>
      <c r="PGO64" s="262"/>
      <c r="PGP64" s="262"/>
      <c r="PGQ64" s="262"/>
      <c r="PGR64" s="262"/>
      <c r="PGS64" s="262"/>
      <c r="PGW64" s="262"/>
      <c r="PGX64" s="262"/>
      <c r="PGY64" s="262"/>
      <c r="PGZ64" s="262"/>
      <c r="PHA64" s="262"/>
      <c r="PHB64" s="263"/>
      <c r="PHC64" s="262"/>
      <c r="PHD64" s="262"/>
      <c r="PHE64" s="262"/>
      <c r="PHF64" s="262"/>
      <c r="PHG64" s="262"/>
      <c r="PHH64" s="262"/>
      <c r="PHI64" s="262"/>
      <c r="PHJ64" s="262"/>
      <c r="PHK64" s="262"/>
      <c r="PHL64" s="262"/>
      <c r="PHP64" s="262"/>
      <c r="PHQ64" s="262"/>
      <c r="PHR64" s="262"/>
      <c r="PHS64" s="262"/>
      <c r="PHT64" s="262"/>
      <c r="PHU64" s="263"/>
      <c r="PHV64" s="262"/>
      <c r="PHW64" s="262"/>
      <c r="PHX64" s="262"/>
      <c r="PHY64" s="262"/>
      <c r="PHZ64" s="262"/>
      <c r="PIA64" s="262"/>
      <c r="PIB64" s="262"/>
      <c r="PIC64" s="262"/>
      <c r="PID64" s="262"/>
      <c r="PIE64" s="262"/>
      <c r="PII64" s="262"/>
      <c r="PIJ64" s="262"/>
      <c r="PIK64" s="262"/>
      <c r="PIL64" s="262"/>
      <c r="PIM64" s="262"/>
      <c r="PIN64" s="263"/>
      <c r="PIO64" s="262"/>
      <c r="PIP64" s="262"/>
      <c r="PIQ64" s="262"/>
      <c r="PIR64" s="262"/>
      <c r="PIS64" s="262"/>
      <c r="PIT64" s="262"/>
      <c r="PIU64" s="262"/>
      <c r="PIV64" s="262"/>
      <c r="PIW64" s="262"/>
      <c r="PIX64" s="262"/>
      <c r="PJB64" s="262"/>
      <c r="PJC64" s="262"/>
      <c r="PJD64" s="262"/>
      <c r="PJE64" s="262"/>
      <c r="PJF64" s="262"/>
      <c r="PJG64" s="263"/>
      <c r="PJH64" s="262"/>
      <c r="PJI64" s="262"/>
      <c r="PJJ64" s="262"/>
      <c r="PJK64" s="262"/>
      <c r="PJL64" s="262"/>
      <c r="PJM64" s="262"/>
      <c r="PJN64" s="262"/>
      <c r="PJO64" s="262"/>
      <c r="PJP64" s="262"/>
      <c r="PJQ64" s="262"/>
      <c r="PJU64" s="262"/>
      <c r="PJV64" s="262"/>
      <c r="PJW64" s="262"/>
      <c r="PJX64" s="262"/>
      <c r="PJY64" s="262"/>
      <c r="PJZ64" s="263"/>
      <c r="PKA64" s="262"/>
      <c r="PKB64" s="262"/>
      <c r="PKC64" s="262"/>
      <c r="PKD64" s="262"/>
      <c r="PKE64" s="262"/>
      <c r="PKF64" s="262"/>
      <c r="PKG64" s="262"/>
      <c r="PKH64" s="262"/>
      <c r="PKI64" s="262"/>
      <c r="PKJ64" s="262"/>
      <c r="PKN64" s="262"/>
      <c r="PKO64" s="262"/>
      <c r="PKP64" s="262"/>
      <c r="PKQ64" s="262"/>
      <c r="PKR64" s="262"/>
      <c r="PKS64" s="263"/>
      <c r="PKT64" s="262"/>
      <c r="PKU64" s="262"/>
      <c r="PKV64" s="262"/>
      <c r="PKW64" s="262"/>
      <c r="PKX64" s="262"/>
      <c r="PKY64" s="262"/>
      <c r="PKZ64" s="262"/>
      <c r="PLA64" s="262"/>
      <c r="PLB64" s="262"/>
      <c r="PLC64" s="262"/>
      <c r="PLG64" s="262"/>
      <c r="PLH64" s="262"/>
      <c r="PLI64" s="262"/>
      <c r="PLJ64" s="262"/>
      <c r="PLK64" s="262"/>
      <c r="PLL64" s="263"/>
      <c r="PLM64" s="262"/>
      <c r="PLN64" s="262"/>
      <c r="PLO64" s="262"/>
      <c r="PLP64" s="262"/>
      <c r="PLQ64" s="262"/>
      <c r="PLR64" s="262"/>
      <c r="PLS64" s="262"/>
      <c r="PLT64" s="262"/>
      <c r="PLU64" s="262"/>
      <c r="PLV64" s="262"/>
      <c r="PLZ64" s="262"/>
      <c r="PMA64" s="262"/>
      <c r="PMB64" s="262"/>
      <c r="PMC64" s="262"/>
      <c r="PMD64" s="262"/>
      <c r="PME64" s="263"/>
      <c r="PMF64" s="262"/>
      <c r="PMG64" s="262"/>
      <c r="PMH64" s="262"/>
      <c r="PMI64" s="262"/>
      <c r="PMJ64" s="262"/>
      <c r="PMK64" s="262"/>
      <c r="PML64" s="262"/>
      <c r="PMM64" s="262"/>
      <c r="PMN64" s="262"/>
      <c r="PMO64" s="262"/>
      <c r="PMS64" s="262"/>
      <c r="PMT64" s="262"/>
      <c r="PMU64" s="262"/>
      <c r="PMV64" s="262"/>
      <c r="PMW64" s="262"/>
      <c r="PMX64" s="263"/>
      <c r="PMY64" s="262"/>
      <c r="PMZ64" s="262"/>
      <c r="PNA64" s="262"/>
      <c r="PNB64" s="262"/>
      <c r="PNC64" s="262"/>
      <c r="PND64" s="262"/>
      <c r="PNE64" s="262"/>
      <c r="PNF64" s="262"/>
      <c r="PNG64" s="262"/>
      <c r="PNH64" s="262"/>
      <c r="PNL64" s="262"/>
      <c r="PNM64" s="262"/>
      <c r="PNN64" s="262"/>
      <c r="PNO64" s="262"/>
      <c r="PNP64" s="262"/>
      <c r="PNQ64" s="263"/>
      <c r="PNR64" s="262"/>
      <c r="PNS64" s="262"/>
      <c r="PNT64" s="262"/>
      <c r="PNU64" s="262"/>
      <c r="PNV64" s="262"/>
      <c r="PNW64" s="262"/>
      <c r="PNX64" s="262"/>
      <c r="PNY64" s="262"/>
      <c r="PNZ64" s="262"/>
      <c r="POA64" s="262"/>
      <c r="POE64" s="262"/>
      <c r="POF64" s="262"/>
      <c r="POG64" s="262"/>
      <c r="POH64" s="262"/>
      <c r="POI64" s="262"/>
      <c r="POJ64" s="263"/>
      <c r="POK64" s="262"/>
      <c r="POL64" s="262"/>
      <c r="POM64" s="262"/>
      <c r="PON64" s="262"/>
      <c r="POO64" s="262"/>
      <c r="POP64" s="262"/>
      <c r="POQ64" s="262"/>
      <c r="POR64" s="262"/>
      <c r="POS64" s="262"/>
      <c r="POT64" s="262"/>
      <c r="POX64" s="262"/>
      <c r="POY64" s="262"/>
      <c r="POZ64" s="262"/>
      <c r="PPA64" s="262"/>
      <c r="PPB64" s="262"/>
      <c r="PPC64" s="263"/>
      <c r="PPD64" s="262"/>
      <c r="PPE64" s="262"/>
      <c r="PPF64" s="262"/>
      <c r="PPG64" s="262"/>
      <c r="PPH64" s="262"/>
      <c r="PPI64" s="262"/>
      <c r="PPJ64" s="262"/>
      <c r="PPK64" s="262"/>
      <c r="PPL64" s="262"/>
      <c r="PPM64" s="262"/>
      <c r="PPQ64" s="262"/>
      <c r="PPR64" s="262"/>
      <c r="PPS64" s="262"/>
      <c r="PPT64" s="262"/>
      <c r="PPU64" s="262"/>
      <c r="PPV64" s="263"/>
      <c r="PPW64" s="262"/>
      <c r="PPX64" s="262"/>
      <c r="PPY64" s="262"/>
      <c r="PPZ64" s="262"/>
      <c r="PQA64" s="262"/>
      <c r="PQB64" s="262"/>
      <c r="PQC64" s="262"/>
      <c r="PQD64" s="262"/>
      <c r="PQE64" s="262"/>
      <c r="PQF64" s="262"/>
      <c r="PQJ64" s="262"/>
      <c r="PQK64" s="262"/>
      <c r="PQL64" s="262"/>
      <c r="PQM64" s="262"/>
      <c r="PQN64" s="262"/>
      <c r="PQO64" s="263"/>
      <c r="PQP64" s="262"/>
      <c r="PQQ64" s="262"/>
      <c r="PQR64" s="262"/>
      <c r="PQS64" s="262"/>
      <c r="PQT64" s="262"/>
      <c r="PQU64" s="262"/>
      <c r="PQV64" s="262"/>
      <c r="PQW64" s="262"/>
      <c r="PQX64" s="262"/>
      <c r="PQY64" s="262"/>
      <c r="PRC64" s="262"/>
      <c r="PRD64" s="262"/>
      <c r="PRE64" s="262"/>
      <c r="PRF64" s="262"/>
      <c r="PRG64" s="262"/>
      <c r="PRH64" s="263"/>
      <c r="PRI64" s="262"/>
      <c r="PRJ64" s="262"/>
      <c r="PRK64" s="262"/>
      <c r="PRL64" s="262"/>
      <c r="PRM64" s="262"/>
      <c r="PRN64" s="262"/>
      <c r="PRO64" s="262"/>
      <c r="PRP64" s="262"/>
      <c r="PRQ64" s="262"/>
      <c r="PRR64" s="262"/>
      <c r="PRV64" s="262"/>
      <c r="PRW64" s="262"/>
      <c r="PRX64" s="262"/>
      <c r="PRY64" s="262"/>
      <c r="PRZ64" s="262"/>
      <c r="PSA64" s="263"/>
      <c r="PSB64" s="262"/>
      <c r="PSC64" s="262"/>
      <c r="PSD64" s="262"/>
      <c r="PSE64" s="262"/>
      <c r="PSF64" s="262"/>
      <c r="PSG64" s="262"/>
      <c r="PSH64" s="262"/>
      <c r="PSI64" s="262"/>
      <c r="PSJ64" s="262"/>
      <c r="PSK64" s="262"/>
      <c r="PSO64" s="262"/>
      <c r="PSP64" s="262"/>
      <c r="PSQ64" s="262"/>
      <c r="PSR64" s="262"/>
      <c r="PSS64" s="262"/>
      <c r="PST64" s="263"/>
      <c r="PSU64" s="262"/>
      <c r="PSV64" s="262"/>
      <c r="PSW64" s="262"/>
      <c r="PSX64" s="262"/>
      <c r="PSY64" s="262"/>
      <c r="PSZ64" s="262"/>
      <c r="PTA64" s="262"/>
      <c r="PTB64" s="262"/>
      <c r="PTC64" s="262"/>
      <c r="PTD64" s="262"/>
      <c r="PTH64" s="262"/>
      <c r="PTI64" s="262"/>
      <c r="PTJ64" s="262"/>
      <c r="PTK64" s="262"/>
      <c r="PTL64" s="262"/>
      <c r="PTM64" s="263"/>
      <c r="PTN64" s="262"/>
      <c r="PTO64" s="262"/>
      <c r="PTP64" s="262"/>
      <c r="PTQ64" s="262"/>
      <c r="PTR64" s="262"/>
      <c r="PTS64" s="262"/>
      <c r="PTT64" s="262"/>
      <c r="PTU64" s="262"/>
      <c r="PTV64" s="262"/>
      <c r="PTW64" s="262"/>
      <c r="PUA64" s="262"/>
      <c r="PUB64" s="262"/>
      <c r="PUC64" s="262"/>
      <c r="PUD64" s="262"/>
      <c r="PUE64" s="262"/>
      <c r="PUF64" s="263"/>
      <c r="PUG64" s="262"/>
      <c r="PUH64" s="262"/>
      <c r="PUI64" s="262"/>
      <c r="PUJ64" s="262"/>
      <c r="PUK64" s="262"/>
      <c r="PUL64" s="262"/>
      <c r="PUM64" s="262"/>
      <c r="PUN64" s="262"/>
      <c r="PUO64" s="262"/>
      <c r="PUP64" s="262"/>
      <c r="PUT64" s="262"/>
      <c r="PUU64" s="262"/>
      <c r="PUV64" s="262"/>
      <c r="PUW64" s="262"/>
      <c r="PUX64" s="262"/>
      <c r="PUY64" s="263"/>
      <c r="PUZ64" s="262"/>
      <c r="PVA64" s="262"/>
      <c r="PVB64" s="262"/>
      <c r="PVC64" s="262"/>
      <c r="PVD64" s="262"/>
      <c r="PVE64" s="262"/>
      <c r="PVF64" s="262"/>
      <c r="PVG64" s="262"/>
      <c r="PVH64" s="262"/>
      <c r="PVI64" s="262"/>
      <c r="PVM64" s="262"/>
      <c r="PVN64" s="262"/>
      <c r="PVO64" s="262"/>
      <c r="PVP64" s="262"/>
      <c r="PVQ64" s="262"/>
      <c r="PVR64" s="263"/>
      <c r="PVS64" s="262"/>
      <c r="PVT64" s="262"/>
      <c r="PVU64" s="262"/>
      <c r="PVV64" s="262"/>
      <c r="PVW64" s="262"/>
      <c r="PVX64" s="262"/>
      <c r="PVY64" s="262"/>
      <c r="PVZ64" s="262"/>
      <c r="PWA64" s="262"/>
      <c r="PWB64" s="262"/>
      <c r="PWF64" s="262"/>
      <c r="PWG64" s="262"/>
      <c r="PWH64" s="262"/>
      <c r="PWI64" s="262"/>
      <c r="PWJ64" s="262"/>
      <c r="PWK64" s="263"/>
      <c r="PWL64" s="262"/>
      <c r="PWM64" s="262"/>
      <c r="PWN64" s="262"/>
      <c r="PWO64" s="262"/>
      <c r="PWP64" s="262"/>
      <c r="PWQ64" s="262"/>
      <c r="PWR64" s="262"/>
      <c r="PWS64" s="262"/>
      <c r="PWT64" s="262"/>
      <c r="PWU64" s="262"/>
      <c r="PWY64" s="262"/>
      <c r="PWZ64" s="262"/>
      <c r="PXA64" s="262"/>
      <c r="PXB64" s="262"/>
      <c r="PXC64" s="262"/>
      <c r="PXD64" s="263"/>
      <c r="PXE64" s="262"/>
      <c r="PXF64" s="262"/>
      <c r="PXG64" s="262"/>
      <c r="PXH64" s="262"/>
      <c r="PXI64" s="262"/>
      <c r="PXJ64" s="262"/>
      <c r="PXK64" s="262"/>
      <c r="PXL64" s="262"/>
      <c r="PXM64" s="262"/>
      <c r="PXN64" s="262"/>
      <c r="PXR64" s="262"/>
      <c r="PXS64" s="262"/>
      <c r="PXT64" s="262"/>
      <c r="PXU64" s="262"/>
      <c r="PXV64" s="262"/>
      <c r="PXW64" s="263"/>
      <c r="PXX64" s="262"/>
      <c r="PXY64" s="262"/>
      <c r="PXZ64" s="262"/>
      <c r="PYA64" s="262"/>
      <c r="PYB64" s="262"/>
      <c r="PYC64" s="262"/>
      <c r="PYD64" s="262"/>
      <c r="PYE64" s="262"/>
      <c r="PYF64" s="262"/>
      <c r="PYG64" s="262"/>
      <c r="PYK64" s="262"/>
      <c r="PYL64" s="262"/>
      <c r="PYM64" s="262"/>
      <c r="PYN64" s="262"/>
      <c r="PYO64" s="262"/>
      <c r="PYP64" s="263"/>
      <c r="PYQ64" s="262"/>
      <c r="PYR64" s="262"/>
      <c r="PYS64" s="262"/>
      <c r="PYT64" s="262"/>
      <c r="PYU64" s="262"/>
      <c r="PYV64" s="262"/>
      <c r="PYW64" s="262"/>
      <c r="PYX64" s="262"/>
      <c r="PYY64" s="262"/>
      <c r="PYZ64" s="262"/>
      <c r="PZD64" s="262"/>
      <c r="PZE64" s="262"/>
      <c r="PZF64" s="262"/>
      <c r="PZG64" s="262"/>
      <c r="PZH64" s="262"/>
      <c r="PZI64" s="263"/>
      <c r="PZJ64" s="262"/>
      <c r="PZK64" s="262"/>
      <c r="PZL64" s="262"/>
      <c r="PZM64" s="262"/>
      <c r="PZN64" s="262"/>
      <c r="PZO64" s="262"/>
      <c r="PZP64" s="262"/>
      <c r="PZQ64" s="262"/>
      <c r="PZR64" s="262"/>
      <c r="PZS64" s="262"/>
      <c r="PZW64" s="262"/>
      <c r="PZX64" s="262"/>
      <c r="PZY64" s="262"/>
      <c r="PZZ64" s="262"/>
      <c r="QAA64" s="262"/>
      <c r="QAB64" s="263"/>
      <c r="QAC64" s="262"/>
      <c r="QAD64" s="262"/>
      <c r="QAE64" s="262"/>
      <c r="QAF64" s="262"/>
      <c r="QAG64" s="262"/>
      <c r="QAH64" s="262"/>
      <c r="QAI64" s="262"/>
      <c r="QAJ64" s="262"/>
      <c r="QAK64" s="262"/>
      <c r="QAL64" s="262"/>
      <c r="QAP64" s="262"/>
      <c r="QAQ64" s="262"/>
      <c r="QAR64" s="262"/>
      <c r="QAS64" s="262"/>
      <c r="QAT64" s="262"/>
      <c r="QAU64" s="263"/>
      <c r="QAV64" s="262"/>
      <c r="QAW64" s="262"/>
      <c r="QAX64" s="262"/>
      <c r="QAY64" s="262"/>
      <c r="QAZ64" s="262"/>
      <c r="QBA64" s="262"/>
      <c r="QBB64" s="262"/>
      <c r="QBC64" s="262"/>
      <c r="QBD64" s="262"/>
      <c r="QBE64" s="262"/>
      <c r="QBI64" s="262"/>
      <c r="QBJ64" s="262"/>
      <c r="QBK64" s="262"/>
      <c r="QBL64" s="262"/>
      <c r="QBM64" s="262"/>
      <c r="QBN64" s="263"/>
      <c r="QBO64" s="262"/>
      <c r="QBP64" s="262"/>
      <c r="QBQ64" s="262"/>
      <c r="QBR64" s="262"/>
      <c r="QBS64" s="262"/>
      <c r="QBT64" s="262"/>
      <c r="QBU64" s="262"/>
      <c r="QBV64" s="262"/>
      <c r="QBW64" s="262"/>
      <c r="QBX64" s="262"/>
      <c r="QCB64" s="262"/>
      <c r="QCC64" s="262"/>
      <c r="QCD64" s="262"/>
      <c r="QCE64" s="262"/>
      <c r="QCF64" s="262"/>
      <c r="QCG64" s="263"/>
      <c r="QCH64" s="262"/>
      <c r="QCI64" s="262"/>
      <c r="QCJ64" s="262"/>
      <c r="QCK64" s="262"/>
      <c r="QCL64" s="262"/>
      <c r="QCM64" s="262"/>
      <c r="QCN64" s="262"/>
      <c r="QCO64" s="262"/>
      <c r="QCP64" s="262"/>
      <c r="QCQ64" s="262"/>
      <c r="QCU64" s="262"/>
      <c r="QCV64" s="262"/>
      <c r="QCW64" s="262"/>
      <c r="QCX64" s="262"/>
      <c r="QCY64" s="262"/>
      <c r="QCZ64" s="263"/>
      <c r="QDA64" s="262"/>
      <c r="QDB64" s="262"/>
      <c r="QDC64" s="262"/>
      <c r="QDD64" s="262"/>
      <c r="QDE64" s="262"/>
      <c r="QDF64" s="262"/>
      <c r="QDG64" s="262"/>
      <c r="QDH64" s="262"/>
      <c r="QDI64" s="262"/>
      <c r="QDJ64" s="262"/>
      <c r="QDN64" s="262"/>
      <c r="QDO64" s="262"/>
      <c r="QDP64" s="262"/>
      <c r="QDQ64" s="262"/>
      <c r="QDR64" s="262"/>
      <c r="QDS64" s="263"/>
      <c r="QDT64" s="262"/>
      <c r="QDU64" s="262"/>
      <c r="QDV64" s="262"/>
      <c r="QDW64" s="262"/>
      <c r="QDX64" s="262"/>
      <c r="QDY64" s="262"/>
      <c r="QDZ64" s="262"/>
      <c r="QEA64" s="262"/>
      <c r="QEB64" s="262"/>
      <c r="QEC64" s="262"/>
      <c r="QEG64" s="262"/>
      <c r="QEH64" s="262"/>
      <c r="QEI64" s="262"/>
      <c r="QEJ64" s="262"/>
      <c r="QEK64" s="262"/>
      <c r="QEL64" s="263"/>
      <c r="QEM64" s="262"/>
      <c r="QEN64" s="262"/>
      <c r="QEO64" s="262"/>
      <c r="QEP64" s="262"/>
      <c r="QEQ64" s="262"/>
      <c r="QER64" s="262"/>
      <c r="QES64" s="262"/>
      <c r="QET64" s="262"/>
      <c r="QEU64" s="262"/>
      <c r="QEV64" s="262"/>
      <c r="QEZ64" s="262"/>
      <c r="QFA64" s="262"/>
      <c r="QFB64" s="262"/>
      <c r="QFC64" s="262"/>
      <c r="QFD64" s="262"/>
      <c r="QFE64" s="263"/>
      <c r="QFF64" s="262"/>
      <c r="QFG64" s="262"/>
      <c r="QFH64" s="262"/>
      <c r="QFI64" s="262"/>
      <c r="QFJ64" s="262"/>
      <c r="QFK64" s="262"/>
      <c r="QFL64" s="262"/>
      <c r="QFM64" s="262"/>
      <c r="QFN64" s="262"/>
      <c r="QFO64" s="262"/>
      <c r="QFS64" s="262"/>
      <c r="QFT64" s="262"/>
      <c r="QFU64" s="262"/>
      <c r="QFV64" s="262"/>
      <c r="QFW64" s="262"/>
      <c r="QFX64" s="263"/>
      <c r="QFY64" s="262"/>
      <c r="QFZ64" s="262"/>
      <c r="QGA64" s="262"/>
      <c r="QGB64" s="262"/>
      <c r="QGC64" s="262"/>
      <c r="QGD64" s="262"/>
      <c r="QGE64" s="262"/>
      <c r="QGF64" s="262"/>
      <c r="QGG64" s="262"/>
      <c r="QGH64" s="262"/>
      <c r="QGL64" s="262"/>
      <c r="QGM64" s="262"/>
      <c r="QGN64" s="262"/>
      <c r="QGO64" s="262"/>
      <c r="QGP64" s="262"/>
      <c r="QGQ64" s="263"/>
      <c r="QGR64" s="262"/>
      <c r="QGS64" s="262"/>
      <c r="QGT64" s="262"/>
      <c r="QGU64" s="262"/>
      <c r="QGV64" s="262"/>
      <c r="QGW64" s="262"/>
      <c r="QGX64" s="262"/>
      <c r="QGY64" s="262"/>
      <c r="QGZ64" s="262"/>
      <c r="QHA64" s="262"/>
      <c r="QHE64" s="262"/>
      <c r="QHF64" s="262"/>
      <c r="QHG64" s="262"/>
      <c r="QHH64" s="262"/>
      <c r="QHI64" s="262"/>
      <c r="QHJ64" s="263"/>
      <c r="QHK64" s="262"/>
      <c r="QHL64" s="262"/>
      <c r="QHM64" s="262"/>
      <c r="QHN64" s="262"/>
      <c r="QHO64" s="262"/>
      <c r="QHP64" s="262"/>
      <c r="QHQ64" s="262"/>
      <c r="QHR64" s="262"/>
      <c r="QHS64" s="262"/>
      <c r="QHT64" s="262"/>
      <c r="QHX64" s="262"/>
      <c r="QHY64" s="262"/>
      <c r="QHZ64" s="262"/>
      <c r="QIA64" s="262"/>
      <c r="QIB64" s="262"/>
      <c r="QIC64" s="263"/>
      <c r="QID64" s="262"/>
      <c r="QIE64" s="262"/>
      <c r="QIF64" s="262"/>
      <c r="QIG64" s="262"/>
      <c r="QIH64" s="262"/>
      <c r="QII64" s="262"/>
      <c r="QIJ64" s="262"/>
      <c r="QIK64" s="262"/>
      <c r="QIL64" s="262"/>
      <c r="QIM64" s="262"/>
      <c r="QIQ64" s="262"/>
      <c r="QIR64" s="262"/>
      <c r="QIS64" s="262"/>
      <c r="QIT64" s="262"/>
      <c r="QIU64" s="262"/>
      <c r="QIV64" s="263"/>
      <c r="QIW64" s="262"/>
      <c r="QIX64" s="262"/>
      <c r="QIY64" s="262"/>
      <c r="QIZ64" s="262"/>
      <c r="QJA64" s="262"/>
      <c r="QJB64" s="262"/>
      <c r="QJC64" s="262"/>
      <c r="QJD64" s="262"/>
      <c r="QJE64" s="262"/>
      <c r="QJF64" s="262"/>
      <c r="QJJ64" s="262"/>
      <c r="QJK64" s="262"/>
      <c r="QJL64" s="262"/>
      <c r="QJM64" s="262"/>
      <c r="QJN64" s="262"/>
      <c r="QJO64" s="263"/>
      <c r="QJP64" s="262"/>
      <c r="QJQ64" s="262"/>
      <c r="QJR64" s="262"/>
      <c r="QJS64" s="262"/>
      <c r="QJT64" s="262"/>
      <c r="QJU64" s="262"/>
      <c r="QJV64" s="262"/>
      <c r="QJW64" s="262"/>
      <c r="QJX64" s="262"/>
      <c r="QJY64" s="262"/>
      <c r="QKC64" s="262"/>
      <c r="QKD64" s="262"/>
      <c r="QKE64" s="262"/>
      <c r="QKF64" s="262"/>
      <c r="QKG64" s="262"/>
      <c r="QKH64" s="263"/>
      <c r="QKI64" s="262"/>
      <c r="QKJ64" s="262"/>
      <c r="QKK64" s="262"/>
      <c r="QKL64" s="262"/>
      <c r="QKM64" s="262"/>
      <c r="QKN64" s="262"/>
      <c r="QKO64" s="262"/>
      <c r="QKP64" s="262"/>
      <c r="QKQ64" s="262"/>
      <c r="QKR64" s="262"/>
      <c r="QKV64" s="262"/>
      <c r="QKW64" s="262"/>
      <c r="QKX64" s="262"/>
      <c r="QKY64" s="262"/>
      <c r="QKZ64" s="262"/>
      <c r="QLA64" s="263"/>
      <c r="QLB64" s="262"/>
      <c r="QLC64" s="262"/>
      <c r="QLD64" s="262"/>
      <c r="QLE64" s="262"/>
      <c r="QLF64" s="262"/>
      <c r="QLG64" s="262"/>
      <c r="QLH64" s="262"/>
      <c r="QLI64" s="262"/>
      <c r="QLJ64" s="262"/>
      <c r="QLK64" s="262"/>
      <c r="QLO64" s="262"/>
      <c r="QLP64" s="262"/>
      <c r="QLQ64" s="262"/>
      <c r="QLR64" s="262"/>
      <c r="QLS64" s="262"/>
      <c r="QLT64" s="263"/>
      <c r="QLU64" s="262"/>
      <c r="QLV64" s="262"/>
      <c r="QLW64" s="262"/>
      <c r="QLX64" s="262"/>
      <c r="QLY64" s="262"/>
      <c r="QLZ64" s="262"/>
      <c r="QMA64" s="262"/>
      <c r="QMB64" s="262"/>
      <c r="QMC64" s="262"/>
      <c r="QMD64" s="262"/>
      <c r="QMH64" s="262"/>
      <c r="QMI64" s="262"/>
      <c r="QMJ64" s="262"/>
      <c r="QMK64" s="262"/>
      <c r="QML64" s="262"/>
      <c r="QMM64" s="263"/>
      <c r="QMN64" s="262"/>
      <c r="QMO64" s="262"/>
      <c r="QMP64" s="262"/>
      <c r="QMQ64" s="262"/>
      <c r="QMR64" s="262"/>
      <c r="QMS64" s="262"/>
      <c r="QMT64" s="262"/>
      <c r="QMU64" s="262"/>
      <c r="QMV64" s="262"/>
      <c r="QMW64" s="262"/>
      <c r="QNA64" s="262"/>
      <c r="QNB64" s="262"/>
      <c r="QNC64" s="262"/>
      <c r="QND64" s="262"/>
      <c r="QNE64" s="262"/>
      <c r="QNF64" s="263"/>
      <c r="QNG64" s="262"/>
      <c r="QNH64" s="262"/>
      <c r="QNI64" s="262"/>
      <c r="QNJ64" s="262"/>
      <c r="QNK64" s="262"/>
      <c r="QNL64" s="262"/>
      <c r="QNM64" s="262"/>
      <c r="QNN64" s="262"/>
      <c r="QNO64" s="262"/>
      <c r="QNP64" s="262"/>
      <c r="QNT64" s="262"/>
      <c r="QNU64" s="262"/>
      <c r="QNV64" s="262"/>
      <c r="QNW64" s="262"/>
      <c r="QNX64" s="262"/>
      <c r="QNY64" s="263"/>
      <c r="QNZ64" s="262"/>
      <c r="QOA64" s="262"/>
      <c r="QOB64" s="262"/>
      <c r="QOC64" s="262"/>
      <c r="QOD64" s="262"/>
      <c r="QOE64" s="262"/>
      <c r="QOF64" s="262"/>
      <c r="QOG64" s="262"/>
      <c r="QOH64" s="262"/>
      <c r="QOI64" s="262"/>
      <c r="QOM64" s="262"/>
      <c r="QON64" s="262"/>
      <c r="QOO64" s="262"/>
      <c r="QOP64" s="262"/>
      <c r="QOQ64" s="262"/>
      <c r="QOR64" s="263"/>
      <c r="QOS64" s="262"/>
      <c r="QOT64" s="262"/>
      <c r="QOU64" s="262"/>
      <c r="QOV64" s="262"/>
      <c r="QOW64" s="262"/>
      <c r="QOX64" s="262"/>
      <c r="QOY64" s="262"/>
      <c r="QOZ64" s="262"/>
      <c r="QPA64" s="262"/>
      <c r="QPB64" s="262"/>
      <c r="QPF64" s="262"/>
      <c r="QPG64" s="262"/>
      <c r="QPH64" s="262"/>
      <c r="QPI64" s="262"/>
      <c r="QPJ64" s="262"/>
      <c r="QPK64" s="263"/>
      <c r="QPL64" s="262"/>
      <c r="QPM64" s="262"/>
      <c r="QPN64" s="262"/>
      <c r="QPO64" s="262"/>
      <c r="QPP64" s="262"/>
      <c r="QPQ64" s="262"/>
      <c r="QPR64" s="262"/>
      <c r="QPS64" s="262"/>
      <c r="QPT64" s="262"/>
      <c r="QPU64" s="262"/>
      <c r="QPY64" s="262"/>
      <c r="QPZ64" s="262"/>
      <c r="QQA64" s="262"/>
      <c r="QQB64" s="262"/>
      <c r="QQC64" s="262"/>
      <c r="QQD64" s="263"/>
      <c r="QQE64" s="262"/>
      <c r="QQF64" s="262"/>
      <c r="QQG64" s="262"/>
      <c r="QQH64" s="262"/>
      <c r="QQI64" s="262"/>
      <c r="QQJ64" s="262"/>
      <c r="QQK64" s="262"/>
      <c r="QQL64" s="262"/>
      <c r="QQM64" s="262"/>
      <c r="QQN64" s="262"/>
      <c r="QQR64" s="262"/>
      <c r="QQS64" s="262"/>
      <c r="QQT64" s="262"/>
      <c r="QQU64" s="262"/>
      <c r="QQV64" s="262"/>
      <c r="QQW64" s="263"/>
      <c r="QQX64" s="262"/>
      <c r="QQY64" s="262"/>
      <c r="QQZ64" s="262"/>
      <c r="QRA64" s="262"/>
      <c r="QRB64" s="262"/>
      <c r="QRC64" s="262"/>
      <c r="QRD64" s="262"/>
      <c r="QRE64" s="262"/>
      <c r="QRF64" s="262"/>
      <c r="QRG64" s="262"/>
      <c r="QRK64" s="262"/>
      <c r="QRL64" s="262"/>
      <c r="QRM64" s="262"/>
      <c r="QRN64" s="262"/>
      <c r="QRO64" s="262"/>
      <c r="QRP64" s="263"/>
      <c r="QRQ64" s="262"/>
      <c r="QRR64" s="262"/>
      <c r="QRS64" s="262"/>
      <c r="QRT64" s="262"/>
      <c r="QRU64" s="262"/>
      <c r="QRV64" s="262"/>
      <c r="QRW64" s="262"/>
      <c r="QRX64" s="262"/>
      <c r="QRY64" s="262"/>
      <c r="QRZ64" s="262"/>
      <c r="QSD64" s="262"/>
      <c r="QSE64" s="262"/>
      <c r="QSF64" s="262"/>
      <c r="QSG64" s="262"/>
      <c r="QSH64" s="262"/>
      <c r="QSI64" s="263"/>
      <c r="QSJ64" s="262"/>
      <c r="QSK64" s="262"/>
      <c r="QSL64" s="262"/>
      <c r="QSM64" s="262"/>
      <c r="QSN64" s="262"/>
      <c r="QSO64" s="262"/>
      <c r="QSP64" s="262"/>
      <c r="QSQ64" s="262"/>
      <c r="QSR64" s="262"/>
      <c r="QSS64" s="262"/>
      <c r="QSW64" s="262"/>
      <c r="QSX64" s="262"/>
      <c r="QSY64" s="262"/>
      <c r="QSZ64" s="262"/>
      <c r="QTA64" s="262"/>
      <c r="QTB64" s="263"/>
      <c r="QTC64" s="262"/>
      <c r="QTD64" s="262"/>
      <c r="QTE64" s="262"/>
      <c r="QTF64" s="262"/>
      <c r="QTG64" s="262"/>
      <c r="QTH64" s="262"/>
      <c r="QTI64" s="262"/>
      <c r="QTJ64" s="262"/>
      <c r="QTK64" s="262"/>
      <c r="QTL64" s="262"/>
      <c r="QTP64" s="262"/>
      <c r="QTQ64" s="262"/>
      <c r="QTR64" s="262"/>
      <c r="QTS64" s="262"/>
      <c r="QTT64" s="262"/>
      <c r="QTU64" s="263"/>
      <c r="QTV64" s="262"/>
      <c r="QTW64" s="262"/>
      <c r="QTX64" s="262"/>
      <c r="QTY64" s="262"/>
      <c r="QTZ64" s="262"/>
      <c r="QUA64" s="262"/>
      <c r="QUB64" s="262"/>
      <c r="QUC64" s="262"/>
      <c r="QUD64" s="262"/>
      <c r="QUE64" s="262"/>
      <c r="QUI64" s="262"/>
      <c r="QUJ64" s="262"/>
      <c r="QUK64" s="262"/>
      <c r="QUL64" s="262"/>
      <c r="QUM64" s="262"/>
      <c r="QUN64" s="263"/>
      <c r="QUO64" s="262"/>
      <c r="QUP64" s="262"/>
      <c r="QUQ64" s="262"/>
      <c r="QUR64" s="262"/>
      <c r="QUS64" s="262"/>
      <c r="QUT64" s="262"/>
      <c r="QUU64" s="262"/>
      <c r="QUV64" s="262"/>
      <c r="QUW64" s="262"/>
      <c r="QUX64" s="262"/>
      <c r="QVB64" s="262"/>
      <c r="QVC64" s="262"/>
      <c r="QVD64" s="262"/>
      <c r="QVE64" s="262"/>
      <c r="QVF64" s="262"/>
      <c r="QVG64" s="263"/>
      <c r="QVH64" s="262"/>
      <c r="QVI64" s="262"/>
      <c r="QVJ64" s="262"/>
      <c r="QVK64" s="262"/>
      <c r="QVL64" s="262"/>
      <c r="QVM64" s="262"/>
      <c r="QVN64" s="262"/>
      <c r="QVO64" s="262"/>
      <c r="QVP64" s="262"/>
      <c r="QVQ64" s="262"/>
      <c r="QVU64" s="262"/>
      <c r="QVV64" s="262"/>
      <c r="QVW64" s="262"/>
      <c r="QVX64" s="262"/>
      <c r="QVY64" s="262"/>
      <c r="QVZ64" s="263"/>
      <c r="QWA64" s="262"/>
      <c r="QWB64" s="262"/>
      <c r="QWC64" s="262"/>
      <c r="QWD64" s="262"/>
      <c r="QWE64" s="262"/>
      <c r="QWF64" s="262"/>
      <c r="QWG64" s="262"/>
      <c r="QWH64" s="262"/>
      <c r="QWI64" s="262"/>
      <c r="QWJ64" s="262"/>
      <c r="QWN64" s="262"/>
      <c r="QWO64" s="262"/>
      <c r="QWP64" s="262"/>
      <c r="QWQ64" s="262"/>
      <c r="QWR64" s="262"/>
      <c r="QWS64" s="263"/>
      <c r="QWT64" s="262"/>
      <c r="QWU64" s="262"/>
      <c r="QWV64" s="262"/>
      <c r="QWW64" s="262"/>
      <c r="QWX64" s="262"/>
      <c r="QWY64" s="262"/>
      <c r="QWZ64" s="262"/>
      <c r="QXA64" s="262"/>
      <c r="QXB64" s="262"/>
      <c r="QXC64" s="262"/>
      <c r="QXG64" s="262"/>
      <c r="QXH64" s="262"/>
      <c r="QXI64" s="262"/>
      <c r="QXJ64" s="262"/>
      <c r="QXK64" s="262"/>
      <c r="QXL64" s="263"/>
      <c r="QXM64" s="262"/>
      <c r="QXN64" s="262"/>
      <c r="QXO64" s="262"/>
      <c r="QXP64" s="262"/>
      <c r="QXQ64" s="262"/>
      <c r="QXR64" s="262"/>
      <c r="QXS64" s="262"/>
      <c r="QXT64" s="262"/>
      <c r="QXU64" s="262"/>
      <c r="QXV64" s="262"/>
      <c r="QXZ64" s="262"/>
      <c r="QYA64" s="262"/>
      <c r="QYB64" s="262"/>
      <c r="QYC64" s="262"/>
      <c r="QYD64" s="262"/>
      <c r="QYE64" s="263"/>
      <c r="QYF64" s="262"/>
      <c r="QYG64" s="262"/>
      <c r="QYH64" s="262"/>
      <c r="QYI64" s="262"/>
      <c r="QYJ64" s="262"/>
      <c r="QYK64" s="262"/>
      <c r="QYL64" s="262"/>
      <c r="QYM64" s="262"/>
      <c r="QYN64" s="262"/>
      <c r="QYO64" s="262"/>
      <c r="QYS64" s="262"/>
      <c r="QYT64" s="262"/>
      <c r="QYU64" s="262"/>
      <c r="QYV64" s="262"/>
      <c r="QYW64" s="262"/>
      <c r="QYX64" s="263"/>
      <c r="QYY64" s="262"/>
      <c r="QYZ64" s="262"/>
      <c r="QZA64" s="262"/>
      <c r="QZB64" s="262"/>
      <c r="QZC64" s="262"/>
      <c r="QZD64" s="262"/>
      <c r="QZE64" s="262"/>
      <c r="QZF64" s="262"/>
      <c r="QZG64" s="262"/>
      <c r="QZH64" s="262"/>
      <c r="QZL64" s="262"/>
      <c r="QZM64" s="262"/>
      <c r="QZN64" s="262"/>
      <c r="QZO64" s="262"/>
      <c r="QZP64" s="262"/>
      <c r="QZQ64" s="263"/>
      <c r="QZR64" s="262"/>
      <c r="QZS64" s="262"/>
      <c r="QZT64" s="262"/>
      <c r="QZU64" s="262"/>
      <c r="QZV64" s="262"/>
      <c r="QZW64" s="262"/>
      <c r="QZX64" s="262"/>
      <c r="QZY64" s="262"/>
      <c r="QZZ64" s="262"/>
      <c r="RAA64" s="262"/>
      <c r="RAE64" s="262"/>
      <c r="RAF64" s="262"/>
      <c r="RAG64" s="262"/>
      <c r="RAH64" s="262"/>
      <c r="RAI64" s="262"/>
      <c r="RAJ64" s="263"/>
      <c r="RAK64" s="262"/>
      <c r="RAL64" s="262"/>
      <c r="RAM64" s="262"/>
      <c r="RAN64" s="262"/>
      <c r="RAO64" s="262"/>
      <c r="RAP64" s="262"/>
      <c r="RAQ64" s="262"/>
      <c r="RAR64" s="262"/>
      <c r="RAS64" s="262"/>
      <c r="RAT64" s="262"/>
      <c r="RAX64" s="262"/>
      <c r="RAY64" s="262"/>
      <c r="RAZ64" s="262"/>
      <c r="RBA64" s="262"/>
      <c r="RBB64" s="262"/>
      <c r="RBC64" s="263"/>
      <c r="RBD64" s="262"/>
      <c r="RBE64" s="262"/>
      <c r="RBF64" s="262"/>
      <c r="RBG64" s="262"/>
      <c r="RBH64" s="262"/>
      <c r="RBI64" s="262"/>
      <c r="RBJ64" s="262"/>
      <c r="RBK64" s="262"/>
      <c r="RBL64" s="262"/>
      <c r="RBM64" s="262"/>
      <c r="RBQ64" s="262"/>
      <c r="RBR64" s="262"/>
      <c r="RBS64" s="262"/>
      <c r="RBT64" s="262"/>
      <c r="RBU64" s="262"/>
      <c r="RBV64" s="263"/>
      <c r="RBW64" s="262"/>
      <c r="RBX64" s="262"/>
      <c r="RBY64" s="262"/>
      <c r="RBZ64" s="262"/>
      <c r="RCA64" s="262"/>
      <c r="RCB64" s="262"/>
      <c r="RCC64" s="262"/>
      <c r="RCD64" s="262"/>
      <c r="RCE64" s="262"/>
      <c r="RCF64" s="262"/>
      <c r="RCJ64" s="262"/>
      <c r="RCK64" s="262"/>
      <c r="RCL64" s="262"/>
      <c r="RCM64" s="262"/>
      <c r="RCN64" s="262"/>
      <c r="RCO64" s="263"/>
      <c r="RCP64" s="262"/>
      <c r="RCQ64" s="262"/>
      <c r="RCR64" s="262"/>
      <c r="RCS64" s="262"/>
      <c r="RCT64" s="262"/>
      <c r="RCU64" s="262"/>
      <c r="RCV64" s="262"/>
      <c r="RCW64" s="262"/>
      <c r="RCX64" s="262"/>
      <c r="RCY64" s="262"/>
      <c r="RDC64" s="262"/>
      <c r="RDD64" s="262"/>
      <c r="RDE64" s="262"/>
      <c r="RDF64" s="262"/>
      <c r="RDG64" s="262"/>
      <c r="RDH64" s="263"/>
      <c r="RDI64" s="262"/>
      <c r="RDJ64" s="262"/>
      <c r="RDK64" s="262"/>
      <c r="RDL64" s="262"/>
      <c r="RDM64" s="262"/>
      <c r="RDN64" s="262"/>
      <c r="RDO64" s="262"/>
      <c r="RDP64" s="262"/>
      <c r="RDQ64" s="262"/>
      <c r="RDR64" s="262"/>
      <c r="RDV64" s="262"/>
      <c r="RDW64" s="262"/>
      <c r="RDX64" s="262"/>
      <c r="RDY64" s="262"/>
      <c r="RDZ64" s="262"/>
      <c r="REA64" s="263"/>
      <c r="REB64" s="262"/>
      <c r="REC64" s="262"/>
      <c r="RED64" s="262"/>
      <c r="REE64" s="262"/>
      <c r="REF64" s="262"/>
      <c r="REG64" s="262"/>
      <c r="REH64" s="262"/>
      <c r="REI64" s="262"/>
      <c r="REJ64" s="262"/>
      <c r="REK64" s="262"/>
      <c r="REO64" s="262"/>
      <c r="REP64" s="262"/>
      <c r="REQ64" s="262"/>
      <c r="RER64" s="262"/>
      <c r="RES64" s="262"/>
      <c r="RET64" s="263"/>
      <c r="REU64" s="262"/>
      <c r="REV64" s="262"/>
      <c r="REW64" s="262"/>
      <c r="REX64" s="262"/>
      <c r="REY64" s="262"/>
      <c r="REZ64" s="262"/>
      <c r="RFA64" s="262"/>
      <c r="RFB64" s="262"/>
      <c r="RFC64" s="262"/>
      <c r="RFD64" s="262"/>
      <c r="RFH64" s="262"/>
      <c r="RFI64" s="262"/>
      <c r="RFJ64" s="262"/>
      <c r="RFK64" s="262"/>
      <c r="RFL64" s="262"/>
      <c r="RFM64" s="263"/>
      <c r="RFN64" s="262"/>
      <c r="RFO64" s="262"/>
      <c r="RFP64" s="262"/>
      <c r="RFQ64" s="262"/>
      <c r="RFR64" s="262"/>
      <c r="RFS64" s="262"/>
      <c r="RFT64" s="262"/>
      <c r="RFU64" s="262"/>
      <c r="RFV64" s="262"/>
      <c r="RFW64" s="262"/>
      <c r="RGA64" s="262"/>
      <c r="RGB64" s="262"/>
      <c r="RGC64" s="262"/>
      <c r="RGD64" s="262"/>
      <c r="RGE64" s="262"/>
      <c r="RGF64" s="263"/>
      <c r="RGG64" s="262"/>
      <c r="RGH64" s="262"/>
      <c r="RGI64" s="262"/>
      <c r="RGJ64" s="262"/>
      <c r="RGK64" s="262"/>
      <c r="RGL64" s="262"/>
      <c r="RGM64" s="262"/>
      <c r="RGN64" s="262"/>
      <c r="RGO64" s="262"/>
      <c r="RGP64" s="262"/>
      <c r="RGT64" s="262"/>
      <c r="RGU64" s="262"/>
      <c r="RGV64" s="262"/>
      <c r="RGW64" s="262"/>
      <c r="RGX64" s="262"/>
      <c r="RGY64" s="263"/>
      <c r="RGZ64" s="262"/>
      <c r="RHA64" s="262"/>
      <c r="RHB64" s="262"/>
      <c r="RHC64" s="262"/>
      <c r="RHD64" s="262"/>
      <c r="RHE64" s="262"/>
      <c r="RHF64" s="262"/>
      <c r="RHG64" s="262"/>
      <c r="RHH64" s="262"/>
      <c r="RHI64" s="262"/>
      <c r="RHM64" s="262"/>
      <c r="RHN64" s="262"/>
      <c r="RHO64" s="262"/>
      <c r="RHP64" s="262"/>
      <c r="RHQ64" s="262"/>
      <c r="RHR64" s="263"/>
      <c r="RHS64" s="262"/>
      <c r="RHT64" s="262"/>
      <c r="RHU64" s="262"/>
      <c r="RHV64" s="262"/>
      <c r="RHW64" s="262"/>
      <c r="RHX64" s="262"/>
      <c r="RHY64" s="262"/>
      <c r="RHZ64" s="262"/>
      <c r="RIA64" s="262"/>
      <c r="RIB64" s="262"/>
      <c r="RIF64" s="262"/>
      <c r="RIG64" s="262"/>
      <c r="RIH64" s="262"/>
      <c r="RII64" s="262"/>
      <c r="RIJ64" s="262"/>
      <c r="RIK64" s="263"/>
      <c r="RIL64" s="262"/>
      <c r="RIM64" s="262"/>
      <c r="RIN64" s="262"/>
      <c r="RIO64" s="262"/>
      <c r="RIP64" s="262"/>
      <c r="RIQ64" s="262"/>
      <c r="RIR64" s="262"/>
      <c r="RIS64" s="262"/>
      <c r="RIT64" s="262"/>
      <c r="RIU64" s="262"/>
      <c r="RIY64" s="262"/>
      <c r="RIZ64" s="262"/>
      <c r="RJA64" s="262"/>
      <c r="RJB64" s="262"/>
      <c r="RJC64" s="262"/>
      <c r="RJD64" s="263"/>
      <c r="RJE64" s="262"/>
      <c r="RJF64" s="262"/>
      <c r="RJG64" s="262"/>
      <c r="RJH64" s="262"/>
      <c r="RJI64" s="262"/>
      <c r="RJJ64" s="262"/>
      <c r="RJK64" s="262"/>
      <c r="RJL64" s="262"/>
      <c r="RJM64" s="262"/>
      <c r="RJN64" s="262"/>
      <c r="RJR64" s="262"/>
      <c r="RJS64" s="262"/>
      <c r="RJT64" s="262"/>
      <c r="RJU64" s="262"/>
      <c r="RJV64" s="262"/>
      <c r="RJW64" s="263"/>
      <c r="RJX64" s="262"/>
      <c r="RJY64" s="262"/>
      <c r="RJZ64" s="262"/>
      <c r="RKA64" s="262"/>
      <c r="RKB64" s="262"/>
      <c r="RKC64" s="262"/>
      <c r="RKD64" s="262"/>
      <c r="RKE64" s="262"/>
      <c r="RKF64" s="262"/>
      <c r="RKG64" s="262"/>
      <c r="RKK64" s="262"/>
      <c r="RKL64" s="262"/>
      <c r="RKM64" s="262"/>
      <c r="RKN64" s="262"/>
      <c r="RKO64" s="262"/>
      <c r="RKP64" s="263"/>
      <c r="RKQ64" s="262"/>
      <c r="RKR64" s="262"/>
      <c r="RKS64" s="262"/>
      <c r="RKT64" s="262"/>
      <c r="RKU64" s="262"/>
      <c r="RKV64" s="262"/>
      <c r="RKW64" s="262"/>
      <c r="RKX64" s="262"/>
      <c r="RKY64" s="262"/>
      <c r="RKZ64" s="262"/>
      <c r="RLD64" s="262"/>
      <c r="RLE64" s="262"/>
      <c r="RLF64" s="262"/>
      <c r="RLG64" s="262"/>
      <c r="RLH64" s="262"/>
      <c r="RLI64" s="263"/>
      <c r="RLJ64" s="262"/>
      <c r="RLK64" s="262"/>
      <c r="RLL64" s="262"/>
      <c r="RLM64" s="262"/>
      <c r="RLN64" s="262"/>
      <c r="RLO64" s="262"/>
      <c r="RLP64" s="262"/>
      <c r="RLQ64" s="262"/>
      <c r="RLR64" s="262"/>
      <c r="RLS64" s="262"/>
      <c r="RLW64" s="262"/>
      <c r="RLX64" s="262"/>
      <c r="RLY64" s="262"/>
      <c r="RLZ64" s="262"/>
      <c r="RMA64" s="262"/>
      <c r="RMB64" s="263"/>
      <c r="RMC64" s="262"/>
      <c r="RMD64" s="262"/>
      <c r="RME64" s="262"/>
      <c r="RMF64" s="262"/>
      <c r="RMG64" s="262"/>
      <c r="RMH64" s="262"/>
      <c r="RMI64" s="262"/>
      <c r="RMJ64" s="262"/>
      <c r="RMK64" s="262"/>
      <c r="RML64" s="262"/>
      <c r="RMP64" s="262"/>
      <c r="RMQ64" s="262"/>
      <c r="RMR64" s="262"/>
      <c r="RMS64" s="262"/>
      <c r="RMT64" s="262"/>
      <c r="RMU64" s="263"/>
      <c r="RMV64" s="262"/>
      <c r="RMW64" s="262"/>
      <c r="RMX64" s="262"/>
      <c r="RMY64" s="262"/>
      <c r="RMZ64" s="262"/>
      <c r="RNA64" s="262"/>
      <c r="RNB64" s="262"/>
      <c r="RNC64" s="262"/>
      <c r="RND64" s="262"/>
      <c r="RNE64" s="262"/>
      <c r="RNI64" s="262"/>
      <c r="RNJ64" s="262"/>
      <c r="RNK64" s="262"/>
      <c r="RNL64" s="262"/>
      <c r="RNM64" s="262"/>
      <c r="RNN64" s="263"/>
      <c r="RNO64" s="262"/>
      <c r="RNP64" s="262"/>
      <c r="RNQ64" s="262"/>
      <c r="RNR64" s="262"/>
      <c r="RNS64" s="262"/>
      <c r="RNT64" s="262"/>
      <c r="RNU64" s="262"/>
      <c r="RNV64" s="262"/>
      <c r="RNW64" s="262"/>
      <c r="RNX64" s="262"/>
      <c r="ROB64" s="262"/>
      <c r="ROC64" s="262"/>
      <c r="ROD64" s="262"/>
      <c r="ROE64" s="262"/>
      <c r="ROF64" s="262"/>
      <c r="ROG64" s="263"/>
      <c r="ROH64" s="262"/>
      <c r="ROI64" s="262"/>
      <c r="ROJ64" s="262"/>
      <c r="ROK64" s="262"/>
      <c r="ROL64" s="262"/>
      <c r="ROM64" s="262"/>
      <c r="RON64" s="262"/>
      <c r="ROO64" s="262"/>
      <c r="ROP64" s="262"/>
      <c r="ROQ64" s="262"/>
      <c r="ROU64" s="262"/>
      <c r="ROV64" s="262"/>
      <c r="ROW64" s="262"/>
      <c r="ROX64" s="262"/>
      <c r="ROY64" s="262"/>
      <c r="ROZ64" s="263"/>
      <c r="RPA64" s="262"/>
      <c r="RPB64" s="262"/>
      <c r="RPC64" s="262"/>
      <c r="RPD64" s="262"/>
      <c r="RPE64" s="262"/>
      <c r="RPF64" s="262"/>
      <c r="RPG64" s="262"/>
      <c r="RPH64" s="262"/>
      <c r="RPI64" s="262"/>
      <c r="RPJ64" s="262"/>
      <c r="RPN64" s="262"/>
      <c r="RPO64" s="262"/>
      <c r="RPP64" s="262"/>
      <c r="RPQ64" s="262"/>
      <c r="RPR64" s="262"/>
      <c r="RPS64" s="263"/>
      <c r="RPT64" s="262"/>
      <c r="RPU64" s="262"/>
      <c r="RPV64" s="262"/>
      <c r="RPW64" s="262"/>
      <c r="RPX64" s="262"/>
      <c r="RPY64" s="262"/>
      <c r="RPZ64" s="262"/>
      <c r="RQA64" s="262"/>
      <c r="RQB64" s="262"/>
      <c r="RQC64" s="262"/>
      <c r="RQG64" s="262"/>
      <c r="RQH64" s="262"/>
      <c r="RQI64" s="262"/>
      <c r="RQJ64" s="262"/>
      <c r="RQK64" s="262"/>
      <c r="RQL64" s="263"/>
      <c r="RQM64" s="262"/>
      <c r="RQN64" s="262"/>
      <c r="RQO64" s="262"/>
      <c r="RQP64" s="262"/>
      <c r="RQQ64" s="262"/>
      <c r="RQR64" s="262"/>
      <c r="RQS64" s="262"/>
      <c r="RQT64" s="262"/>
      <c r="RQU64" s="262"/>
      <c r="RQV64" s="262"/>
      <c r="RQZ64" s="262"/>
      <c r="RRA64" s="262"/>
      <c r="RRB64" s="262"/>
      <c r="RRC64" s="262"/>
      <c r="RRD64" s="262"/>
      <c r="RRE64" s="263"/>
      <c r="RRF64" s="262"/>
      <c r="RRG64" s="262"/>
      <c r="RRH64" s="262"/>
      <c r="RRI64" s="262"/>
      <c r="RRJ64" s="262"/>
      <c r="RRK64" s="262"/>
      <c r="RRL64" s="262"/>
      <c r="RRM64" s="262"/>
      <c r="RRN64" s="262"/>
      <c r="RRO64" s="262"/>
      <c r="RRS64" s="262"/>
      <c r="RRT64" s="262"/>
      <c r="RRU64" s="262"/>
      <c r="RRV64" s="262"/>
      <c r="RRW64" s="262"/>
      <c r="RRX64" s="263"/>
      <c r="RRY64" s="262"/>
      <c r="RRZ64" s="262"/>
      <c r="RSA64" s="262"/>
      <c r="RSB64" s="262"/>
      <c r="RSC64" s="262"/>
      <c r="RSD64" s="262"/>
      <c r="RSE64" s="262"/>
      <c r="RSF64" s="262"/>
      <c r="RSG64" s="262"/>
      <c r="RSH64" s="262"/>
      <c r="RSL64" s="262"/>
      <c r="RSM64" s="262"/>
      <c r="RSN64" s="262"/>
      <c r="RSO64" s="262"/>
      <c r="RSP64" s="262"/>
      <c r="RSQ64" s="263"/>
      <c r="RSR64" s="262"/>
      <c r="RSS64" s="262"/>
      <c r="RST64" s="262"/>
      <c r="RSU64" s="262"/>
      <c r="RSV64" s="262"/>
      <c r="RSW64" s="262"/>
      <c r="RSX64" s="262"/>
      <c r="RSY64" s="262"/>
      <c r="RSZ64" s="262"/>
      <c r="RTA64" s="262"/>
      <c r="RTE64" s="262"/>
      <c r="RTF64" s="262"/>
      <c r="RTG64" s="262"/>
      <c r="RTH64" s="262"/>
      <c r="RTI64" s="262"/>
      <c r="RTJ64" s="263"/>
      <c r="RTK64" s="262"/>
      <c r="RTL64" s="262"/>
      <c r="RTM64" s="262"/>
      <c r="RTN64" s="262"/>
      <c r="RTO64" s="262"/>
      <c r="RTP64" s="262"/>
      <c r="RTQ64" s="262"/>
      <c r="RTR64" s="262"/>
      <c r="RTS64" s="262"/>
      <c r="RTT64" s="262"/>
      <c r="RTX64" s="262"/>
      <c r="RTY64" s="262"/>
      <c r="RTZ64" s="262"/>
      <c r="RUA64" s="262"/>
      <c r="RUB64" s="262"/>
      <c r="RUC64" s="263"/>
      <c r="RUD64" s="262"/>
      <c r="RUE64" s="262"/>
      <c r="RUF64" s="262"/>
      <c r="RUG64" s="262"/>
      <c r="RUH64" s="262"/>
      <c r="RUI64" s="262"/>
      <c r="RUJ64" s="262"/>
      <c r="RUK64" s="262"/>
      <c r="RUL64" s="262"/>
      <c r="RUM64" s="262"/>
      <c r="RUQ64" s="262"/>
      <c r="RUR64" s="262"/>
      <c r="RUS64" s="262"/>
      <c r="RUT64" s="262"/>
      <c r="RUU64" s="262"/>
      <c r="RUV64" s="263"/>
      <c r="RUW64" s="262"/>
      <c r="RUX64" s="262"/>
      <c r="RUY64" s="262"/>
      <c r="RUZ64" s="262"/>
      <c r="RVA64" s="262"/>
      <c r="RVB64" s="262"/>
      <c r="RVC64" s="262"/>
      <c r="RVD64" s="262"/>
      <c r="RVE64" s="262"/>
      <c r="RVF64" s="262"/>
      <c r="RVJ64" s="262"/>
      <c r="RVK64" s="262"/>
      <c r="RVL64" s="262"/>
      <c r="RVM64" s="262"/>
      <c r="RVN64" s="262"/>
      <c r="RVO64" s="263"/>
      <c r="RVP64" s="262"/>
      <c r="RVQ64" s="262"/>
      <c r="RVR64" s="262"/>
      <c r="RVS64" s="262"/>
      <c r="RVT64" s="262"/>
      <c r="RVU64" s="262"/>
      <c r="RVV64" s="262"/>
      <c r="RVW64" s="262"/>
      <c r="RVX64" s="262"/>
      <c r="RVY64" s="262"/>
      <c r="RWC64" s="262"/>
      <c r="RWD64" s="262"/>
      <c r="RWE64" s="262"/>
      <c r="RWF64" s="262"/>
      <c r="RWG64" s="262"/>
      <c r="RWH64" s="263"/>
      <c r="RWI64" s="262"/>
      <c r="RWJ64" s="262"/>
      <c r="RWK64" s="262"/>
      <c r="RWL64" s="262"/>
      <c r="RWM64" s="262"/>
      <c r="RWN64" s="262"/>
      <c r="RWO64" s="262"/>
      <c r="RWP64" s="262"/>
      <c r="RWQ64" s="262"/>
      <c r="RWR64" s="262"/>
      <c r="RWV64" s="262"/>
      <c r="RWW64" s="262"/>
      <c r="RWX64" s="262"/>
      <c r="RWY64" s="262"/>
      <c r="RWZ64" s="262"/>
      <c r="RXA64" s="263"/>
      <c r="RXB64" s="262"/>
      <c r="RXC64" s="262"/>
      <c r="RXD64" s="262"/>
      <c r="RXE64" s="262"/>
      <c r="RXF64" s="262"/>
      <c r="RXG64" s="262"/>
      <c r="RXH64" s="262"/>
      <c r="RXI64" s="262"/>
      <c r="RXJ64" s="262"/>
      <c r="RXK64" s="262"/>
      <c r="RXO64" s="262"/>
      <c r="RXP64" s="262"/>
      <c r="RXQ64" s="262"/>
      <c r="RXR64" s="262"/>
      <c r="RXS64" s="262"/>
      <c r="RXT64" s="263"/>
      <c r="RXU64" s="262"/>
      <c r="RXV64" s="262"/>
      <c r="RXW64" s="262"/>
      <c r="RXX64" s="262"/>
      <c r="RXY64" s="262"/>
      <c r="RXZ64" s="262"/>
      <c r="RYA64" s="262"/>
      <c r="RYB64" s="262"/>
      <c r="RYC64" s="262"/>
      <c r="RYD64" s="262"/>
      <c r="RYH64" s="262"/>
      <c r="RYI64" s="262"/>
      <c r="RYJ64" s="262"/>
      <c r="RYK64" s="262"/>
      <c r="RYL64" s="262"/>
      <c r="RYM64" s="263"/>
      <c r="RYN64" s="262"/>
      <c r="RYO64" s="262"/>
      <c r="RYP64" s="262"/>
      <c r="RYQ64" s="262"/>
      <c r="RYR64" s="262"/>
      <c r="RYS64" s="262"/>
      <c r="RYT64" s="262"/>
      <c r="RYU64" s="262"/>
      <c r="RYV64" s="262"/>
      <c r="RYW64" s="262"/>
      <c r="RZA64" s="262"/>
      <c r="RZB64" s="262"/>
      <c r="RZC64" s="262"/>
      <c r="RZD64" s="262"/>
      <c r="RZE64" s="262"/>
      <c r="RZF64" s="263"/>
      <c r="RZG64" s="262"/>
      <c r="RZH64" s="262"/>
      <c r="RZI64" s="262"/>
      <c r="RZJ64" s="262"/>
      <c r="RZK64" s="262"/>
      <c r="RZL64" s="262"/>
      <c r="RZM64" s="262"/>
      <c r="RZN64" s="262"/>
      <c r="RZO64" s="262"/>
      <c r="RZP64" s="262"/>
      <c r="RZT64" s="262"/>
      <c r="RZU64" s="262"/>
      <c r="RZV64" s="262"/>
      <c r="RZW64" s="262"/>
      <c r="RZX64" s="262"/>
      <c r="RZY64" s="263"/>
      <c r="RZZ64" s="262"/>
      <c r="SAA64" s="262"/>
      <c r="SAB64" s="262"/>
      <c r="SAC64" s="262"/>
      <c r="SAD64" s="262"/>
      <c r="SAE64" s="262"/>
      <c r="SAF64" s="262"/>
      <c r="SAG64" s="262"/>
      <c r="SAH64" s="262"/>
      <c r="SAI64" s="262"/>
      <c r="SAM64" s="262"/>
      <c r="SAN64" s="262"/>
      <c r="SAO64" s="262"/>
      <c r="SAP64" s="262"/>
      <c r="SAQ64" s="262"/>
      <c r="SAR64" s="263"/>
      <c r="SAS64" s="262"/>
      <c r="SAT64" s="262"/>
      <c r="SAU64" s="262"/>
      <c r="SAV64" s="262"/>
      <c r="SAW64" s="262"/>
      <c r="SAX64" s="262"/>
      <c r="SAY64" s="262"/>
      <c r="SAZ64" s="262"/>
      <c r="SBA64" s="262"/>
      <c r="SBB64" s="262"/>
      <c r="SBF64" s="262"/>
      <c r="SBG64" s="262"/>
      <c r="SBH64" s="262"/>
      <c r="SBI64" s="262"/>
      <c r="SBJ64" s="262"/>
      <c r="SBK64" s="263"/>
      <c r="SBL64" s="262"/>
      <c r="SBM64" s="262"/>
      <c r="SBN64" s="262"/>
      <c r="SBO64" s="262"/>
      <c r="SBP64" s="262"/>
      <c r="SBQ64" s="262"/>
      <c r="SBR64" s="262"/>
      <c r="SBS64" s="262"/>
      <c r="SBT64" s="262"/>
      <c r="SBU64" s="262"/>
      <c r="SBY64" s="262"/>
      <c r="SBZ64" s="262"/>
      <c r="SCA64" s="262"/>
      <c r="SCB64" s="262"/>
      <c r="SCC64" s="262"/>
      <c r="SCD64" s="263"/>
      <c r="SCE64" s="262"/>
      <c r="SCF64" s="262"/>
      <c r="SCG64" s="262"/>
      <c r="SCH64" s="262"/>
      <c r="SCI64" s="262"/>
      <c r="SCJ64" s="262"/>
      <c r="SCK64" s="262"/>
      <c r="SCL64" s="262"/>
      <c r="SCM64" s="262"/>
      <c r="SCN64" s="262"/>
      <c r="SCR64" s="262"/>
      <c r="SCS64" s="262"/>
      <c r="SCT64" s="262"/>
      <c r="SCU64" s="262"/>
      <c r="SCV64" s="262"/>
      <c r="SCW64" s="263"/>
      <c r="SCX64" s="262"/>
      <c r="SCY64" s="262"/>
      <c r="SCZ64" s="262"/>
      <c r="SDA64" s="262"/>
      <c r="SDB64" s="262"/>
      <c r="SDC64" s="262"/>
      <c r="SDD64" s="262"/>
      <c r="SDE64" s="262"/>
      <c r="SDF64" s="262"/>
      <c r="SDG64" s="262"/>
      <c r="SDK64" s="262"/>
      <c r="SDL64" s="262"/>
      <c r="SDM64" s="262"/>
      <c r="SDN64" s="262"/>
      <c r="SDO64" s="262"/>
      <c r="SDP64" s="263"/>
      <c r="SDQ64" s="262"/>
      <c r="SDR64" s="262"/>
      <c r="SDS64" s="262"/>
      <c r="SDT64" s="262"/>
      <c r="SDU64" s="262"/>
      <c r="SDV64" s="262"/>
      <c r="SDW64" s="262"/>
      <c r="SDX64" s="262"/>
      <c r="SDY64" s="262"/>
      <c r="SDZ64" s="262"/>
      <c r="SED64" s="262"/>
      <c r="SEE64" s="262"/>
      <c r="SEF64" s="262"/>
      <c r="SEG64" s="262"/>
      <c r="SEH64" s="262"/>
      <c r="SEI64" s="263"/>
      <c r="SEJ64" s="262"/>
      <c r="SEK64" s="262"/>
      <c r="SEL64" s="262"/>
      <c r="SEM64" s="262"/>
      <c r="SEN64" s="262"/>
      <c r="SEO64" s="262"/>
      <c r="SEP64" s="262"/>
      <c r="SEQ64" s="262"/>
      <c r="SER64" s="262"/>
      <c r="SES64" s="262"/>
      <c r="SEW64" s="262"/>
      <c r="SEX64" s="262"/>
      <c r="SEY64" s="262"/>
      <c r="SEZ64" s="262"/>
      <c r="SFA64" s="262"/>
      <c r="SFB64" s="263"/>
      <c r="SFC64" s="262"/>
      <c r="SFD64" s="262"/>
      <c r="SFE64" s="262"/>
      <c r="SFF64" s="262"/>
      <c r="SFG64" s="262"/>
      <c r="SFH64" s="262"/>
      <c r="SFI64" s="262"/>
      <c r="SFJ64" s="262"/>
      <c r="SFK64" s="262"/>
      <c r="SFL64" s="262"/>
      <c r="SFP64" s="262"/>
      <c r="SFQ64" s="262"/>
      <c r="SFR64" s="262"/>
      <c r="SFS64" s="262"/>
      <c r="SFT64" s="262"/>
      <c r="SFU64" s="263"/>
      <c r="SFV64" s="262"/>
      <c r="SFW64" s="262"/>
      <c r="SFX64" s="262"/>
      <c r="SFY64" s="262"/>
      <c r="SFZ64" s="262"/>
      <c r="SGA64" s="262"/>
      <c r="SGB64" s="262"/>
      <c r="SGC64" s="262"/>
      <c r="SGD64" s="262"/>
      <c r="SGE64" s="262"/>
      <c r="SGI64" s="262"/>
      <c r="SGJ64" s="262"/>
      <c r="SGK64" s="262"/>
      <c r="SGL64" s="262"/>
      <c r="SGM64" s="262"/>
      <c r="SGN64" s="263"/>
      <c r="SGO64" s="262"/>
      <c r="SGP64" s="262"/>
      <c r="SGQ64" s="262"/>
      <c r="SGR64" s="262"/>
      <c r="SGS64" s="262"/>
      <c r="SGT64" s="262"/>
      <c r="SGU64" s="262"/>
      <c r="SGV64" s="262"/>
      <c r="SGW64" s="262"/>
      <c r="SGX64" s="262"/>
      <c r="SHB64" s="262"/>
      <c r="SHC64" s="262"/>
      <c r="SHD64" s="262"/>
      <c r="SHE64" s="262"/>
      <c r="SHF64" s="262"/>
      <c r="SHG64" s="263"/>
      <c r="SHH64" s="262"/>
      <c r="SHI64" s="262"/>
      <c r="SHJ64" s="262"/>
      <c r="SHK64" s="262"/>
      <c r="SHL64" s="262"/>
      <c r="SHM64" s="262"/>
      <c r="SHN64" s="262"/>
      <c r="SHO64" s="262"/>
      <c r="SHP64" s="262"/>
      <c r="SHQ64" s="262"/>
      <c r="SHU64" s="262"/>
      <c r="SHV64" s="262"/>
      <c r="SHW64" s="262"/>
      <c r="SHX64" s="262"/>
      <c r="SHY64" s="262"/>
      <c r="SHZ64" s="263"/>
      <c r="SIA64" s="262"/>
      <c r="SIB64" s="262"/>
      <c r="SIC64" s="262"/>
      <c r="SID64" s="262"/>
      <c r="SIE64" s="262"/>
      <c r="SIF64" s="262"/>
      <c r="SIG64" s="262"/>
      <c r="SIH64" s="262"/>
      <c r="SII64" s="262"/>
      <c r="SIJ64" s="262"/>
      <c r="SIN64" s="262"/>
      <c r="SIO64" s="262"/>
      <c r="SIP64" s="262"/>
      <c r="SIQ64" s="262"/>
      <c r="SIR64" s="262"/>
      <c r="SIS64" s="263"/>
      <c r="SIT64" s="262"/>
      <c r="SIU64" s="262"/>
      <c r="SIV64" s="262"/>
      <c r="SIW64" s="262"/>
      <c r="SIX64" s="262"/>
      <c r="SIY64" s="262"/>
      <c r="SIZ64" s="262"/>
      <c r="SJA64" s="262"/>
      <c r="SJB64" s="262"/>
      <c r="SJC64" s="262"/>
      <c r="SJG64" s="262"/>
      <c r="SJH64" s="262"/>
      <c r="SJI64" s="262"/>
      <c r="SJJ64" s="262"/>
      <c r="SJK64" s="262"/>
      <c r="SJL64" s="263"/>
      <c r="SJM64" s="262"/>
      <c r="SJN64" s="262"/>
      <c r="SJO64" s="262"/>
      <c r="SJP64" s="262"/>
      <c r="SJQ64" s="262"/>
      <c r="SJR64" s="262"/>
      <c r="SJS64" s="262"/>
      <c r="SJT64" s="262"/>
      <c r="SJU64" s="262"/>
      <c r="SJV64" s="262"/>
      <c r="SJZ64" s="262"/>
      <c r="SKA64" s="262"/>
      <c r="SKB64" s="262"/>
      <c r="SKC64" s="262"/>
      <c r="SKD64" s="262"/>
      <c r="SKE64" s="263"/>
      <c r="SKF64" s="262"/>
      <c r="SKG64" s="262"/>
      <c r="SKH64" s="262"/>
      <c r="SKI64" s="262"/>
      <c r="SKJ64" s="262"/>
      <c r="SKK64" s="262"/>
      <c r="SKL64" s="262"/>
      <c r="SKM64" s="262"/>
      <c r="SKN64" s="262"/>
      <c r="SKO64" s="262"/>
      <c r="SKS64" s="262"/>
      <c r="SKT64" s="262"/>
      <c r="SKU64" s="262"/>
      <c r="SKV64" s="262"/>
      <c r="SKW64" s="262"/>
      <c r="SKX64" s="263"/>
      <c r="SKY64" s="262"/>
      <c r="SKZ64" s="262"/>
      <c r="SLA64" s="262"/>
      <c r="SLB64" s="262"/>
      <c r="SLC64" s="262"/>
      <c r="SLD64" s="262"/>
      <c r="SLE64" s="262"/>
      <c r="SLF64" s="262"/>
      <c r="SLG64" s="262"/>
      <c r="SLH64" s="262"/>
      <c r="SLL64" s="262"/>
      <c r="SLM64" s="262"/>
      <c r="SLN64" s="262"/>
      <c r="SLO64" s="262"/>
      <c r="SLP64" s="262"/>
      <c r="SLQ64" s="263"/>
      <c r="SLR64" s="262"/>
      <c r="SLS64" s="262"/>
      <c r="SLT64" s="262"/>
      <c r="SLU64" s="262"/>
      <c r="SLV64" s="262"/>
      <c r="SLW64" s="262"/>
      <c r="SLX64" s="262"/>
      <c r="SLY64" s="262"/>
      <c r="SLZ64" s="262"/>
      <c r="SMA64" s="262"/>
      <c r="SME64" s="262"/>
      <c r="SMF64" s="262"/>
      <c r="SMG64" s="262"/>
      <c r="SMH64" s="262"/>
      <c r="SMI64" s="262"/>
      <c r="SMJ64" s="263"/>
      <c r="SMK64" s="262"/>
      <c r="SML64" s="262"/>
      <c r="SMM64" s="262"/>
      <c r="SMN64" s="262"/>
      <c r="SMO64" s="262"/>
      <c r="SMP64" s="262"/>
      <c r="SMQ64" s="262"/>
      <c r="SMR64" s="262"/>
      <c r="SMS64" s="262"/>
      <c r="SMT64" s="262"/>
      <c r="SMX64" s="262"/>
      <c r="SMY64" s="262"/>
      <c r="SMZ64" s="262"/>
      <c r="SNA64" s="262"/>
      <c r="SNB64" s="262"/>
      <c r="SNC64" s="263"/>
      <c r="SND64" s="262"/>
      <c r="SNE64" s="262"/>
      <c r="SNF64" s="262"/>
      <c r="SNG64" s="262"/>
      <c r="SNH64" s="262"/>
      <c r="SNI64" s="262"/>
      <c r="SNJ64" s="262"/>
      <c r="SNK64" s="262"/>
      <c r="SNL64" s="262"/>
      <c r="SNM64" s="262"/>
      <c r="SNQ64" s="262"/>
      <c r="SNR64" s="262"/>
      <c r="SNS64" s="262"/>
      <c r="SNT64" s="262"/>
      <c r="SNU64" s="262"/>
      <c r="SNV64" s="263"/>
      <c r="SNW64" s="262"/>
      <c r="SNX64" s="262"/>
      <c r="SNY64" s="262"/>
      <c r="SNZ64" s="262"/>
      <c r="SOA64" s="262"/>
      <c r="SOB64" s="262"/>
      <c r="SOC64" s="262"/>
      <c r="SOD64" s="262"/>
      <c r="SOE64" s="262"/>
      <c r="SOF64" s="262"/>
      <c r="SOJ64" s="262"/>
      <c r="SOK64" s="262"/>
      <c r="SOL64" s="262"/>
      <c r="SOM64" s="262"/>
      <c r="SON64" s="262"/>
      <c r="SOO64" s="263"/>
      <c r="SOP64" s="262"/>
      <c r="SOQ64" s="262"/>
      <c r="SOR64" s="262"/>
      <c r="SOS64" s="262"/>
      <c r="SOT64" s="262"/>
      <c r="SOU64" s="262"/>
      <c r="SOV64" s="262"/>
      <c r="SOW64" s="262"/>
      <c r="SOX64" s="262"/>
      <c r="SOY64" s="262"/>
      <c r="SPC64" s="262"/>
      <c r="SPD64" s="262"/>
      <c r="SPE64" s="262"/>
      <c r="SPF64" s="262"/>
      <c r="SPG64" s="262"/>
      <c r="SPH64" s="263"/>
      <c r="SPI64" s="262"/>
      <c r="SPJ64" s="262"/>
      <c r="SPK64" s="262"/>
      <c r="SPL64" s="262"/>
      <c r="SPM64" s="262"/>
      <c r="SPN64" s="262"/>
      <c r="SPO64" s="262"/>
      <c r="SPP64" s="262"/>
      <c r="SPQ64" s="262"/>
      <c r="SPR64" s="262"/>
      <c r="SPV64" s="262"/>
      <c r="SPW64" s="262"/>
      <c r="SPX64" s="262"/>
      <c r="SPY64" s="262"/>
      <c r="SPZ64" s="262"/>
      <c r="SQA64" s="263"/>
      <c r="SQB64" s="262"/>
      <c r="SQC64" s="262"/>
      <c r="SQD64" s="262"/>
      <c r="SQE64" s="262"/>
      <c r="SQF64" s="262"/>
      <c r="SQG64" s="262"/>
      <c r="SQH64" s="262"/>
      <c r="SQI64" s="262"/>
      <c r="SQJ64" s="262"/>
      <c r="SQK64" s="262"/>
      <c r="SQO64" s="262"/>
      <c r="SQP64" s="262"/>
      <c r="SQQ64" s="262"/>
      <c r="SQR64" s="262"/>
      <c r="SQS64" s="262"/>
      <c r="SQT64" s="263"/>
      <c r="SQU64" s="262"/>
      <c r="SQV64" s="262"/>
      <c r="SQW64" s="262"/>
      <c r="SQX64" s="262"/>
      <c r="SQY64" s="262"/>
      <c r="SQZ64" s="262"/>
      <c r="SRA64" s="262"/>
      <c r="SRB64" s="262"/>
      <c r="SRC64" s="262"/>
      <c r="SRD64" s="262"/>
      <c r="SRH64" s="262"/>
      <c r="SRI64" s="262"/>
      <c r="SRJ64" s="262"/>
      <c r="SRK64" s="262"/>
      <c r="SRL64" s="262"/>
      <c r="SRM64" s="263"/>
      <c r="SRN64" s="262"/>
      <c r="SRO64" s="262"/>
      <c r="SRP64" s="262"/>
      <c r="SRQ64" s="262"/>
      <c r="SRR64" s="262"/>
      <c r="SRS64" s="262"/>
      <c r="SRT64" s="262"/>
      <c r="SRU64" s="262"/>
      <c r="SRV64" s="262"/>
      <c r="SRW64" s="262"/>
      <c r="SSA64" s="262"/>
      <c r="SSB64" s="262"/>
      <c r="SSC64" s="262"/>
      <c r="SSD64" s="262"/>
      <c r="SSE64" s="262"/>
      <c r="SSF64" s="263"/>
      <c r="SSG64" s="262"/>
      <c r="SSH64" s="262"/>
      <c r="SSI64" s="262"/>
      <c r="SSJ64" s="262"/>
      <c r="SSK64" s="262"/>
      <c r="SSL64" s="262"/>
      <c r="SSM64" s="262"/>
      <c r="SSN64" s="262"/>
      <c r="SSO64" s="262"/>
      <c r="SSP64" s="262"/>
      <c r="SST64" s="262"/>
      <c r="SSU64" s="262"/>
      <c r="SSV64" s="262"/>
      <c r="SSW64" s="262"/>
      <c r="SSX64" s="262"/>
      <c r="SSY64" s="263"/>
      <c r="SSZ64" s="262"/>
      <c r="STA64" s="262"/>
      <c r="STB64" s="262"/>
      <c r="STC64" s="262"/>
      <c r="STD64" s="262"/>
      <c r="STE64" s="262"/>
      <c r="STF64" s="262"/>
      <c r="STG64" s="262"/>
      <c r="STH64" s="262"/>
      <c r="STI64" s="262"/>
      <c r="STM64" s="262"/>
      <c r="STN64" s="262"/>
      <c r="STO64" s="262"/>
      <c r="STP64" s="262"/>
      <c r="STQ64" s="262"/>
      <c r="STR64" s="263"/>
      <c r="STS64" s="262"/>
      <c r="STT64" s="262"/>
      <c r="STU64" s="262"/>
      <c r="STV64" s="262"/>
      <c r="STW64" s="262"/>
      <c r="STX64" s="262"/>
      <c r="STY64" s="262"/>
      <c r="STZ64" s="262"/>
      <c r="SUA64" s="262"/>
      <c r="SUB64" s="262"/>
      <c r="SUF64" s="262"/>
      <c r="SUG64" s="262"/>
      <c r="SUH64" s="262"/>
      <c r="SUI64" s="262"/>
      <c r="SUJ64" s="262"/>
      <c r="SUK64" s="263"/>
      <c r="SUL64" s="262"/>
      <c r="SUM64" s="262"/>
      <c r="SUN64" s="262"/>
      <c r="SUO64" s="262"/>
      <c r="SUP64" s="262"/>
      <c r="SUQ64" s="262"/>
      <c r="SUR64" s="262"/>
      <c r="SUS64" s="262"/>
      <c r="SUT64" s="262"/>
      <c r="SUU64" s="262"/>
      <c r="SUY64" s="262"/>
      <c r="SUZ64" s="262"/>
      <c r="SVA64" s="262"/>
      <c r="SVB64" s="262"/>
      <c r="SVC64" s="262"/>
      <c r="SVD64" s="263"/>
      <c r="SVE64" s="262"/>
      <c r="SVF64" s="262"/>
      <c r="SVG64" s="262"/>
      <c r="SVH64" s="262"/>
      <c r="SVI64" s="262"/>
      <c r="SVJ64" s="262"/>
      <c r="SVK64" s="262"/>
      <c r="SVL64" s="262"/>
      <c r="SVM64" s="262"/>
      <c r="SVN64" s="262"/>
      <c r="SVR64" s="262"/>
      <c r="SVS64" s="262"/>
      <c r="SVT64" s="262"/>
      <c r="SVU64" s="262"/>
      <c r="SVV64" s="262"/>
      <c r="SVW64" s="263"/>
      <c r="SVX64" s="262"/>
      <c r="SVY64" s="262"/>
      <c r="SVZ64" s="262"/>
      <c r="SWA64" s="262"/>
      <c r="SWB64" s="262"/>
      <c r="SWC64" s="262"/>
      <c r="SWD64" s="262"/>
      <c r="SWE64" s="262"/>
      <c r="SWF64" s="262"/>
      <c r="SWG64" s="262"/>
      <c r="SWK64" s="262"/>
      <c r="SWL64" s="262"/>
      <c r="SWM64" s="262"/>
      <c r="SWN64" s="262"/>
      <c r="SWO64" s="262"/>
      <c r="SWP64" s="263"/>
      <c r="SWQ64" s="262"/>
      <c r="SWR64" s="262"/>
      <c r="SWS64" s="262"/>
      <c r="SWT64" s="262"/>
      <c r="SWU64" s="262"/>
      <c r="SWV64" s="262"/>
      <c r="SWW64" s="262"/>
      <c r="SWX64" s="262"/>
      <c r="SWY64" s="262"/>
      <c r="SWZ64" s="262"/>
      <c r="SXD64" s="262"/>
      <c r="SXE64" s="262"/>
      <c r="SXF64" s="262"/>
      <c r="SXG64" s="262"/>
      <c r="SXH64" s="262"/>
      <c r="SXI64" s="263"/>
      <c r="SXJ64" s="262"/>
      <c r="SXK64" s="262"/>
      <c r="SXL64" s="262"/>
      <c r="SXM64" s="262"/>
      <c r="SXN64" s="262"/>
      <c r="SXO64" s="262"/>
      <c r="SXP64" s="262"/>
      <c r="SXQ64" s="262"/>
      <c r="SXR64" s="262"/>
      <c r="SXS64" s="262"/>
      <c r="SXW64" s="262"/>
      <c r="SXX64" s="262"/>
      <c r="SXY64" s="262"/>
      <c r="SXZ64" s="262"/>
      <c r="SYA64" s="262"/>
      <c r="SYB64" s="263"/>
      <c r="SYC64" s="262"/>
      <c r="SYD64" s="262"/>
      <c r="SYE64" s="262"/>
      <c r="SYF64" s="262"/>
      <c r="SYG64" s="262"/>
      <c r="SYH64" s="262"/>
      <c r="SYI64" s="262"/>
      <c r="SYJ64" s="262"/>
      <c r="SYK64" s="262"/>
      <c r="SYL64" s="262"/>
      <c r="SYP64" s="262"/>
      <c r="SYQ64" s="262"/>
      <c r="SYR64" s="262"/>
      <c r="SYS64" s="262"/>
      <c r="SYT64" s="262"/>
      <c r="SYU64" s="263"/>
      <c r="SYV64" s="262"/>
      <c r="SYW64" s="262"/>
      <c r="SYX64" s="262"/>
      <c r="SYY64" s="262"/>
      <c r="SYZ64" s="262"/>
      <c r="SZA64" s="262"/>
      <c r="SZB64" s="262"/>
      <c r="SZC64" s="262"/>
      <c r="SZD64" s="262"/>
      <c r="SZE64" s="262"/>
      <c r="SZI64" s="262"/>
      <c r="SZJ64" s="262"/>
      <c r="SZK64" s="262"/>
      <c r="SZL64" s="262"/>
      <c r="SZM64" s="262"/>
      <c r="SZN64" s="263"/>
      <c r="SZO64" s="262"/>
      <c r="SZP64" s="262"/>
      <c r="SZQ64" s="262"/>
      <c r="SZR64" s="262"/>
      <c r="SZS64" s="262"/>
      <c r="SZT64" s="262"/>
      <c r="SZU64" s="262"/>
      <c r="SZV64" s="262"/>
      <c r="SZW64" s="262"/>
      <c r="SZX64" s="262"/>
      <c r="TAB64" s="262"/>
      <c r="TAC64" s="262"/>
      <c r="TAD64" s="262"/>
      <c r="TAE64" s="262"/>
      <c r="TAF64" s="262"/>
      <c r="TAG64" s="263"/>
      <c r="TAH64" s="262"/>
      <c r="TAI64" s="262"/>
      <c r="TAJ64" s="262"/>
      <c r="TAK64" s="262"/>
      <c r="TAL64" s="262"/>
      <c r="TAM64" s="262"/>
      <c r="TAN64" s="262"/>
      <c r="TAO64" s="262"/>
      <c r="TAP64" s="262"/>
      <c r="TAQ64" s="262"/>
      <c r="TAU64" s="262"/>
      <c r="TAV64" s="262"/>
      <c r="TAW64" s="262"/>
      <c r="TAX64" s="262"/>
      <c r="TAY64" s="262"/>
      <c r="TAZ64" s="263"/>
      <c r="TBA64" s="262"/>
      <c r="TBB64" s="262"/>
      <c r="TBC64" s="262"/>
      <c r="TBD64" s="262"/>
      <c r="TBE64" s="262"/>
      <c r="TBF64" s="262"/>
      <c r="TBG64" s="262"/>
      <c r="TBH64" s="262"/>
      <c r="TBI64" s="262"/>
      <c r="TBJ64" s="262"/>
      <c r="TBN64" s="262"/>
      <c r="TBO64" s="262"/>
      <c r="TBP64" s="262"/>
      <c r="TBQ64" s="262"/>
      <c r="TBR64" s="262"/>
      <c r="TBS64" s="263"/>
      <c r="TBT64" s="262"/>
      <c r="TBU64" s="262"/>
      <c r="TBV64" s="262"/>
      <c r="TBW64" s="262"/>
      <c r="TBX64" s="262"/>
      <c r="TBY64" s="262"/>
      <c r="TBZ64" s="262"/>
      <c r="TCA64" s="262"/>
      <c r="TCB64" s="262"/>
      <c r="TCC64" s="262"/>
      <c r="TCG64" s="262"/>
      <c r="TCH64" s="262"/>
      <c r="TCI64" s="262"/>
      <c r="TCJ64" s="262"/>
      <c r="TCK64" s="262"/>
      <c r="TCL64" s="263"/>
      <c r="TCM64" s="262"/>
      <c r="TCN64" s="262"/>
      <c r="TCO64" s="262"/>
      <c r="TCP64" s="262"/>
      <c r="TCQ64" s="262"/>
      <c r="TCR64" s="262"/>
      <c r="TCS64" s="262"/>
      <c r="TCT64" s="262"/>
      <c r="TCU64" s="262"/>
      <c r="TCV64" s="262"/>
      <c r="TCZ64" s="262"/>
      <c r="TDA64" s="262"/>
      <c r="TDB64" s="262"/>
      <c r="TDC64" s="262"/>
      <c r="TDD64" s="262"/>
      <c r="TDE64" s="263"/>
      <c r="TDF64" s="262"/>
      <c r="TDG64" s="262"/>
      <c r="TDH64" s="262"/>
      <c r="TDI64" s="262"/>
      <c r="TDJ64" s="262"/>
      <c r="TDK64" s="262"/>
      <c r="TDL64" s="262"/>
      <c r="TDM64" s="262"/>
      <c r="TDN64" s="262"/>
      <c r="TDO64" s="262"/>
      <c r="TDS64" s="262"/>
      <c r="TDT64" s="262"/>
      <c r="TDU64" s="262"/>
      <c r="TDV64" s="262"/>
      <c r="TDW64" s="262"/>
      <c r="TDX64" s="263"/>
      <c r="TDY64" s="262"/>
      <c r="TDZ64" s="262"/>
      <c r="TEA64" s="262"/>
      <c r="TEB64" s="262"/>
      <c r="TEC64" s="262"/>
      <c r="TED64" s="262"/>
      <c r="TEE64" s="262"/>
      <c r="TEF64" s="262"/>
      <c r="TEG64" s="262"/>
      <c r="TEH64" s="262"/>
      <c r="TEL64" s="262"/>
      <c r="TEM64" s="262"/>
      <c r="TEN64" s="262"/>
      <c r="TEO64" s="262"/>
      <c r="TEP64" s="262"/>
      <c r="TEQ64" s="263"/>
      <c r="TER64" s="262"/>
      <c r="TES64" s="262"/>
      <c r="TET64" s="262"/>
      <c r="TEU64" s="262"/>
      <c r="TEV64" s="262"/>
      <c r="TEW64" s="262"/>
      <c r="TEX64" s="262"/>
      <c r="TEY64" s="262"/>
      <c r="TEZ64" s="262"/>
      <c r="TFA64" s="262"/>
      <c r="TFE64" s="262"/>
      <c r="TFF64" s="262"/>
      <c r="TFG64" s="262"/>
      <c r="TFH64" s="262"/>
      <c r="TFI64" s="262"/>
      <c r="TFJ64" s="263"/>
      <c r="TFK64" s="262"/>
      <c r="TFL64" s="262"/>
      <c r="TFM64" s="262"/>
      <c r="TFN64" s="262"/>
      <c r="TFO64" s="262"/>
      <c r="TFP64" s="262"/>
      <c r="TFQ64" s="262"/>
      <c r="TFR64" s="262"/>
      <c r="TFS64" s="262"/>
      <c r="TFT64" s="262"/>
      <c r="TFX64" s="262"/>
      <c r="TFY64" s="262"/>
      <c r="TFZ64" s="262"/>
      <c r="TGA64" s="262"/>
      <c r="TGB64" s="262"/>
      <c r="TGC64" s="263"/>
      <c r="TGD64" s="262"/>
      <c r="TGE64" s="262"/>
      <c r="TGF64" s="262"/>
      <c r="TGG64" s="262"/>
      <c r="TGH64" s="262"/>
      <c r="TGI64" s="262"/>
      <c r="TGJ64" s="262"/>
      <c r="TGK64" s="262"/>
      <c r="TGL64" s="262"/>
      <c r="TGM64" s="262"/>
      <c r="TGQ64" s="262"/>
      <c r="TGR64" s="262"/>
      <c r="TGS64" s="262"/>
      <c r="TGT64" s="262"/>
      <c r="TGU64" s="262"/>
      <c r="TGV64" s="263"/>
      <c r="TGW64" s="262"/>
      <c r="TGX64" s="262"/>
      <c r="TGY64" s="262"/>
      <c r="TGZ64" s="262"/>
      <c r="THA64" s="262"/>
      <c r="THB64" s="262"/>
      <c r="THC64" s="262"/>
      <c r="THD64" s="262"/>
      <c r="THE64" s="262"/>
      <c r="THF64" s="262"/>
      <c r="THJ64" s="262"/>
      <c r="THK64" s="262"/>
      <c r="THL64" s="262"/>
      <c r="THM64" s="262"/>
      <c r="THN64" s="262"/>
      <c r="THO64" s="263"/>
      <c r="THP64" s="262"/>
      <c r="THQ64" s="262"/>
      <c r="THR64" s="262"/>
      <c r="THS64" s="262"/>
      <c r="THT64" s="262"/>
      <c r="THU64" s="262"/>
      <c r="THV64" s="262"/>
      <c r="THW64" s="262"/>
      <c r="THX64" s="262"/>
      <c r="THY64" s="262"/>
      <c r="TIC64" s="262"/>
      <c r="TID64" s="262"/>
      <c r="TIE64" s="262"/>
      <c r="TIF64" s="262"/>
      <c r="TIG64" s="262"/>
      <c r="TIH64" s="263"/>
      <c r="TII64" s="262"/>
      <c r="TIJ64" s="262"/>
      <c r="TIK64" s="262"/>
      <c r="TIL64" s="262"/>
      <c r="TIM64" s="262"/>
      <c r="TIN64" s="262"/>
      <c r="TIO64" s="262"/>
      <c r="TIP64" s="262"/>
      <c r="TIQ64" s="262"/>
      <c r="TIR64" s="262"/>
      <c r="TIV64" s="262"/>
      <c r="TIW64" s="262"/>
      <c r="TIX64" s="262"/>
      <c r="TIY64" s="262"/>
      <c r="TIZ64" s="262"/>
      <c r="TJA64" s="263"/>
      <c r="TJB64" s="262"/>
      <c r="TJC64" s="262"/>
      <c r="TJD64" s="262"/>
      <c r="TJE64" s="262"/>
      <c r="TJF64" s="262"/>
      <c r="TJG64" s="262"/>
      <c r="TJH64" s="262"/>
      <c r="TJI64" s="262"/>
      <c r="TJJ64" s="262"/>
      <c r="TJK64" s="262"/>
      <c r="TJO64" s="262"/>
      <c r="TJP64" s="262"/>
      <c r="TJQ64" s="262"/>
      <c r="TJR64" s="262"/>
      <c r="TJS64" s="262"/>
      <c r="TJT64" s="263"/>
      <c r="TJU64" s="262"/>
      <c r="TJV64" s="262"/>
      <c r="TJW64" s="262"/>
      <c r="TJX64" s="262"/>
      <c r="TJY64" s="262"/>
      <c r="TJZ64" s="262"/>
      <c r="TKA64" s="262"/>
      <c r="TKB64" s="262"/>
      <c r="TKC64" s="262"/>
      <c r="TKD64" s="262"/>
      <c r="TKH64" s="262"/>
      <c r="TKI64" s="262"/>
      <c r="TKJ64" s="262"/>
      <c r="TKK64" s="262"/>
      <c r="TKL64" s="262"/>
      <c r="TKM64" s="263"/>
      <c r="TKN64" s="262"/>
      <c r="TKO64" s="262"/>
      <c r="TKP64" s="262"/>
      <c r="TKQ64" s="262"/>
      <c r="TKR64" s="262"/>
      <c r="TKS64" s="262"/>
      <c r="TKT64" s="262"/>
      <c r="TKU64" s="262"/>
      <c r="TKV64" s="262"/>
      <c r="TKW64" s="262"/>
      <c r="TLA64" s="262"/>
      <c r="TLB64" s="262"/>
      <c r="TLC64" s="262"/>
      <c r="TLD64" s="262"/>
      <c r="TLE64" s="262"/>
      <c r="TLF64" s="263"/>
      <c r="TLG64" s="262"/>
      <c r="TLH64" s="262"/>
      <c r="TLI64" s="262"/>
      <c r="TLJ64" s="262"/>
      <c r="TLK64" s="262"/>
      <c r="TLL64" s="262"/>
      <c r="TLM64" s="262"/>
      <c r="TLN64" s="262"/>
      <c r="TLO64" s="262"/>
      <c r="TLP64" s="262"/>
      <c r="TLT64" s="262"/>
      <c r="TLU64" s="262"/>
      <c r="TLV64" s="262"/>
      <c r="TLW64" s="262"/>
      <c r="TLX64" s="262"/>
      <c r="TLY64" s="263"/>
      <c r="TLZ64" s="262"/>
      <c r="TMA64" s="262"/>
      <c r="TMB64" s="262"/>
      <c r="TMC64" s="262"/>
      <c r="TMD64" s="262"/>
      <c r="TME64" s="262"/>
      <c r="TMF64" s="262"/>
      <c r="TMG64" s="262"/>
      <c r="TMH64" s="262"/>
      <c r="TMI64" s="262"/>
      <c r="TMM64" s="262"/>
      <c r="TMN64" s="262"/>
      <c r="TMO64" s="262"/>
      <c r="TMP64" s="262"/>
      <c r="TMQ64" s="262"/>
      <c r="TMR64" s="263"/>
      <c r="TMS64" s="262"/>
      <c r="TMT64" s="262"/>
      <c r="TMU64" s="262"/>
      <c r="TMV64" s="262"/>
      <c r="TMW64" s="262"/>
      <c r="TMX64" s="262"/>
      <c r="TMY64" s="262"/>
      <c r="TMZ64" s="262"/>
      <c r="TNA64" s="262"/>
      <c r="TNB64" s="262"/>
      <c r="TNF64" s="262"/>
      <c r="TNG64" s="262"/>
      <c r="TNH64" s="262"/>
      <c r="TNI64" s="262"/>
      <c r="TNJ64" s="262"/>
      <c r="TNK64" s="263"/>
      <c r="TNL64" s="262"/>
      <c r="TNM64" s="262"/>
      <c r="TNN64" s="262"/>
      <c r="TNO64" s="262"/>
      <c r="TNP64" s="262"/>
      <c r="TNQ64" s="262"/>
      <c r="TNR64" s="262"/>
      <c r="TNS64" s="262"/>
      <c r="TNT64" s="262"/>
      <c r="TNU64" s="262"/>
      <c r="TNY64" s="262"/>
      <c r="TNZ64" s="262"/>
      <c r="TOA64" s="262"/>
      <c r="TOB64" s="262"/>
      <c r="TOC64" s="262"/>
      <c r="TOD64" s="263"/>
      <c r="TOE64" s="262"/>
      <c r="TOF64" s="262"/>
      <c r="TOG64" s="262"/>
      <c r="TOH64" s="262"/>
      <c r="TOI64" s="262"/>
      <c r="TOJ64" s="262"/>
      <c r="TOK64" s="262"/>
      <c r="TOL64" s="262"/>
      <c r="TOM64" s="262"/>
      <c r="TON64" s="262"/>
      <c r="TOR64" s="262"/>
      <c r="TOS64" s="262"/>
      <c r="TOT64" s="262"/>
      <c r="TOU64" s="262"/>
      <c r="TOV64" s="262"/>
      <c r="TOW64" s="263"/>
      <c r="TOX64" s="262"/>
      <c r="TOY64" s="262"/>
      <c r="TOZ64" s="262"/>
      <c r="TPA64" s="262"/>
      <c r="TPB64" s="262"/>
      <c r="TPC64" s="262"/>
      <c r="TPD64" s="262"/>
      <c r="TPE64" s="262"/>
      <c r="TPF64" s="262"/>
      <c r="TPG64" s="262"/>
      <c r="TPK64" s="262"/>
      <c r="TPL64" s="262"/>
      <c r="TPM64" s="262"/>
      <c r="TPN64" s="262"/>
      <c r="TPO64" s="262"/>
      <c r="TPP64" s="263"/>
      <c r="TPQ64" s="262"/>
      <c r="TPR64" s="262"/>
      <c r="TPS64" s="262"/>
      <c r="TPT64" s="262"/>
      <c r="TPU64" s="262"/>
      <c r="TPV64" s="262"/>
      <c r="TPW64" s="262"/>
      <c r="TPX64" s="262"/>
      <c r="TPY64" s="262"/>
      <c r="TPZ64" s="262"/>
      <c r="TQD64" s="262"/>
      <c r="TQE64" s="262"/>
      <c r="TQF64" s="262"/>
      <c r="TQG64" s="262"/>
      <c r="TQH64" s="262"/>
      <c r="TQI64" s="263"/>
      <c r="TQJ64" s="262"/>
      <c r="TQK64" s="262"/>
      <c r="TQL64" s="262"/>
      <c r="TQM64" s="262"/>
      <c r="TQN64" s="262"/>
      <c r="TQO64" s="262"/>
      <c r="TQP64" s="262"/>
      <c r="TQQ64" s="262"/>
      <c r="TQR64" s="262"/>
      <c r="TQS64" s="262"/>
      <c r="TQW64" s="262"/>
      <c r="TQX64" s="262"/>
      <c r="TQY64" s="262"/>
      <c r="TQZ64" s="262"/>
      <c r="TRA64" s="262"/>
      <c r="TRB64" s="263"/>
      <c r="TRC64" s="262"/>
      <c r="TRD64" s="262"/>
      <c r="TRE64" s="262"/>
      <c r="TRF64" s="262"/>
      <c r="TRG64" s="262"/>
      <c r="TRH64" s="262"/>
      <c r="TRI64" s="262"/>
      <c r="TRJ64" s="262"/>
      <c r="TRK64" s="262"/>
      <c r="TRL64" s="262"/>
      <c r="TRP64" s="262"/>
      <c r="TRQ64" s="262"/>
      <c r="TRR64" s="262"/>
      <c r="TRS64" s="262"/>
      <c r="TRT64" s="262"/>
      <c r="TRU64" s="263"/>
      <c r="TRV64" s="262"/>
      <c r="TRW64" s="262"/>
      <c r="TRX64" s="262"/>
      <c r="TRY64" s="262"/>
      <c r="TRZ64" s="262"/>
      <c r="TSA64" s="262"/>
      <c r="TSB64" s="262"/>
      <c r="TSC64" s="262"/>
      <c r="TSD64" s="262"/>
      <c r="TSE64" s="262"/>
      <c r="TSI64" s="262"/>
      <c r="TSJ64" s="262"/>
      <c r="TSK64" s="262"/>
      <c r="TSL64" s="262"/>
      <c r="TSM64" s="262"/>
      <c r="TSN64" s="263"/>
      <c r="TSO64" s="262"/>
      <c r="TSP64" s="262"/>
      <c r="TSQ64" s="262"/>
      <c r="TSR64" s="262"/>
      <c r="TSS64" s="262"/>
      <c r="TST64" s="262"/>
      <c r="TSU64" s="262"/>
      <c r="TSV64" s="262"/>
      <c r="TSW64" s="262"/>
      <c r="TSX64" s="262"/>
      <c r="TTB64" s="262"/>
      <c r="TTC64" s="262"/>
      <c r="TTD64" s="262"/>
      <c r="TTE64" s="262"/>
      <c r="TTF64" s="262"/>
      <c r="TTG64" s="263"/>
      <c r="TTH64" s="262"/>
      <c r="TTI64" s="262"/>
      <c r="TTJ64" s="262"/>
      <c r="TTK64" s="262"/>
      <c r="TTL64" s="262"/>
      <c r="TTM64" s="262"/>
      <c r="TTN64" s="262"/>
      <c r="TTO64" s="262"/>
      <c r="TTP64" s="262"/>
      <c r="TTQ64" s="262"/>
      <c r="TTU64" s="262"/>
      <c r="TTV64" s="262"/>
      <c r="TTW64" s="262"/>
      <c r="TTX64" s="262"/>
      <c r="TTY64" s="262"/>
      <c r="TTZ64" s="263"/>
      <c r="TUA64" s="262"/>
      <c r="TUB64" s="262"/>
      <c r="TUC64" s="262"/>
      <c r="TUD64" s="262"/>
      <c r="TUE64" s="262"/>
      <c r="TUF64" s="262"/>
      <c r="TUG64" s="262"/>
      <c r="TUH64" s="262"/>
      <c r="TUI64" s="262"/>
      <c r="TUJ64" s="262"/>
      <c r="TUN64" s="262"/>
      <c r="TUO64" s="262"/>
      <c r="TUP64" s="262"/>
      <c r="TUQ64" s="262"/>
      <c r="TUR64" s="262"/>
      <c r="TUS64" s="263"/>
      <c r="TUT64" s="262"/>
      <c r="TUU64" s="262"/>
      <c r="TUV64" s="262"/>
      <c r="TUW64" s="262"/>
      <c r="TUX64" s="262"/>
      <c r="TUY64" s="262"/>
      <c r="TUZ64" s="262"/>
      <c r="TVA64" s="262"/>
      <c r="TVB64" s="262"/>
      <c r="TVC64" s="262"/>
      <c r="TVG64" s="262"/>
      <c r="TVH64" s="262"/>
      <c r="TVI64" s="262"/>
      <c r="TVJ64" s="262"/>
      <c r="TVK64" s="262"/>
      <c r="TVL64" s="263"/>
      <c r="TVM64" s="262"/>
      <c r="TVN64" s="262"/>
      <c r="TVO64" s="262"/>
      <c r="TVP64" s="262"/>
      <c r="TVQ64" s="262"/>
      <c r="TVR64" s="262"/>
      <c r="TVS64" s="262"/>
      <c r="TVT64" s="262"/>
      <c r="TVU64" s="262"/>
      <c r="TVV64" s="262"/>
      <c r="TVZ64" s="262"/>
      <c r="TWA64" s="262"/>
      <c r="TWB64" s="262"/>
      <c r="TWC64" s="262"/>
      <c r="TWD64" s="262"/>
      <c r="TWE64" s="263"/>
      <c r="TWF64" s="262"/>
      <c r="TWG64" s="262"/>
      <c r="TWH64" s="262"/>
      <c r="TWI64" s="262"/>
      <c r="TWJ64" s="262"/>
      <c r="TWK64" s="262"/>
      <c r="TWL64" s="262"/>
      <c r="TWM64" s="262"/>
      <c r="TWN64" s="262"/>
      <c r="TWO64" s="262"/>
      <c r="TWS64" s="262"/>
      <c r="TWT64" s="262"/>
      <c r="TWU64" s="262"/>
      <c r="TWV64" s="262"/>
      <c r="TWW64" s="262"/>
      <c r="TWX64" s="263"/>
      <c r="TWY64" s="262"/>
      <c r="TWZ64" s="262"/>
      <c r="TXA64" s="262"/>
      <c r="TXB64" s="262"/>
      <c r="TXC64" s="262"/>
      <c r="TXD64" s="262"/>
      <c r="TXE64" s="262"/>
      <c r="TXF64" s="262"/>
      <c r="TXG64" s="262"/>
      <c r="TXH64" s="262"/>
      <c r="TXL64" s="262"/>
      <c r="TXM64" s="262"/>
      <c r="TXN64" s="262"/>
      <c r="TXO64" s="262"/>
      <c r="TXP64" s="262"/>
      <c r="TXQ64" s="263"/>
      <c r="TXR64" s="262"/>
      <c r="TXS64" s="262"/>
      <c r="TXT64" s="262"/>
      <c r="TXU64" s="262"/>
      <c r="TXV64" s="262"/>
      <c r="TXW64" s="262"/>
      <c r="TXX64" s="262"/>
      <c r="TXY64" s="262"/>
      <c r="TXZ64" s="262"/>
      <c r="TYA64" s="262"/>
      <c r="TYE64" s="262"/>
      <c r="TYF64" s="262"/>
      <c r="TYG64" s="262"/>
      <c r="TYH64" s="262"/>
      <c r="TYI64" s="262"/>
      <c r="TYJ64" s="263"/>
      <c r="TYK64" s="262"/>
      <c r="TYL64" s="262"/>
      <c r="TYM64" s="262"/>
      <c r="TYN64" s="262"/>
      <c r="TYO64" s="262"/>
      <c r="TYP64" s="262"/>
      <c r="TYQ64" s="262"/>
      <c r="TYR64" s="262"/>
      <c r="TYS64" s="262"/>
      <c r="TYT64" s="262"/>
      <c r="TYX64" s="262"/>
      <c r="TYY64" s="262"/>
      <c r="TYZ64" s="262"/>
      <c r="TZA64" s="262"/>
      <c r="TZB64" s="262"/>
      <c r="TZC64" s="263"/>
      <c r="TZD64" s="262"/>
      <c r="TZE64" s="262"/>
      <c r="TZF64" s="262"/>
      <c r="TZG64" s="262"/>
      <c r="TZH64" s="262"/>
      <c r="TZI64" s="262"/>
      <c r="TZJ64" s="262"/>
      <c r="TZK64" s="262"/>
      <c r="TZL64" s="262"/>
      <c r="TZM64" s="262"/>
      <c r="TZQ64" s="262"/>
      <c r="TZR64" s="262"/>
      <c r="TZS64" s="262"/>
      <c r="TZT64" s="262"/>
      <c r="TZU64" s="262"/>
      <c r="TZV64" s="263"/>
      <c r="TZW64" s="262"/>
      <c r="TZX64" s="262"/>
      <c r="TZY64" s="262"/>
      <c r="TZZ64" s="262"/>
      <c r="UAA64" s="262"/>
      <c r="UAB64" s="262"/>
      <c r="UAC64" s="262"/>
      <c r="UAD64" s="262"/>
      <c r="UAE64" s="262"/>
      <c r="UAF64" s="262"/>
      <c r="UAJ64" s="262"/>
      <c r="UAK64" s="262"/>
      <c r="UAL64" s="262"/>
      <c r="UAM64" s="262"/>
      <c r="UAN64" s="262"/>
      <c r="UAO64" s="263"/>
      <c r="UAP64" s="262"/>
      <c r="UAQ64" s="262"/>
      <c r="UAR64" s="262"/>
      <c r="UAS64" s="262"/>
      <c r="UAT64" s="262"/>
      <c r="UAU64" s="262"/>
      <c r="UAV64" s="262"/>
      <c r="UAW64" s="262"/>
      <c r="UAX64" s="262"/>
      <c r="UAY64" s="262"/>
      <c r="UBC64" s="262"/>
      <c r="UBD64" s="262"/>
      <c r="UBE64" s="262"/>
      <c r="UBF64" s="262"/>
      <c r="UBG64" s="262"/>
      <c r="UBH64" s="263"/>
      <c r="UBI64" s="262"/>
      <c r="UBJ64" s="262"/>
      <c r="UBK64" s="262"/>
      <c r="UBL64" s="262"/>
      <c r="UBM64" s="262"/>
      <c r="UBN64" s="262"/>
      <c r="UBO64" s="262"/>
      <c r="UBP64" s="262"/>
      <c r="UBQ64" s="262"/>
      <c r="UBR64" s="262"/>
      <c r="UBV64" s="262"/>
      <c r="UBW64" s="262"/>
      <c r="UBX64" s="262"/>
      <c r="UBY64" s="262"/>
      <c r="UBZ64" s="262"/>
      <c r="UCA64" s="263"/>
      <c r="UCB64" s="262"/>
      <c r="UCC64" s="262"/>
      <c r="UCD64" s="262"/>
      <c r="UCE64" s="262"/>
      <c r="UCF64" s="262"/>
      <c r="UCG64" s="262"/>
      <c r="UCH64" s="262"/>
      <c r="UCI64" s="262"/>
      <c r="UCJ64" s="262"/>
      <c r="UCK64" s="262"/>
      <c r="UCO64" s="262"/>
      <c r="UCP64" s="262"/>
      <c r="UCQ64" s="262"/>
      <c r="UCR64" s="262"/>
      <c r="UCS64" s="262"/>
      <c r="UCT64" s="263"/>
      <c r="UCU64" s="262"/>
      <c r="UCV64" s="262"/>
      <c r="UCW64" s="262"/>
      <c r="UCX64" s="262"/>
      <c r="UCY64" s="262"/>
      <c r="UCZ64" s="262"/>
      <c r="UDA64" s="262"/>
      <c r="UDB64" s="262"/>
      <c r="UDC64" s="262"/>
      <c r="UDD64" s="262"/>
      <c r="UDH64" s="262"/>
      <c r="UDI64" s="262"/>
      <c r="UDJ64" s="262"/>
      <c r="UDK64" s="262"/>
      <c r="UDL64" s="262"/>
      <c r="UDM64" s="263"/>
      <c r="UDN64" s="262"/>
      <c r="UDO64" s="262"/>
      <c r="UDP64" s="262"/>
      <c r="UDQ64" s="262"/>
      <c r="UDR64" s="262"/>
      <c r="UDS64" s="262"/>
      <c r="UDT64" s="262"/>
      <c r="UDU64" s="262"/>
      <c r="UDV64" s="262"/>
      <c r="UDW64" s="262"/>
      <c r="UEA64" s="262"/>
      <c r="UEB64" s="262"/>
      <c r="UEC64" s="262"/>
      <c r="UED64" s="262"/>
      <c r="UEE64" s="262"/>
      <c r="UEF64" s="263"/>
      <c r="UEG64" s="262"/>
      <c r="UEH64" s="262"/>
      <c r="UEI64" s="262"/>
      <c r="UEJ64" s="262"/>
      <c r="UEK64" s="262"/>
      <c r="UEL64" s="262"/>
      <c r="UEM64" s="262"/>
      <c r="UEN64" s="262"/>
      <c r="UEO64" s="262"/>
      <c r="UEP64" s="262"/>
      <c r="UET64" s="262"/>
      <c r="UEU64" s="262"/>
      <c r="UEV64" s="262"/>
      <c r="UEW64" s="262"/>
      <c r="UEX64" s="262"/>
      <c r="UEY64" s="263"/>
      <c r="UEZ64" s="262"/>
      <c r="UFA64" s="262"/>
      <c r="UFB64" s="262"/>
      <c r="UFC64" s="262"/>
      <c r="UFD64" s="262"/>
      <c r="UFE64" s="262"/>
      <c r="UFF64" s="262"/>
      <c r="UFG64" s="262"/>
      <c r="UFH64" s="262"/>
      <c r="UFI64" s="262"/>
      <c r="UFM64" s="262"/>
      <c r="UFN64" s="262"/>
      <c r="UFO64" s="262"/>
      <c r="UFP64" s="262"/>
      <c r="UFQ64" s="262"/>
      <c r="UFR64" s="263"/>
      <c r="UFS64" s="262"/>
      <c r="UFT64" s="262"/>
      <c r="UFU64" s="262"/>
      <c r="UFV64" s="262"/>
      <c r="UFW64" s="262"/>
      <c r="UFX64" s="262"/>
      <c r="UFY64" s="262"/>
      <c r="UFZ64" s="262"/>
      <c r="UGA64" s="262"/>
      <c r="UGB64" s="262"/>
      <c r="UGF64" s="262"/>
      <c r="UGG64" s="262"/>
      <c r="UGH64" s="262"/>
      <c r="UGI64" s="262"/>
      <c r="UGJ64" s="262"/>
      <c r="UGK64" s="263"/>
      <c r="UGL64" s="262"/>
      <c r="UGM64" s="262"/>
      <c r="UGN64" s="262"/>
      <c r="UGO64" s="262"/>
      <c r="UGP64" s="262"/>
      <c r="UGQ64" s="262"/>
      <c r="UGR64" s="262"/>
      <c r="UGS64" s="262"/>
      <c r="UGT64" s="262"/>
      <c r="UGU64" s="262"/>
      <c r="UGY64" s="262"/>
      <c r="UGZ64" s="262"/>
      <c r="UHA64" s="262"/>
      <c r="UHB64" s="262"/>
      <c r="UHC64" s="262"/>
      <c r="UHD64" s="263"/>
      <c r="UHE64" s="262"/>
      <c r="UHF64" s="262"/>
      <c r="UHG64" s="262"/>
      <c r="UHH64" s="262"/>
      <c r="UHI64" s="262"/>
      <c r="UHJ64" s="262"/>
      <c r="UHK64" s="262"/>
      <c r="UHL64" s="262"/>
      <c r="UHM64" s="262"/>
      <c r="UHN64" s="262"/>
      <c r="UHR64" s="262"/>
      <c r="UHS64" s="262"/>
      <c r="UHT64" s="262"/>
      <c r="UHU64" s="262"/>
      <c r="UHV64" s="262"/>
      <c r="UHW64" s="263"/>
      <c r="UHX64" s="262"/>
      <c r="UHY64" s="262"/>
      <c r="UHZ64" s="262"/>
      <c r="UIA64" s="262"/>
      <c r="UIB64" s="262"/>
      <c r="UIC64" s="262"/>
      <c r="UID64" s="262"/>
      <c r="UIE64" s="262"/>
      <c r="UIF64" s="262"/>
      <c r="UIG64" s="262"/>
      <c r="UIK64" s="262"/>
      <c r="UIL64" s="262"/>
      <c r="UIM64" s="262"/>
      <c r="UIN64" s="262"/>
      <c r="UIO64" s="262"/>
      <c r="UIP64" s="263"/>
      <c r="UIQ64" s="262"/>
      <c r="UIR64" s="262"/>
      <c r="UIS64" s="262"/>
      <c r="UIT64" s="262"/>
      <c r="UIU64" s="262"/>
      <c r="UIV64" s="262"/>
      <c r="UIW64" s="262"/>
      <c r="UIX64" s="262"/>
      <c r="UIY64" s="262"/>
      <c r="UIZ64" s="262"/>
      <c r="UJD64" s="262"/>
      <c r="UJE64" s="262"/>
      <c r="UJF64" s="262"/>
      <c r="UJG64" s="262"/>
      <c r="UJH64" s="262"/>
      <c r="UJI64" s="263"/>
      <c r="UJJ64" s="262"/>
      <c r="UJK64" s="262"/>
      <c r="UJL64" s="262"/>
      <c r="UJM64" s="262"/>
      <c r="UJN64" s="262"/>
      <c r="UJO64" s="262"/>
      <c r="UJP64" s="262"/>
      <c r="UJQ64" s="262"/>
      <c r="UJR64" s="262"/>
      <c r="UJS64" s="262"/>
      <c r="UJW64" s="262"/>
      <c r="UJX64" s="262"/>
      <c r="UJY64" s="262"/>
      <c r="UJZ64" s="262"/>
      <c r="UKA64" s="262"/>
      <c r="UKB64" s="263"/>
      <c r="UKC64" s="262"/>
      <c r="UKD64" s="262"/>
      <c r="UKE64" s="262"/>
      <c r="UKF64" s="262"/>
      <c r="UKG64" s="262"/>
      <c r="UKH64" s="262"/>
      <c r="UKI64" s="262"/>
      <c r="UKJ64" s="262"/>
      <c r="UKK64" s="262"/>
      <c r="UKL64" s="262"/>
      <c r="UKP64" s="262"/>
      <c r="UKQ64" s="262"/>
      <c r="UKR64" s="262"/>
      <c r="UKS64" s="262"/>
      <c r="UKT64" s="262"/>
      <c r="UKU64" s="263"/>
      <c r="UKV64" s="262"/>
      <c r="UKW64" s="262"/>
      <c r="UKX64" s="262"/>
      <c r="UKY64" s="262"/>
      <c r="UKZ64" s="262"/>
      <c r="ULA64" s="262"/>
      <c r="ULB64" s="262"/>
      <c r="ULC64" s="262"/>
      <c r="ULD64" s="262"/>
      <c r="ULE64" s="262"/>
      <c r="ULI64" s="262"/>
      <c r="ULJ64" s="262"/>
      <c r="ULK64" s="262"/>
      <c r="ULL64" s="262"/>
      <c r="ULM64" s="262"/>
      <c r="ULN64" s="263"/>
      <c r="ULO64" s="262"/>
      <c r="ULP64" s="262"/>
      <c r="ULQ64" s="262"/>
      <c r="ULR64" s="262"/>
      <c r="ULS64" s="262"/>
      <c r="ULT64" s="262"/>
      <c r="ULU64" s="262"/>
      <c r="ULV64" s="262"/>
      <c r="ULW64" s="262"/>
      <c r="ULX64" s="262"/>
      <c r="UMB64" s="262"/>
      <c r="UMC64" s="262"/>
      <c r="UMD64" s="262"/>
      <c r="UME64" s="262"/>
      <c r="UMF64" s="262"/>
      <c r="UMG64" s="263"/>
      <c r="UMH64" s="262"/>
      <c r="UMI64" s="262"/>
      <c r="UMJ64" s="262"/>
      <c r="UMK64" s="262"/>
      <c r="UML64" s="262"/>
      <c r="UMM64" s="262"/>
      <c r="UMN64" s="262"/>
      <c r="UMO64" s="262"/>
      <c r="UMP64" s="262"/>
      <c r="UMQ64" s="262"/>
      <c r="UMU64" s="262"/>
      <c r="UMV64" s="262"/>
      <c r="UMW64" s="262"/>
      <c r="UMX64" s="262"/>
      <c r="UMY64" s="262"/>
      <c r="UMZ64" s="263"/>
      <c r="UNA64" s="262"/>
      <c r="UNB64" s="262"/>
      <c r="UNC64" s="262"/>
      <c r="UND64" s="262"/>
      <c r="UNE64" s="262"/>
      <c r="UNF64" s="262"/>
      <c r="UNG64" s="262"/>
      <c r="UNH64" s="262"/>
      <c r="UNI64" s="262"/>
      <c r="UNJ64" s="262"/>
      <c r="UNN64" s="262"/>
      <c r="UNO64" s="262"/>
      <c r="UNP64" s="262"/>
      <c r="UNQ64" s="262"/>
      <c r="UNR64" s="262"/>
      <c r="UNS64" s="263"/>
      <c r="UNT64" s="262"/>
      <c r="UNU64" s="262"/>
      <c r="UNV64" s="262"/>
      <c r="UNW64" s="262"/>
      <c r="UNX64" s="262"/>
      <c r="UNY64" s="262"/>
      <c r="UNZ64" s="262"/>
      <c r="UOA64" s="262"/>
      <c r="UOB64" s="262"/>
      <c r="UOC64" s="262"/>
      <c r="UOG64" s="262"/>
      <c r="UOH64" s="262"/>
      <c r="UOI64" s="262"/>
      <c r="UOJ64" s="262"/>
      <c r="UOK64" s="262"/>
      <c r="UOL64" s="263"/>
      <c r="UOM64" s="262"/>
      <c r="UON64" s="262"/>
      <c r="UOO64" s="262"/>
      <c r="UOP64" s="262"/>
      <c r="UOQ64" s="262"/>
      <c r="UOR64" s="262"/>
      <c r="UOS64" s="262"/>
      <c r="UOT64" s="262"/>
      <c r="UOU64" s="262"/>
      <c r="UOV64" s="262"/>
      <c r="UOZ64" s="262"/>
      <c r="UPA64" s="262"/>
      <c r="UPB64" s="262"/>
      <c r="UPC64" s="262"/>
      <c r="UPD64" s="262"/>
      <c r="UPE64" s="263"/>
      <c r="UPF64" s="262"/>
      <c r="UPG64" s="262"/>
      <c r="UPH64" s="262"/>
      <c r="UPI64" s="262"/>
      <c r="UPJ64" s="262"/>
      <c r="UPK64" s="262"/>
      <c r="UPL64" s="262"/>
      <c r="UPM64" s="262"/>
      <c r="UPN64" s="262"/>
      <c r="UPO64" s="262"/>
      <c r="UPS64" s="262"/>
      <c r="UPT64" s="262"/>
      <c r="UPU64" s="262"/>
      <c r="UPV64" s="262"/>
      <c r="UPW64" s="262"/>
      <c r="UPX64" s="263"/>
      <c r="UPY64" s="262"/>
      <c r="UPZ64" s="262"/>
      <c r="UQA64" s="262"/>
      <c r="UQB64" s="262"/>
      <c r="UQC64" s="262"/>
      <c r="UQD64" s="262"/>
      <c r="UQE64" s="262"/>
      <c r="UQF64" s="262"/>
      <c r="UQG64" s="262"/>
      <c r="UQH64" s="262"/>
      <c r="UQL64" s="262"/>
      <c r="UQM64" s="262"/>
      <c r="UQN64" s="262"/>
      <c r="UQO64" s="262"/>
      <c r="UQP64" s="262"/>
      <c r="UQQ64" s="263"/>
      <c r="UQR64" s="262"/>
      <c r="UQS64" s="262"/>
      <c r="UQT64" s="262"/>
      <c r="UQU64" s="262"/>
      <c r="UQV64" s="262"/>
      <c r="UQW64" s="262"/>
      <c r="UQX64" s="262"/>
      <c r="UQY64" s="262"/>
      <c r="UQZ64" s="262"/>
      <c r="URA64" s="262"/>
      <c r="URE64" s="262"/>
      <c r="URF64" s="262"/>
      <c r="URG64" s="262"/>
      <c r="URH64" s="262"/>
      <c r="URI64" s="262"/>
      <c r="URJ64" s="263"/>
      <c r="URK64" s="262"/>
      <c r="URL64" s="262"/>
      <c r="URM64" s="262"/>
      <c r="URN64" s="262"/>
      <c r="URO64" s="262"/>
      <c r="URP64" s="262"/>
      <c r="URQ64" s="262"/>
      <c r="URR64" s="262"/>
      <c r="URS64" s="262"/>
      <c r="URT64" s="262"/>
      <c r="URX64" s="262"/>
      <c r="URY64" s="262"/>
      <c r="URZ64" s="262"/>
      <c r="USA64" s="262"/>
      <c r="USB64" s="262"/>
      <c r="USC64" s="263"/>
      <c r="USD64" s="262"/>
      <c r="USE64" s="262"/>
      <c r="USF64" s="262"/>
      <c r="USG64" s="262"/>
      <c r="USH64" s="262"/>
      <c r="USI64" s="262"/>
      <c r="USJ64" s="262"/>
      <c r="USK64" s="262"/>
      <c r="USL64" s="262"/>
      <c r="USM64" s="262"/>
      <c r="USQ64" s="262"/>
      <c r="USR64" s="262"/>
      <c r="USS64" s="262"/>
      <c r="UST64" s="262"/>
      <c r="USU64" s="262"/>
      <c r="USV64" s="263"/>
      <c r="USW64" s="262"/>
      <c r="USX64" s="262"/>
      <c r="USY64" s="262"/>
      <c r="USZ64" s="262"/>
      <c r="UTA64" s="262"/>
      <c r="UTB64" s="262"/>
      <c r="UTC64" s="262"/>
      <c r="UTD64" s="262"/>
      <c r="UTE64" s="262"/>
      <c r="UTF64" s="262"/>
      <c r="UTJ64" s="262"/>
      <c r="UTK64" s="262"/>
      <c r="UTL64" s="262"/>
      <c r="UTM64" s="262"/>
      <c r="UTN64" s="262"/>
      <c r="UTO64" s="263"/>
      <c r="UTP64" s="262"/>
      <c r="UTQ64" s="262"/>
      <c r="UTR64" s="262"/>
      <c r="UTS64" s="262"/>
      <c r="UTT64" s="262"/>
      <c r="UTU64" s="262"/>
      <c r="UTV64" s="262"/>
      <c r="UTW64" s="262"/>
      <c r="UTX64" s="262"/>
      <c r="UTY64" s="262"/>
      <c r="UUC64" s="262"/>
      <c r="UUD64" s="262"/>
      <c r="UUE64" s="262"/>
      <c r="UUF64" s="262"/>
      <c r="UUG64" s="262"/>
      <c r="UUH64" s="263"/>
      <c r="UUI64" s="262"/>
      <c r="UUJ64" s="262"/>
      <c r="UUK64" s="262"/>
      <c r="UUL64" s="262"/>
      <c r="UUM64" s="262"/>
      <c r="UUN64" s="262"/>
      <c r="UUO64" s="262"/>
      <c r="UUP64" s="262"/>
      <c r="UUQ64" s="262"/>
      <c r="UUR64" s="262"/>
      <c r="UUV64" s="262"/>
      <c r="UUW64" s="262"/>
      <c r="UUX64" s="262"/>
      <c r="UUY64" s="262"/>
      <c r="UUZ64" s="262"/>
      <c r="UVA64" s="263"/>
      <c r="UVB64" s="262"/>
      <c r="UVC64" s="262"/>
      <c r="UVD64" s="262"/>
      <c r="UVE64" s="262"/>
      <c r="UVF64" s="262"/>
      <c r="UVG64" s="262"/>
      <c r="UVH64" s="262"/>
      <c r="UVI64" s="262"/>
      <c r="UVJ64" s="262"/>
      <c r="UVK64" s="262"/>
      <c r="UVO64" s="262"/>
      <c r="UVP64" s="262"/>
      <c r="UVQ64" s="262"/>
      <c r="UVR64" s="262"/>
      <c r="UVS64" s="262"/>
      <c r="UVT64" s="263"/>
      <c r="UVU64" s="262"/>
      <c r="UVV64" s="262"/>
      <c r="UVW64" s="262"/>
      <c r="UVX64" s="262"/>
      <c r="UVY64" s="262"/>
      <c r="UVZ64" s="262"/>
      <c r="UWA64" s="262"/>
      <c r="UWB64" s="262"/>
      <c r="UWC64" s="262"/>
      <c r="UWD64" s="262"/>
      <c r="UWH64" s="262"/>
      <c r="UWI64" s="262"/>
      <c r="UWJ64" s="262"/>
      <c r="UWK64" s="262"/>
      <c r="UWL64" s="262"/>
      <c r="UWM64" s="263"/>
      <c r="UWN64" s="262"/>
      <c r="UWO64" s="262"/>
      <c r="UWP64" s="262"/>
      <c r="UWQ64" s="262"/>
      <c r="UWR64" s="262"/>
      <c r="UWS64" s="262"/>
      <c r="UWT64" s="262"/>
      <c r="UWU64" s="262"/>
      <c r="UWV64" s="262"/>
      <c r="UWW64" s="262"/>
      <c r="UXA64" s="262"/>
      <c r="UXB64" s="262"/>
      <c r="UXC64" s="262"/>
      <c r="UXD64" s="262"/>
      <c r="UXE64" s="262"/>
      <c r="UXF64" s="263"/>
      <c r="UXG64" s="262"/>
      <c r="UXH64" s="262"/>
      <c r="UXI64" s="262"/>
      <c r="UXJ64" s="262"/>
      <c r="UXK64" s="262"/>
      <c r="UXL64" s="262"/>
      <c r="UXM64" s="262"/>
      <c r="UXN64" s="262"/>
      <c r="UXO64" s="262"/>
      <c r="UXP64" s="262"/>
      <c r="UXT64" s="262"/>
      <c r="UXU64" s="262"/>
      <c r="UXV64" s="262"/>
      <c r="UXW64" s="262"/>
      <c r="UXX64" s="262"/>
      <c r="UXY64" s="263"/>
      <c r="UXZ64" s="262"/>
      <c r="UYA64" s="262"/>
      <c r="UYB64" s="262"/>
      <c r="UYC64" s="262"/>
      <c r="UYD64" s="262"/>
      <c r="UYE64" s="262"/>
      <c r="UYF64" s="262"/>
      <c r="UYG64" s="262"/>
      <c r="UYH64" s="262"/>
      <c r="UYI64" s="262"/>
      <c r="UYM64" s="262"/>
      <c r="UYN64" s="262"/>
      <c r="UYO64" s="262"/>
      <c r="UYP64" s="262"/>
      <c r="UYQ64" s="262"/>
      <c r="UYR64" s="263"/>
      <c r="UYS64" s="262"/>
      <c r="UYT64" s="262"/>
      <c r="UYU64" s="262"/>
      <c r="UYV64" s="262"/>
      <c r="UYW64" s="262"/>
      <c r="UYX64" s="262"/>
      <c r="UYY64" s="262"/>
      <c r="UYZ64" s="262"/>
      <c r="UZA64" s="262"/>
      <c r="UZB64" s="262"/>
      <c r="UZF64" s="262"/>
      <c r="UZG64" s="262"/>
      <c r="UZH64" s="262"/>
      <c r="UZI64" s="262"/>
      <c r="UZJ64" s="262"/>
      <c r="UZK64" s="263"/>
      <c r="UZL64" s="262"/>
      <c r="UZM64" s="262"/>
      <c r="UZN64" s="262"/>
      <c r="UZO64" s="262"/>
      <c r="UZP64" s="262"/>
      <c r="UZQ64" s="262"/>
      <c r="UZR64" s="262"/>
      <c r="UZS64" s="262"/>
      <c r="UZT64" s="262"/>
      <c r="UZU64" s="262"/>
      <c r="UZY64" s="262"/>
      <c r="UZZ64" s="262"/>
      <c r="VAA64" s="262"/>
      <c r="VAB64" s="262"/>
      <c r="VAC64" s="262"/>
      <c r="VAD64" s="263"/>
      <c r="VAE64" s="262"/>
      <c r="VAF64" s="262"/>
      <c r="VAG64" s="262"/>
      <c r="VAH64" s="262"/>
      <c r="VAI64" s="262"/>
      <c r="VAJ64" s="262"/>
      <c r="VAK64" s="262"/>
      <c r="VAL64" s="262"/>
      <c r="VAM64" s="262"/>
      <c r="VAN64" s="262"/>
      <c r="VAR64" s="262"/>
      <c r="VAS64" s="262"/>
      <c r="VAT64" s="262"/>
      <c r="VAU64" s="262"/>
      <c r="VAV64" s="262"/>
      <c r="VAW64" s="263"/>
      <c r="VAX64" s="262"/>
      <c r="VAY64" s="262"/>
      <c r="VAZ64" s="262"/>
      <c r="VBA64" s="262"/>
      <c r="VBB64" s="262"/>
      <c r="VBC64" s="262"/>
      <c r="VBD64" s="262"/>
      <c r="VBE64" s="262"/>
      <c r="VBF64" s="262"/>
      <c r="VBG64" s="262"/>
      <c r="VBK64" s="262"/>
      <c r="VBL64" s="262"/>
      <c r="VBM64" s="262"/>
      <c r="VBN64" s="262"/>
      <c r="VBO64" s="262"/>
      <c r="VBP64" s="263"/>
      <c r="VBQ64" s="262"/>
      <c r="VBR64" s="262"/>
      <c r="VBS64" s="262"/>
      <c r="VBT64" s="262"/>
      <c r="VBU64" s="262"/>
      <c r="VBV64" s="262"/>
      <c r="VBW64" s="262"/>
      <c r="VBX64" s="262"/>
      <c r="VBY64" s="262"/>
      <c r="VBZ64" s="262"/>
      <c r="VCD64" s="262"/>
      <c r="VCE64" s="262"/>
      <c r="VCF64" s="262"/>
      <c r="VCG64" s="262"/>
      <c r="VCH64" s="262"/>
      <c r="VCI64" s="263"/>
      <c r="VCJ64" s="262"/>
      <c r="VCK64" s="262"/>
      <c r="VCL64" s="262"/>
      <c r="VCM64" s="262"/>
      <c r="VCN64" s="262"/>
      <c r="VCO64" s="262"/>
      <c r="VCP64" s="262"/>
      <c r="VCQ64" s="262"/>
      <c r="VCR64" s="262"/>
      <c r="VCS64" s="262"/>
      <c r="VCW64" s="262"/>
      <c r="VCX64" s="262"/>
      <c r="VCY64" s="262"/>
      <c r="VCZ64" s="262"/>
      <c r="VDA64" s="262"/>
      <c r="VDB64" s="263"/>
      <c r="VDC64" s="262"/>
      <c r="VDD64" s="262"/>
      <c r="VDE64" s="262"/>
      <c r="VDF64" s="262"/>
      <c r="VDG64" s="262"/>
      <c r="VDH64" s="262"/>
      <c r="VDI64" s="262"/>
      <c r="VDJ64" s="262"/>
      <c r="VDK64" s="262"/>
      <c r="VDL64" s="262"/>
      <c r="VDP64" s="262"/>
      <c r="VDQ64" s="262"/>
      <c r="VDR64" s="262"/>
      <c r="VDS64" s="262"/>
      <c r="VDT64" s="262"/>
      <c r="VDU64" s="263"/>
      <c r="VDV64" s="262"/>
      <c r="VDW64" s="262"/>
      <c r="VDX64" s="262"/>
      <c r="VDY64" s="262"/>
      <c r="VDZ64" s="262"/>
      <c r="VEA64" s="262"/>
      <c r="VEB64" s="262"/>
      <c r="VEC64" s="262"/>
      <c r="VED64" s="262"/>
      <c r="VEE64" s="262"/>
      <c r="VEI64" s="262"/>
      <c r="VEJ64" s="262"/>
      <c r="VEK64" s="262"/>
      <c r="VEL64" s="262"/>
      <c r="VEM64" s="262"/>
      <c r="VEN64" s="263"/>
      <c r="VEO64" s="262"/>
      <c r="VEP64" s="262"/>
      <c r="VEQ64" s="262"/>
      <c r="VER64" s="262"/>
      <c r="VES64" s="262"/>
      <c r="VET64" s="262"/>
      <c r="VEU64" s="262"/>
      <c r="VEV64" s="262"/>
      <c r="VEW64" s="262"/>
      <c r="VEX64" s="262"/>
      <c r="VFB64" s="262"/>
      <c r="VFC64" s="262"/>
      <c r="VFD64" s="262"/>
      <c r="VFE64" s="262"/>
      <c r="VFF64" s="262"/>
      <c r="VFG64" s="263"/>
      <c r="VFH64" s="262"/>
      <c r="VFI64" s="262"/>
      <c r="VFJ64" s="262"/>
      <c r="VFK64" s="262"/>
      <c r="VFL64" s="262"/>
      <c r="VFM64" s="262"/>
      <c r="VFN64" s="262"/>
      <c r="VFO64" s="262"/>
      <c r="VFP64" s="262"/>
      <c r="VFQ64" s="262"/>
      <c r="VFU64" s="262"/>
      <c r="VFV64" s="262"/>
      <c r="VFW64" s="262"/>
      <c r="VFX64" s="262"/>
      <c r="VFY64" s="262"/>
      <c r="VFZ64" s="263"/>
      <c r="VGA64" s="262"/>
      <c r="VGB64" s="262"/>
      <c r="VGC64" s="262"/>
      <c r="VGD64" s="262"/>
      <c r="VGE64" s="262"/>
      <c r="VGF64" s="262"/>
      <c r="VGG64" s="262"/>
      <c r="VGH64" s="262"/>
      <c r="VGI64" s="262"/>
      <c r="VGJ64" s="262"/>
      <c r="VGN64" s="262"/>
      <c r="VGO64" s="262"/>
      <c r="VGP64" s="262"/>
      <c r="VGQ64" s="262"/>
      <c r="VGR64" s="262"/>
      <c r="VGS64" s="263"/>
      <c r="VGT64" s="262"/>
      <c r="VGU64" s="262"/>
      <c r="VGV64" s="262"/>
      <c r="VGW64" s="262"/>
      <c r="VGX64" s="262"/>
      <c r="VGY64" s="262"/>
      <c r="VGZ64" s="262"/>
      <c r="VHA64" s="262"/>
      <c r="VHB64" s="262"/>
      <c r="VHC64" s="262"/>
      <c r="VHG64" s="262"/>
      <c r="VHH64" s="262"/>
      <c r="VHI64" s="262"/>
      <c r="VHJ64" s="262"/>
      <c r="VHK64" s="262"/>
      <c r="VHL64" s="263"/>
      <c r="VHM64" s="262"/>
      <c r="VHN64" s="262"/>
      <c r="VHO64" s="262"/>
      <c r="VHP64" s="262"/>
      <c r="VHQ64" s="262"/>
      <c r="VHR64" s="262"/>
      <c r="VHS64" s="262"/>
      <c r="VHT64" s="262"/>
      <c r="VHU64" s="262"/>
      <c r="VHV64" s="262"/>
      <c r="VHZ64" s="262"/>
      <c r="VIA64" s="262"/>
      <c r="VIB64" s="262"/>
      <c r="VIC64" s="262"/>
      <c r="VID64" s="262"/>
      <c r="VIE64" s="263"/>
      <c r="VIF64" s="262"/>
      <c r="VIG64" s="262"/>
      <c r="VIH64" s="262"/>
      <c r="VII64" s="262"/>
      <c r="VIJ64" s="262"/>
      <c r="VIK64" s="262"/>
      <c r="VIL64" s="262"/>
      <c r="VIM64" s="262"/>
      <c r="VIN64" s="262"/>
      <c r="VIO64" s="262"/>
      <c r="VIS64" s="262"/>
      <c r="VIT64" s="262"/>
      <c r="VIU64" s="262"/>
      <c r="VIV64" s="262"/>
      <c r="VIW64" s="262"/>
      <c r="VIX64" s="263"/>
      <c r="VIY64" s="262"/>
      <c r="VIZ64" s="262"/>
      <c r="VJA64" s="262"/>
      <c r="VJB64" s="262"/>
      <c r="VJC64" s="262"/>
      <c r="VJD64" s="262"/>
      <c r="VJE64" s="262"/>
      <c r="VJF64" s="262"/>
      <c r="VJG64" s="262"/>
      <c r="VJH64" s="262"/>
      <c r="VJL64" s="262"/>
      <c r="VJM64" s="262"/>
      <c r="VJN64" s="262"/>
      <c r="VJO64" s="262"/>
      <c r="VJP64" s="262"/>
      <c r="VJQ64" s="263"/>
      <c r="VJR64" s="262"/>
      <c r="VJS64" s="262"/>
      <c r="VJT64" s="262"/>
      <c r="VJU64" s="262"/>
      <c r="VJV64" s="262"/>
      <c r="VJW64" s="262"/>
      <c r="VJX64" s="262"/>
      <c r="VJY64" s="262"/>
      <c r="VJZ64" s="262"/>
      <c r="VKA64" s="262"/>
      <c r="VKE64" s="262"/>
      <c r="VKF64" s="262"/>
      <c r="VKG64" s="262"/>
      <c r="VKH64" s="262"/>
      <c r="VKI64" s="262"/>
      <c r="VKJ64" s="263"/>
      <c r="VKK64" s="262"/>
      <c r="VKL64" s="262"/>
      <c r="VKM64" s="262"/>
      <c r="VKN64" s="262"/>
      <c r="VKO64" s="262"/>
      <c r="VKP64" s="262"/>
      <c r="VKQ64" s="262"/>
      <c r="VKR64" s="262"/>
      <c r="VKS64" s="262"/>
      <c r="VKT64" s="262"/>
      <c r="VKX64" s="262"/>
      <c r="VKY64" s="262"/>
      <c r="VKZ64" s="262"/>
      <c r="VLA64" s="262"/>
      <c r="VLB64" s="262"/>
      <c r="VLC64" s="263"/>
      <c r="VLD64" s="262"/>
      <c r="VLE64" s="262"/>
      <c r="VLF64" s="262"/>
      <c r="VLG64" s="262"/>
      <c r="VLH64" s="262"/>
      <c r="VLI64" s="262"/>
      <c r="VLJ64" s="262"/>
      <c r="VLK64" s="262"/>
      <c r="VLL64" s="262"/>
      <c r="VLM64" s="262"/>
      <c r="VLQ64" s="262"/>
      <c r="VLR64" s="262"/>
      <c r="VLS64" s="262"/>
      <c r="VLT64" s="262"/>
      <c r="VLU64" s="262"/>
      <c r="VLV64" s="263"/>
      <c r="VLW64" s="262"/>
      <c r="VLX64" s="262"/>
      <c r="VLY64" s="262"/>
      <c r="VLZ64" s="262"/>
      <c r="VMA64" s="262"/>
      <c r="VMB64" s="262"/>
      <c r="VMC64" s="262"/>
      <c r="VMD64" s="262"/>
      <c r="VME64" s="262"/>
      <c r="VMF64" s="262"/>
      <c r="VMJ64" s="262"/>
      <c r="VMK64" s="262"/>
      <c r="VML64" s="262"/>
      <c r="VMM64" s="262"/>
      <c r="VMN64" s="262"/>
      <c r="VMO64" s="263"/>
      <c r="VMP64" s="262"/>
      <c r="VMQ64" s="262"/>
      <c r="VMR64" s="262"/>
      <c r="VMS64" s="262"/>
      <c r="VMT64" s="262"/>
      <c r="VMU64" s="262"/>
      <c r="VMV64" s="262"/>
      <c r="VMW64" s="262"/>
      <c r="VMX64" s="262"/>
      <c r="VMY64" s="262"/>
      <c r="VNC64" s="262"/>
      <c r="VND64" s="262"/>
      <c r="VNE64" s="262"/>
      <c r="VNF64" s="262"/>
      <c r="VNG64" s="262"/>
      <c r="VNH64" s="263"/>
      <c r="VNI64" s="262"/>
      <c r="VNJ64" s="262"/>
      <c r="VNK64" s="262"/>
      <c r="VNL64" s="262"/>
      <c r="VNM64" s="262"/>
      <c r="VNN64" s="262"/>
      <c r="VNO64" s="262"/>
      <c r="VNP64" s="262"/>
      <c r="VNQ64" s="262"/>
      <c r="VNR64" s="262"/>
      <c r="VNV64" s="262"/>
      <c r="VNW64" s="262"/>
      <c r="VNX64" s="262"/>
      <c r="VNY64" s="262"/>
      <c r="VNZ64" s="262"/>
      <c r="VOA64" s="263"/>
      <c r="VOB64" s="262"/>
      <c r="VOC64" s="262"/>
      <c r="VOD64" s="262"/>
      <c r="VOE64" s="262"/>
      <c r="VOF64" s="262"/>
      <c r="VOG64" s="262"/>
      <c r="VOH64" s="262"/>
      <c r="VOI64" s="262"/>
      <c r="VOJ64" s="262"/>
      <c r="VOK64" s="262"/>
      <c r="VOO64" s="262"/>
      <c r="VOP64" s="262"/>
      <c r="VOQ64" s="262"/>
      <c r="VOR64" s="262"/>
      <c r="VOS64" s="262"/>
      <c r="VOT64" s="263"/>
      <c r="VOU64" s="262"/>
      <c r="VOV64" s="262"/>
      <c r="VOW64" s="262"/>
      <c r="VOX64" s="262"/>
      <c r="VOY64" s="262"/>
      <c r="VOZ64" s="262"/>
      <c r="VPA64" s="262"/>
      <c r="VPB64" s="262"/>
      <c r="VPC64" s="262"/>
      <c r="VPD64" s="262"/>
      <c r="VPH64" s="262"/>
      <c r="VPI64" s="262"/>
      <c r="VPJ64" s="262"/>
      <c r="VPK64" s="262"/>
      <c r="VPL64" s="262"/>
      <c r="VPM64" s="263"/>
      <c r="VPN64" s="262"/>
      <c r="VPO64" s="262"/>
      <c r="VPP64" s="262"/>
      <c r="VPQ64" s="262"/>
      <c r="VPR64" s="262"/>
      <c r="VPS64" s="262"/>
      <c r="VPT64" s="262"/>
      <c r="VPU64" s="262"/>
      <c r="VPV64" s="262"/>
      <c r="VPW64" s="262"/>
      <c r="VQA64" s="262"/>
      <c r="VQB64" s="262"/>
      <c r="VQC64" s="262"/>
      <c r="VQD64" s="262"/>
      <c r="VQE64" s="262"/>
      <c r="VQF64" s="263"/>
      <c r="VQG64" s="262"/>
      <c r="VQH64" s="262"/>
      <c r="VQI64" s="262"/>
      <c r="VQJ64" s="262"/>
      <c r="VQK64" s="262"/>
      <c r="VQL64" s="262"/>
      <c r="VQM64" s="262"/>
      <c r="VQN64" s="262"/>
      <c r="VQO64" s="262"/>
      <c r="VQP64" s="262"/>
      <c r="VQT64" s="262"/>
      <c r="VQU64" s="262"/>
      <c r="VQV64" s="262"/>
      <c r="VQW64" s="262"/>
      <c r="VQX64" s="262"/>
      <c r="VQY64" s="263"/>
      <c r="VQZ64" s="262"/>
      <c r="VRA64" s="262"/>
      <c r="VRB64" s="262"/>
      <c r="VRC64" s="262"/>
      <c r="VRD64" s="262"/>
      <c r="VRE64" s="262"/>
      <c r="VRF64" s="262"/>
      <c r="VRG64" s="262"/>
      <c r="VRH64" s="262"/>
      <c r="VRI64" s="262"/>
      <c r="VRM64" s="262"/>
      <c r="VRN64" s="262"/>
      <c r="VRO64" s="262"/>
      <c r="VRP64" s="262"/>
      <c r="VRQ64" s="262"/>
      <c r="VRR64" s="263"/>
      <c r="VRS64" s="262"/>
      <c r="VRT64" s="262"/>
      <c r="VRU64" s="262"/>
      <c r="VRV64" s="262"/>
      <c r="VRW64" s="262"/>
      <c r="VRX64" s="262"/>
      <c r="VRY64" s="262"/>
      <c r="VRZ64" s="262"/>
      <c r="VSA64" s="262"/>
      <c r="VSB64" s="262"/>
      <c r="VSF64" s="262"/>
      <c r="VSG64" s="262"/>
      <c r="VSH64" s="262"/>
      <c r="VSI64" s="262"/>
      <c r="VSJ64" s="262"/>
      <c r="VSK64" s="263"/>
      <c r="VSL64" s="262"/>
      <c r="VSM64" s="262"/>
      <c r="VSN64" s="262"/>
      <c r="VSO64" s="262"/>
      <c r="VSP64" s="262"/>
      <c r="VSQ64" s="262"/>
      <c r="VSR64" s="262"/>
      <c r="VSS64" s="262"/>
      <c r="VST64" s="262"/>
      <c r="VSU64" s="262"/>
      <c r="VSY64" s="262"/>
      <c r="VSZ64" s="262"/>
      <c r="VTA64" s="262"/>
      <c r="VTB64" s="262"/>
      <c r="VTC64" s="262"/>
      <c r="VTD64" s="263"/>
      <c r="VTE64" s="262"/>
      <c r="VTF64" s="262"/>
      <c r="VTG64" s="262"/>
      <c r="VTH64" s="262"/>
      <c r="VTI64" s="262"/>
      <c r="VTJ64" s="262"/>
      <c r="VTK64" s="262"/>
      <c r="VTL64" s="262"/>
      <c r="VTM64" s="262"/>
      <c r="VTN64" s="262"/>
      <c r="VTR64" s="262"/>
      <c r="VTS64" s="262"/>
      <c r="VTT64" s="262"/>
      <c r="VTU64" s="262"/>
      <c r="VTV64" s="262"/>
      <c r="VTW64" s="263"/>
      <c r="VTX64" s="262"/>
      <c r="VTY64" s="262"/>
      <c r="VTZ64" s="262"/>
      <c r="VUA64" s="262"/>
      <c r="VUB64" s="262"/>
      <c r="VUC64" s="262"/>
      <c r="VUD64" s="262"/>
      <c r="VUE64" s="262"/>
      <c r="VUF64" s="262"/>
      <c r="VUG64" s="262"/>
      <c r="VUK64" s="262"/>
      <c r="VUL64" s="262"/>
      <c r="VUM64" s="262"/>
      <c r="VUN64" s="262"/>
      <c r="VUO64" s="262"/>
      <c r="VUP64" s="263"/>
      <c r="VUQ64" s="262"/>
      <c r="VUR64" s="262"/>
      <c r="VUS64" s="262"/>
      <c r="VUT64" s="262"/>
      <c r="VUU64" s="262"/>
      <c r="VUV64" s="262"/>
      <c r="VUW64" s="262"/>
      <c r="VUX64" s="262"/>
      <c r="VUY64" s="262"/>
      <c r="VUZ64" s="262"/>
      <c r="VVD64" s="262"/>
      <c r="VVE64" s="262"/>
      <c r="VVF64" s="262"/>
      <c r="VVG64" s="262"/>
      <c r="VVH64" s="262"/>
      <c r="VVI64" s="263"/>
      <c r="VVJ64" s="262"/>
      <c r="VVK64" s="262"/>
      <c r="VVL64" s="262"/>
      <c r="VVM64" s="262"/>
      <c r="VVN64" s="262"/>
      <c r="VVO64" s="262"/>
      <c r="VVP64" s="262"/>
      <c r="VVQ64" s="262"/>
      <c r="VVR64" s="262"/>
      <c r="VVS64" s="262"/>
      <c r="VVW64" s="262"/>
      <c r="VVX64" s="262"/>
      <c r="VVY64" s="262"/>
      <c r="VVZ64" s="262"/>
      <c r="VWA64" s="262"/>
      <c r="VWB64" s="263"/>
      <c r="VWC64" s="262"/>
      <c r="VWD64" s="262"/>
      <c r="VWE64" s="262"/>
      <c r="VWF64" s="262"/>
      <c r="VWG64" s="262"/>
      <c r="VWH64" s="262"/>
      <c r="VWI64" s="262"/>
      <c r="VWJ64" s="262"/>
      <c r="VWK64" s="262"/>
      <c r="VWL64" s="262"/>
      <c r="VWP64" s="262"/>
      <c r="VWQ64" s="262"/>
      <c r="VWR64" s="262"/>
      <c r="VWS64" s="262"/>
      <c r="VWT64" s="262"/>
      <c r="VWU64" s="263"/>
      <c r="VWV64" s="262"/>
      <c r="VWW64" s="262"/>
      <c r="VWX64" s="262"/>
      <c r="VWY64" s="262"/>
      <c r="VWZ64" s="262"/>
      <c r="VXA64" s="262"/>
      <c r="VXB64" s="262"/>
      <c r="VXC64" s="262"/>
      <c r="VXD64" s="262"/>
      <c r="VXE64" s="262"/>
      <c r="VXI64" s="262"/>
      <c r="VXJ64" s="262"/>
      <c r="VXK64" s="262"/>
      <c r="VXL64" s="262"/>
      <c r="VXM64" s="262"/>
      <c r="VXN64" s="263"/>
      <c r="VXO64" s="262"/>
      <c r="VXP64" s="262"/>
      <c r="VXQ64" s="262"/>
      <c r="VXR64" s="262"/>
      <c r="VXS64" s="262"/>
      <c r="VXT64" s="262"/>
      <c r="VXU64" s="262"/>
      <c r="VXV64" s="262"/>
      <c r="VXW64" s="262"/>
      <c r="VXX64" s="262"/>
      <c r="VYB64" s="262"/>
      <c r="VYC64" s="262"/>
      <c r="VYD64" s="262"/>
      <c r="VYE64" s="262"/>
      <c r="VYF64" s="262"/>
      <c r="VYG64" s="263"/>
      <c r="VYH64" s="262"/>
      <c r="VYI64" s="262"/>
      <c r="VYJ64" s="262"/>
      <c r="VYK64" s="262"/>
      <c r="VYL64" s="262"/>
      <c r="VYM64" s="262"/>
      <c r="VYN64" s="262"/>
      <c r="VYO64" s="262"/>
      <c r="VYP64" s="262"/>
      <c r="VYQ64" s="262"/>
      <c r="VYU64" s="262"/>
      <c r="VYV64" s="262"/>
      <c r="VYW64" s="262"/>
      <c r="VYX64" s="262"/>
      <c r="VYY64" s="262"/>
      <c r="VYZ64" s="263"/>
      <c r="VZA64" s="262"/>
      <c r="VZB64" s="262"/>
      <c r="VZC64" s="262"/>
      <c r="VZD64" s="262"/>
      <c r="VZE64" s="262"/>
      <c r="VZF64" s="262"/>
      <c r="VZG64" s="262"/>
      <c r="VZH64" s="262"/>
      <c r="VZI64" s="262"/>
      <c r="VZJ64" s="262"/>
      <c r="VZN64" s="262"/>
      <c r="VZO64" s="262"/>
      <c r="VZP64" s="262"/>
      <c r="VZQ64" s="262"/>
      <c r="VZR64" s="262"/>
      <c r="VZS64" s="263"/>
      <c r="VZT64" s="262"/>
      <c r="VZU64" s="262"/>
      <c r="VZV64" s="262"/>
      <c r="VZW64" s="262"/>
      <c r="VZX64" s="262"/>
      <c r="VZY64" s="262"/>
      <c r="VZZ64" s="262"/>
      <c r="WAA64" s="262"/>
      <c r="WAB64" s="262"/>
      <c r="WAC64" s="262"/>
      <c r="WAG64" s="262"/>
      <c r="WAH64" s="262"/>
      <c r="WAI64" s="262"/>
      <c r="WAJ64" s="262"/>
      <c r="WAK64" s="262"/>
      <c r="WAL64" s="263"/>
      <c r="WAM64" s="262"/>
      <c r="WAN64" s="262"/>
      <c r="WAO64" s="262"/>
      <c r="WAP64" s="262"/>
      <c r="WAQ64" s="262"/>
      <c r="WAR64" s="262"/>
      <c r="WAS64" s="262"/>
      <c r="WAT64" s="262"/>
      <c r="WAU64" s="262"/>
      <c r="WAV64" s="262"/>
      <c r="WAZ64" s="262"/>
      <c r="WBA64" s="262"/>
      <c r="WBB64" s="262"/>
      <c r="WBC64" s="262"/>
      <c r="WBD64" s="262"/>
      <c r="WBE64" s="263"/>
      <c r="WBF64" s="262"/>
      <c r="WBG64" s="262"/>
      <c r="WBH64" s="262"/>
      <c r="WBI64" s="262"/>
      <c r="WBJ64" s="262"/>
      <c r="WBK64" s="262"/>
      <c r="WBL64" s="262"/>
      <c r="WBM64" s="262"/>
      <c r="WBN64" s="262"/>
      <c r="WBO64" s="262"/>
      <c r="WBS64" s="262"/>
      <c r="WBT64" s="262"/>
      <c r="WBU64" s="262"/>
      <c r="WBV64" s="262"/>
      <c r="WBW64" s="262"/>
      <c r="WBX64" s="263"/>
      <c r="WBY64" s="262"/>
      <c r="WBZ64" s="262"/>
      <c r="WCA64" s="262"/>
      <c r="WCB64" s="262"/>
      <c r="WCC64" s="262"/>
      <c r="WCD64" s="262"/>
      <c r="WCE64" s="262"/>
      <c r="WCF64" s="262"/>
      <c r="WCG64" s="262"/>
      <c r="WCH64" s="262"/>
      <c r="WCL64" s="262"/>
      <c r="WCM64" s="262"/>
      <c r="WCN64" s="262"/>
      <c r="WCO64" s="262"/>
      <c r="WCP64" s="262"/>
      <c r="WCQ64" s="263"/>
      <c r="WCR64" s="262"/>
      <c r="WCS64" s="262"/>
      <c r="WCT64" s="262"/>
      <c r="WCU64" s="262"/>
      <c r="WCV64" s="262"/>
      <c r="WCW64" s="262"/>
      <c r="WCX64" s="262"/>
      <c r="WCY64" s="262"/>
      <c r="WCZ64" s="262"/>
      <c r="WDA64" s="262"/>
      <c r="WDE64" s="262"/>
      <c r="WDF64" s="262"/>
      <c r="WDG64" s="262"/>
      <c r="WDH64" s="262"/>
      <c r="WDI64" s="262"/>
      <c r="WDJ64" s="263"/>
      <c r="WDK64" s="262"/>
      <c r="WDL64" s="262"/>
      <c r="WDM64" s="262"/>
      <c r="WDN64" s="262"/>
      <c r="WDO64" s="262"/>
      <c r="WDP64" s="262"/>
      <c r="WDQ64" s="262"/>
      <c r="WDR64" s="262"/>
      <c r="WDS64" s="262"/>
      <c r="WDT64" s="262"/>
      <c r="WDX64" s="262"/>
      <c r="WDY64" s="262"/>
      <c r="WDZ64" s="262"/>
      <c r="WEA64" s="262"/>
      <c r="WEB64" s="262"/>
      <c r="WEC64" s="263"/>
      <c r="WED64" s="262"/>
      <c r="WEE64" s="262"/>
      <c r="WEF64" s="262"/>
      <c r="WEG64" s="262"/>
      <c r="WEH64" s="262"/>
      <c r="WEI64" s="262"/>
      <c r="WEJ64" s="262"/>
      <c r="WEK64" s="262"/>
      <c r="WEL64" s="262"/>
      <c r="WEM64" s="262"/>
      <c r="WEQ64" s="262"/>
      <c r="WER64" s="262"/>
      <c r="WES64" s="262"/>
      <c r="WET64" s="262"/>
      <c r="WEU64" s="262"/>
      <c r="WEV64" s="263"/>
      <c r="WEW64" s="262"/>
      <c r="WEX64" s="262"/>
      <c r="WEY64" s="262"/>
      <c r="WEZ64" s="262"/>
      <c r="WFA64" s="262"/>
      <c r="WFB64" s="262"/>
      <c r="WFC64" s="262"/>
      <c r="WFD64" s="262"/>
      <c r="WFE64" s="262"/>
      <c r="WFF64" s="262"/>
      <c r="WFJ64" s="262"/>
      <c r="WFK64" s="262"/>
      <c r="WFL64" s="262"/>
      <c r="WFM64" s="262"/>
      <c r="WFN64" s="262"/>
      <c r="WFO64" s="263"/>
      <c r="WFP64" s="262"/>
      <c r="WFQ64" s="262"/>
      <c r="WFR64" s="262"/>
      <c r="WFS64" s="262"/>
      <c r="WFT64" s="262"/>
      <c r="WFU64" s="262"/>
      <c r="WFV64" s="262"/>
      <c r="WFW64" s="262"/>
      <c r="WFX64" s="262"/>
      <c r="WFY64" s="262"/>
      <c r="WGC64" s="262"/>
      <c r="WGD64" s="262"/>
      <c r="WGE64" s="262"/>
      <c r="WGF64" s="262"/>
      <c r="WGG64" s="262"/>
      <c r="WGH64" s="263"/>
      <c r="WGI64" s="262"/>
      <c r="WGJ64" s="262"/>
      <c r="WGK64" s="262"/>
      <c r="WGL64" s="262"/>
      <c r="WGM64" s="262"/>
      <c r="WGN64" s="262"/>
      <c r="WGO64" s="262"/>
      <c r="WGP64" s="262"/>
      <c r="WGQ64" s="262"/>
      <c r="WGR64" s="262"/>
      <c r="WGV64" s="262"/>
      <c r="WGW64" s="262"/>
      <c r="WGX64" s="262"/>
      <c r="WGY64" s="262"/>
      <c r="WGZ64" s="262"/>
      <c r="WHA64" s="263"/>
      <c r="WHB64" s="262"/>
      <c r="WHC64" s="262"/>
      <c r="WHD64" s="262"/>
      <c r="WHE64" s="262"/>
      <c r="WHF64" s="262"/>
      <c r="WHG64" s="262"/>
      <c r="WHH64" s="262"/>
      <c r="WHI64" s="262"/>
      <c r="WHJ64" s="262"/>
      <c r="WHK64" s="262"/>
      <c r="WHO64" s="262"/>
      <c r="WHP64" s="262"/>
      <c r="WHQ64" s="262"/>
      <c r="WHR64" s="262"/>
      <c r="WHS64" s="262"/>
      <c r="WHT64" s="263"/>
      <c r="WHU64" s="262"/>
      <c r="WHV64" s="262"/>
      <c r="WHW64" s="262"/>
      <c r="WHX64" s="262"/>
      <c r="WHY64" s="262"/>
      <c r="WHZ64" s="262"/>
      <c r="WIA64" s="262"/>
      <c r="WIB64" s="262"/>
      <c r="WIC64" s="262"/>
      <c r="WID64" s="262"/>
      <c r="WIH64" s="262"/>
      <c r="WII64" s="262"/>
      <c r="WIJ64" s="262"/>
      <c r="WIK64" s="262"/>
      <c r="WIL64" s="262"/>
      <c r="WIM64" s="263"/>
      <c r="WIN64" s="262"/>
      <c r="WIO64" s="262"/>
      <c r="WIP64" s="262"/>
      <c r="WIQ64" s="262"/>
      <c r="WIR64" s="262"/>
      <c r="WIS64" s="262"/>
      <c r="WIT64" s="262"/>
      <c r="WIU64" s="262"/>
      <c r="WIV64" s="262"/>
      <c r="WIW64" s="262"/>
      <c r="WJA64" s="262"/>
      <c r="WJB64" s="262"/>
      <c r="WJC64" s="262"/>
      <c r="WJD64" s="262"/>
      <c r="WJE64" s="262"/>
      <c r="WJF64" s="263"/>
      <c r="WJG64" s="262"/>
      <c r="WJH64" s="262"/>
      <c r="WJI64" s="262"/>
      <c r="WJJ64" s="262"/>
      <c r="WJK64" s="262"/>
      <c r="WJL64" s="262"/>
      <c r="WJM64" s="262"/>
      <c r="WJN64" s="262"/>
      <c r="WJO64" s="262"/>
      <c r="WJP64" s="262"/>
      <c r="WJT64" s="262"/>
      <c r="WJU64" s="262"/>
      <c r="WJV64" s="262"/>
      <c r="WJW64" s="262"/>
      <c r="WJX64" s="262"/>
      <c r="WJY64" s="263"/>
      <c r="WJZ64" s="262"/>
      <c r="WKA64" s="262"/>
      <c r="WKB64" s="262"/>
      <c r="WKC64" s="262"/>
      <c r="WKD64" s="262"/>
      <c r="WKE64" s="262"/>
      <c r="WKF64" s="262"/>
      <c r="WKG64" s="262"/>
      <c r="WKH64" s="262"/>
      <c r="WKI64" s="262"/>
      <c r="WKM64" s="262"/>
      <c r="WKN64" s="262"/>
      <c r="WKO64" s="262"/>
      <c r="WKP64" s="262"/>
      <c r="WKQ64" s="262"/>
      <c r="WKR64" s="263"/>
      <c r="WKS64" s="262"/>
      <c r="WKT64" s="262"/>
      <c r="WKU64" s="262"/>
      <c r="WKV64" s="262"/>
      <c r="WKW64" s="262"/>
      <c r="WKX64" s="262"/>
      <c r="WKY64" s="262"/>
      <c r="WKZ64" s="262"/>
      <c r="WLA64" s="262"/>
      <c r="WLB64" s="262"/>
      <c r="WLF64" s="262"/>
      <c r="WLG64" s="262"/>
      <c r="WLH64" s="262"/>
      <c r="WLI64" s="262"/>
      <c r="WLJ64" s="262"/>
      <c r="WLK64" s="263"/>
      <c r="WLL64" s="262"/>
      <c r="WLM64" s="262"/>
      <c r="WLN64" s="262"/>
      <c r="WLO64" s="262"/>
      <c r="WLP64" s="262"/>
      <c r="WLQ64" s="262"/>
      <c r="WLR64" s="262"/>
      <c r="WLS64" s="262"/>
      <c r="WLT64" s="262"/>
      <c r="WLU64" s="262"/>
      <c r="WLY64" s="262"/>
      <c r="WLZ64" s="262"/>
      <c r="WMA64" s="262"/>
      <c r="WMB64" s="262"/>
      <c r="WMC64" s="262"/>
      <c r="WMD64" s="263"/>
      <c r="WME64" s="262"/>
      <c r="WMF64" s="262"/>
      <c r="WMG64" s="262"/>
      <c r="WMH64" s="262"/>
      <c r="WMI64" s="262"/>
      <c r="WMJ64" s="262"/>
      <c r="WMK64" s="262"/>
      <c r="WML64" s="262"/>
      <c r="WMM64" s="262"/>
      <c r="WMN64" s="262"/>
      <c r="WMR64" s="262"/>
      <c r="WMS64" s="262"/>
      <c r="WMT64" s="262"/>
      <c r="WMU64" s="262"/>
      <c r="WMV64" s="262"/>
      <c r="WMW64" s="263"/>
      <c r="WMX64" s="262"/>
      <c r="WMY64" s="262"/>
      <c r="WMZ64" s="262"/>
      <c r="WNA64" s="262"/>
      <c r="WNB64" s="262"/>
      <c r="WNC64" s="262"/>
      <c r="WND64" s="262"/>
      <c r="WNE64" s="262"/>
      <c r="WNF64" s="262"/>
      <c r="WNG64" s="262"/>
      <c r="WNK64" s="262"/>
      <c r="WNL64" s="262"/>
      <c r="WNM64" s="262"/>
      <c r="WNN64" s="262"/>
      <c r="WNO64" s="262"/>
      <c r="WNP64" s="263"/>
      <c r="WNQ64" s="262"/>
      <c r="WNR64" s="262"/>
      <c r="WNS64" s="262"/>
      <c r="WNT64" s="262"/>
      <c r="WNU64" s="262"/>
      <c r="WNV64" s="262"/>
      <c r="WNW64" s="262"/>
      <c r="WNX64" s="262"/>
      <c r="WNY64" s="262"/>
      <c r="WNZ64" s="262"/>
      <c r="WOD64" s="262"/>
      <c r="WOE64" s="262"/>
      <c r="WOF64" s="262"/>
      <c r="WOG64" s="262"/>
      <c r="WOH64" s="262"/>
      <c r="WOI64" s="263"/>
      <c r="WOJ64" s="262"/>
      <c r="WOK64" s="262"/>
      <c r="WOL64" s="262"/>
      <c r="WOM64" s="262"/>
      <c r="WON64" s="262"/>
      <c r="WOO64" s="262"/>
      <c r="WOP64" s="262"/>
      <c r="WOQ64" s="262"/>
      <c r="WOR64" s="262"/>
      <c r="WOS64" s="262"/>
      <c r="WOW64" s="262"/>
      <c r="WOX64" s="262"/>
      <c r="WOY64" s="262"/>
      <c r="WOZ64" s="262"/>
      <c r="WPA64" s="262"/>
      <c r="WPB64" s="263"/>
      <c r="WPC64" s="262"/>
      <c r="WPD64" s="262"/>
      <c r="WPE64" s="262"/>
      <c r="WPF64" s="262"/>
      <c r="WPG64" s="262"/>
      <c r="WPH64" s="262"/>
      <c r="WPI64" s="262"/>
      <c r="WPJ64" s="262"/>
      <c r="WPK64" s="262"/>
      <c r="WPL64" s="262"/>
      <c r="WPP64" s="262"/>
      <c r="WPQ64" s="262"/>
      <c r="WPR64" s="262"/>
      <c r="WPS64" s="262"/>
      <c r="WPT64" s="262"/>
      <c r="WPU64" s="263"/>
      <c r="WPV64" s="262"/>
      <c r="WPW64" s="262"/>
      <c r="WPX64" s="262"/>
      <c r="WPY64" s="262"/>
      <c r="WPZ64" s="262"/>
      <c r="WQA64" s="262"/>
      <c r="WQB64" s="262"/>
      <c r="WQC64" s="262"/>
      <c r="WQD64" s="262"/>
      <c r="WQE64" s="262"/>
      <c r="WQI64" s="262"/>
      <c r="WQJ64" s="262"/>
      <c r="WQK64" s="262"/>
      <c r="WQL64" s="262"/>
      <c r="WQM64" s="262"/>
      <c r="WQN64" s="263"/>
      <c r="WQO64" s="262"/>
      <c r="WQP64" s="262"/>
      <c r="WQQ64" s="262"/>
      <c r="WQR64" s="262"/>
      <c r="WQS64" s="262"/>
      <c r="WQT64" s="262"/>
      <c r="WQU64" s="262"/>
      <c r="WQV64" s="262"/>
      <c r="WQW64" s="262"/>
      <c r="WQX64" s="262"/>
      <c r="WRB64" s="262"/>
      <c r="WRC64" s="262"/>
      <c r="WRD64" s="262"/>
      <c r="WRE64" s="262"/>
      <c r="WRF64" s="262"/>
      <c r="WRG64" s="263"/>
      <c r="WRH64" s="262"/>
      <c r="WRI64" s="262"/>
      <c r="WRJ64" s="262"/>
      <c r="WRK64" s="262"/>
      <c r="WRL64" s="262"/>
      <c r="WRM64" s="262"/>
      <c r="WRN64" s="262"/>
      <c r="WRO64" s="262"/>
      <c r="WRP64" s="262"/>
      <c r="WRQ64" s="262"/>
      <c r="WRU64" s="262"/>
      <c r="WRV64" s="262"/>
      <c r="WRW64" s="262"/>
      <c r="WRX64" s="262"/>
      <c r="WRY64" s="262"/>
      <c r="WRZ64" s="263"/>
      <c r="WSA64" s="262"/>
      <c r="WSB64" s="262"/>
      <c r="WSC64" s="262"/>
      <c r="WSD64" s="262"/>
      <c r="WSE64" s="262"/>
      <c r="WSF64" s="262"/>
      <c r="WSG64" s="262"/>
      <c r="WSH64" s="262"/>
      <c r="WSI64" s="262"/>
      <c r="WSJ64" s="262"/>
      <c r="WSN64" s="262"/>
      <c r="WSO64" s="262"/>
      <c r="WSP64" s="262"/>
      <c r="WSQ64" s="262"/>
      <c r="WSR64" s="262"/>
      <c r="WSS64" s="263"/>
      <c r="WST64" s="262"/>
      <c r="WSU64" s="262"/>
      <c r="WSV64" s="262"/>
      <c r="WSW64" s="262"/>
      <c r="WSX64" s="262"/>
      <c r="WSY64" s="262"/>
      <c r="WSZ64" s="262"/>
      <c r="WTA64" s="262"/>
      <c r="WTB64" s="262"/>
      <c r="WTC64" s="262"/>
      <c r="WTG64" s="262"/>
      <c r="WTH64" s="262"/>
      <c r="WTI64" s="262"/>
      <c r="WTJ64" s="262"/>
      <c r="WTK64" s="262"/>
      <c r="WTL64" s="263"/>
      <c r="WTM64" s="262"/>
      <c r="WTN64" s="262"/>
      <c r="WTO64" s="262"/>
      <c r="WTP64" s="262"/>
      <c r="WTQ64" s="262"/>
      <c r="WTR64" s="262"/>
      <c r="WTS64" s="262"/>
      <c r="WTT64" s="262"/>
      <c r="WTU64" s="262"/>
      <c r="WTV64" s="262"/>
      <c r="WTZ64" s="262"/>
      <c r="WUA64" s="262"/>
      <c r="WUB64" s="262"/>
      <c r="WUC64" s="262"/>
      <c r="WUD64" s="262"/>
      <c r="WUE64" s="263"/>
      <c r="WUF64" s="262"/>
      <c r="WUG64" s="262"/>
      <c r="WUH64" s="262"/>
      <c r="WUI64" s="262"/>
      <c r="WUJ64" s="262"/>
      <c r="WUK64" s="262"/>
      <c r="WUL64" s="262"/>
      <c r="WUM64" s="262"/>
      <c r="WUN64" s="262"/>
      <c r="WUO64" s="262"/>
      <c r="WUS64" s="262"/>
      <c r="WUT64" s="262"/>
      <c r="WUU64" s="262"/>
      <c r="WUV64" s="262"/>
      <c r="WUW64" s="262"/>
      <c r="WUX64" s="263"/>
      <c r="WUY64" s="262"/>
      <c r="WUZ64" s="262"/>
      <c r="WVA64" s="262"/>
      <c r="WVB64" s="262"/>
      <c r="WVC64" s="262"/>
      <c r="WVD64" s="262"/>
      <c r="WVE64" s="262"/>
      <c r="WVF64" s="262"/>
      <c r="WVG64" s="262"/>
      <c r="WVH64" s="262"/>
      <c r="WVL64" s="262"/>
      <c r="WVM64" s="262"/>
      <c r="WVN64" s="262"/>
      <c r="WVO64" s="262"/>
      <c r="WVP64" s="262"/>
      <c r="WVQ64" s="263"/>
      <c r="WVR64" s="262"/>
      <c r="WVS64" s="262"/>
      <c r="WVT64" s="262"/>
      <c r="WVU64" s="262"/>
      <c r="WVV64" s="262"/>
      <c r="WVW64" s="262"/>
      <c r="WVX64" s="262"/>
      <c r="WVY64" s="262"/>
      <c r="WVZ64" s="262"/>
      <c r="WWA64" s="262"/>
      <c r="WWE64" s="262"/>
      <c r="WWF64" s="262"/>
      <c r="WWG64" s="262"/>
      <c r="WWH64" s="262"/>
      <c r="WWI64" s="262"/>
      <c r="WWJ64" s="263"/>
      <c r="WWK64" s="262"/>
      <c r="WWL64" s="262"/>
      <c r="WWM64" s="262"/>
      <c r="WWN64" s="262"/>
      <c r="WWO64" s="262"/>
      <c r="WWP64" s="262"/>
      <c r="WWQ64" s="262"/>
      <c r="WWR64" s="262"/>
      <c r="WWS64" s="262"/>
      <c r="WWT64" s="262"/>
      <c r="WWX64" s="262"/>
      <c r="WWY64" s="262"/>
      <c r="WWZ64" s="262"/>
      <c r="WXA64" s="262"/>
      <c r="WXB64" s="262"/>
      <c r="WXC64" s="263"/>
      <c r="WXD64" s="262"/>
      <c r="WXE64" s="262"/>
      <c r="WXF64" s="262"/>
      <c r="WXG64" s="262"/>
      <c r="WXH64" s="262"/>
      <c r="WXI64" s="262"/>
      <c r="WXJ64" s="262"/>
      <c r="WXK64" s="262"/>
      <c r="WXL64" s="262"/>
      <c r="WXM64" s="262"/>
      <c r="WXQ64" s="262"/>
      <c r="WXR64" s="262"/>
      <c r="WXS64" s="262"/>
      <c r="WXT64" s="262"/>
      <c r="WXU64" s="262"/>
      <c r="WXV64" s="263"/>
      <c r="WXW64" s="262"/>
      <c r="WXX64" s="262"/>
      <c r="WXY64" s="262"/>
      <c r="WXZ64" s="262"/>
      <c r="WYA64" s="262"/>
      <c r="WYB64" s="262"/>
      <c r="WYC64" s="262"/>
      <c r="WYD64" s="262"/>
      <c r="WYE64" s="262"/>
      <c r="WYF64" s="262"/>
      <c r="WYJ64" s="262"/>
      <c r="WYK64" s="262"/>
      <c r="WYL64" s="262"/>
      <c r="WYM64" s="262"/>
      <c r="WYN64" s="262"/>
      <c r="WYO64" s="263"/>
      <c r="WYP64" s="262"/>
      <c r="WYQ64" s="262"/>
      <c r="WYR64" s="262"/>
      <c r="WYS64" s="262"/>
      <c r="WYT64" s="262"/>
      <c r="WYU64" s="262"/>
      <c r="WYV64" s="262"/>
      <c r="WYW64" s="262"/>
      <c r="WYX64" s="262"/>
      <c r="WYY64" s="262"/>
      <c r="WZC64" s="262"/>
      <c r="WZD64" s="262"/>
      <c r="WZE64" s="262"/>
      <c r="WZF64" s="262"/>
      <c r="WZG64" s="262"/>
      <c r="WZH64" s="263"/>
      <c r="WZI64" s="262"/>
      <c r="WZJ64" s="262"/>
      <c r="WZK64" s="262"/>
      <c r="WZL64" s="262"/>
      <c r="WZM64" s="262"/>
      <c r="WZN64" s="262"/>
      <c r="WZO64" s="262"/>
      <c r="WZP64" s="262"/>
      <c r="WZQ64" s="262"/>
      <c r="WZR64" s="262"/>
      <c r="WZV64" s="262"/>
      <c r="WZW64" s="262"/>
      <c r="WZX64" s="262"/>
      <c r="WZY64" s="262"/>
      <c r="WZZ64" s="262"/>
      <c r="XAA64" s="263"/>
      <c r="XAB64" s="262"/>
      <c r="XAC64" s="262"/>
      <c r="XAD64" s="262"/>
      <c r="XAE64" s="262"/>
      <c r="XAF64" s="262"/>
      <c r="XAG64" s="262"/>
      <c r="XAH64" s="262"/>
      <c r="XAI64" s="262"/>
      <c r="XAJ64" s="262"/>
      <c r="XAK64" s="262"/>
      <c r="XAO64" s="262"/>
      <c r="XAP64" s="262"/>
      <c r="XAQ64" s="262"/>
      <c r="XAR64" s="262"/>
      <c r="XAS64" s="262"/>
      <c r="XAT64" s="263"/>
      <c r="XAU64" s="262"/>
      <c r="XAV64" s="262"/>
      <c r="XAW64" s="262"/>
      <c r="XAX64" s="262"/>
      <c r="XAY64" s="262"/>
      <c r="XAZ64" s="262"/>
      <c r="XBA64" s="262"/>
      <c r="XBB64" s="262"/>
      <c r="XBC64" s="262"/>
      <c r="XBD64" s="262"/>
      <c r="XBH64" s="262"/>
      <c r="XBI64" s="262"/>
      <c r="XBJ64" s="262"/>
      <c r="XBK64" s="262"/>
      <c r="XBL64" s="262"/>
      <c r="XBM64" s="263"/>
      <c r="XBN64" s="262"/>
      <c r="XBO64" s="262"/>
      <c r="XBP64" s="262"/>
      <c r="XBQ64" s="262"/>
      <c r="XBR64" s="262"/>
      <c r="XBS64" s="262"/>
      <c r="XBT64" s="262"/>
      <c r="XBU64" s="262"/>
      <c r="XBV64" s="262"/>
      <c r="XBW64" s="262"/>
      <c r="XCA64" s="262"/>
      <c r="XCB64" s="262"/>
      <c r="XCC64" s="262"/>
      <c r="XCD64" s="262"/>
      <c r="XCE64" s="262"/>
      <c r="XCF64" s="263"/>
      <c r="XCG64" s="262"/>
      <c r="XCH64" s="262"/>
      <c r="XCI64" s="262"/>
      <c r="XCJ64" s="262"/>
      <c r="XCK64" s="262"/>
      <c r="XCL64" s="262"/>
      <c r="XCM64" s="262"/>
      <c r="XCN64" s="262"/>
      <c r="XCO64" s="262"/>
      <c r="XCP64" s="262"/>
      <c r="XCT64" s="262"/>
      <c r="XCU64" s="262"/>
      <c r="XCV64" s="262"/>
      <c r="XCW64" s="262"/>
      <c r="XCX64" s="262"/>
      <c r="XCY64" s="263"/>
      <c r="XCZ64" s="262"/>
      <c r="XDA64" s="262"/>
      <c r="XDB64" s="262"/>
      <c r="XDC64" s="262"/>
      <c r="XDD64" s="262"/>
      <c r="XDE64" s="262"/>
      <c r="XDF64" s="262"/>
      <c r="XDG64" s="262"/>
      <c r="XDH64" s="262"/>
      <c r="XDI64" s="262"/>
      <c r="XDM64" s="262"/>
      <c r="XDN64" s="262"/>
      <c r="XDO64" s="262"/>
      <c r="XDP64" s="262"/>
      <c r="XDQ64" s="262"/>
      <c r="XDR64" s="263"/>
      <c r="XDS64" s="262"/>
      <c r="XDT64" s="262"/>
      <c r="XDU64" s="262"/>
      <c r="XDV64" s="262"/>
      <c r="XDW64" s="262"/>
      <c r="XDX64" s="262"/>
      <c r="XDY64" s="262"/>
      <c r="XDZ64" s="262"/>
      <c r="XEA64" s="262"/>
      <c r="XEB64" s="262"/>
      <c r="XEF64" s="262"/>
      <c r="XEG64" s="262"/>
      <c r="XEH64" s="262"/>
      <c r="XEI64" s="262"/>
      <c r="XEJ64" s="262"/>
      <c r="XEK64" s="263"/>
      <c r="XEL64" s="262"/>
      <c r="XEM64" s="262"/>
      <c r="XEN64" s="262"/>
      <c r="XEO64" s="262"/>
      <c r="XEP64" s="262"/>
      <c r="XEQ64" s="262"/>
      <c r="XER64" s="262"/>
      <c r="XES64" s="262"/>
      <c r="XET64" s="262"/>
      <c r="XEU64" s="262"/>
      <c r="XEY64" s="262"/>
      <c r="XEZ64" s="262"/>
      <c r="XFA64" s="262"/>
      <c r="XFB64" s="262"/>
      <c r="XFC64" s="262"/>
      <c r="XFD64" s="263"/>
    </row>
    <row r="65" spans="1:24" x14ac:dyDescent="0.35">
      <c r="F65" s="275"/>
      <c r="G65" s="276"/>
      <c r="H65" s="277"/>
      <c r="I65" s="277"/>
      <c r="J65" s="276"/>
      <c r="K65" s="276"/>
      <c r="L65" s="276"/>
      <c r="M65" s="278"/>
      <c r="N65" s="278"/>
      <c r="O65" s="278"/>
      <c r="P65" s="278"/>
    </row>
    <row r="66" spans="1:24" x14ac:dyDescent="0.35">
      <c r="A66"/>
      <c r="B66" s="255" t="s">
        <v>484</v>
      </c>
      <c r="C66" s="256"/>
      <c r="D66" s="256"/>
      <c r="E66" s="279"/>
      <c r="F66" s="280"/>
      <c r="G66" s="280"/>
      <c r="H66" s="280">
        <v>3569.2999999999997</v>
      </c>
      <c r="I66" s="280">
        <v>3830.1</v>
      </c>
      <c r="J66" s="256"/>
      <c r="K66" s="256"/>
      <c r="L66" s="256"/>
      <c r="M66" s="256"/>
      <c r="N66" s="256"/>
      <c r="O66" s="256"/>
      <c r="P66" s="256"/>
      <c r="Q66" s="259"/>
      <c r="R66" s="259"/>
      <c r="S66" s="259"/>
      <c r="T66" s="259"/>
      <c r="U66" s="259"/>
      <c r="V66" s="259"/>
      <c r="W66" s="259"/>
      <c r="X66" s="260"/>
    </row>
    <row r="67" spans="1:24" x14ac:dyDescent="0.35">
      <c r="B67" s="282" t="s">
        <v>299</v>
      </c>
      <c r="C67" s="283"/>
      <c r="D67" s="283"/>
      <c r="E67" s="284"/>
      <c r="F67" s="285"/>
      <c r="G67" s="285"/>
      <c r="H67" s="286">
        <v>1960.5</v>
      </c>
      <c r="I67" s="286">
        <v>2161.3000000000002</v>
      </c>
      <c r="J67" s="283"/>
      <c r="K67" s="283"/>
      <c r="L67" s="283"/>
      <c r="M67" s="283"/>
      <c r="N67" s="283"/>
      <c r="O67" s="283"/>
      <c r="P67" s="283"/>
    </row>
    <row r="68" spans="1:24" x14ac:dyDescent="0.35">
      <c r="B68" s="282" t="s">
        <v>300</v>
      </c>
      <c r="C68" s="283"/>
      <c r="D68" s="283"/>
      <c r="E68" s="284"/>
      <c r="F68" s="285"/>
      <c r="G68" s="285"/>
      <c r="H68" s="286">
        <v>1608.8000000000002</v>
      </c>
      <c r="I68" s="286">
        <v>1668.8000000000002</v>
      </c>
      <c r="J68" s="283"/>
      <c r="K68" s="283"/>
      <c r="L68" s="283"/>
      <c r="M68" s="283"/>
      <c r="N68" s="283"/>
      <c r="O68" s="283"/>
      <c r="P68" s="283"/>
    </row>
    <row r="69" spans="1:24" x14ac:dyDescent="0.35">
      <c r="B69" s="287"/>
      <c r="C69" s="288"/>
      <c r="D69" s="288"/>
      <c r="E69" s="289"/>
      <c r="F69" s="290"/>
      <c r="G69" s="290"/>
      <c r="H69" s="291"/>
      <c r="I69" s="291"/>
      <c r="J69" s="288"/>
      <c r="K69" s="288"/>
      <c r="L69" s="288"/>
      <c r="M69" s="288"/>
      <c r="N69" s="288"/>
      <c r="O69" s="288"/>
      <c r="P69" s="288"/>
    </row>
    <row r="70" spans="1:24" x14ac:dyDescent="0.35">
      <c r="B70" s="255" t="s">
        <v>486</v>
      </c>
      <c r="C70" s="256"/>
      <c r="D70" s="256"/>
      <c r="E70" s="258"/>
      <c r="F70" s="256"/>
      <c r="G70" s="256"/>
      <c r="H70" s="258">
        <v>4186.3</v>
      </c>
      <c r="I70" s="258">
        <v>4456.1000000000004</v>
      </c>
      <c r="J70" s="256"/>
      <c r="K70" s="256"/>
      <c r="L70" s="256"/>
      <c r="M70" s="256"/>
      <c r="N70" s="256"/>
      <c r="O70" s="256"/>
      <c r="P70" s="256"/>
    </row>
    <row r="71" spans="1:24" x14ac:dyDescent="0.35">
      <c r="B71" s="282" t="s">
        <v>301</v>
      </c>
      <c r="C71" s="283"/>
      <c r="D71" s="283"/>
      <c r="E71" s="292"/>
      <c r="F71" s="283"/>
      <c r="G71" s="283"/>
      <c r="H71" s="293">
        <v>2317.5</v>
      </c>
      <c r="I71" s="293">
        <v>2541.3000000000002</v>
      </c>
      <c r="J71" s="283"/>
      <c r="K71" s="283"/>
      <c r="L71" s="283"/>
      <c r="M71" s="283"/>
      <c r="N71" s="283"/>
      <c r="O71" s="283"/>
      <c r="P71" s="283"/>
    </row>
    <row r="72" spans="1:24" x14ac:dyDescent="0.35">
      <c r="B72" s="282" t="s">
        <v>302</v>
      </c>
      <c r="C72" s="283"/>
      <c r="D72" s="283"/>
      <c r="E72" s="292"/>
      <c r="F72" s="283"/>
      <c r="G72" s="283"/>
      <c r="H72" s="293">
        <v>1868.8000000000002</v>
      </c>
      <c r="I72" s="293">
        <v>1928.8000000000002</v>
      </c>
      <c r="J72" s="283"/>
      <c r="K72" s="283"/>
      <c r="L72" s="283"/>
      <c r="M72" s="283"/>
      <c r="N72" s="283"/>
      <c r="O72" s="283"/>
      <c r="P72" s="283"/>
    </row>
    <row r="73" spans="1:24" x14ac:dyDescent="0.35">
      <c r="B73" s="281" t="s">
        <v>487</v>
      </c>
    </row>
    <row r="75" spans="1:24" x14ac:dyDescent="0.35">
      <c r="B75" s="270" t="s">
        <v>303</v>
      </c>
    </row>
    <row r="76" spans="1:24" x14ac:dyDescent="0.35">
      <c r="B76" s="73" t="s">
        <v>304</v>
      </c>
      <c r="C76" s="73" t="s">
        <v>305</v>
      </c>
      <c r="F76" s="73" t="s">
        <v>306</v>
      </c>
      <c r="H76" s="294"/>
    </row>
    <row r="77" spans="1:24" x14ac:dyDescent="0.35">
      <c r="B77" s="73" t="s">
        <v>307</v>
      </c>
      <c r="C77" s="73" t="s">
        <v>308</v>
      </c>
      <c r="F77" s="295" t="s">
        <v>309</v>
      </c>
    </row>
    <row r="78" spans="1:24" x14ac:dyDescent="0.35">
      <c r="B78" s="73" t="s">
        <v>310</v>
      </c>
      <c r="C78" s="73" t="s">
        <v>311</v>
      </c>
      <c r="F78" s="73" t="s">
        <v>312</v>
      </c>
    </row>
    <row r="79" spans="1:24" x14ac:dyDescent="0.35">
      <c r="B79" s="73" t="s">
        <v>313</v>
      </c>
      <c r="C79" s="73" t="s">
        <v>311</v>
      </c>
      <c r="F79" s="73" t="s">
        <v>312</v>
      </c>
    </row>
    <row r="80" spans="1:24" x14ac:dyDescent="0.35">
      <c r="B80" s="73" t="s">
        <v>314</v>
      </c>
      <c r="C80" s="73" t="s">
        <v>315</v>
      </c>
      <c r="F80" s="295" t="s">
        <v>316</v>
      </c>
    </row>
  </sheetData>
  <pageMargins left="0.7" right="0.7" top="0.75" bottom="0.75" header="0.3" footer="0.3"/>
  <pageSetup paperSize="9" orientation="portrait" r:id="rId1"/>
  <customProperties>
    <customPr name="GUID" r:id="rId2"/>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sheetPr>
  <dimension ref="A1:BG38"/>
  <sheetViews>
    <sheetView workbookViewId="0"/>
  </sheetViews>
  <sheetFormatPr defaultColWidth="10.54296875" defaultRowHeight="14.5" x14ac:dyDescent="0.35"/>
  <cols>
    <col min="1" max="1" width="3.7265625" style="3" customWidth="1"/>
    <col min="2" max="2" width="46.26953125" style="3" customWidth="1"/>
    <col min="3" max="3" width="11" style="3" bestFit="1" customWidth="1"/>
    <col min="4" max="16384" width="10.54296875" style="3"/>
  </cols>
  <sheetData>
    <row r="1" spans="1:59" s="1" customFormat="1" ht="20.149999999999999" customHeight="1" x14ac:dyDescent="0.45">
      <c r="B1" s="1" t="s">
        <v>5</v>
      </c>
    </row>
    <row r="2" spans="1:59" x14ac:dyDescent="0.35">
      <c r="B2" s="55"/>
    </row>
    <row r="3" spans="1:59" s="303" customFormat="1" ht="17" x14ac:dyDescent="0.4">
      <c r="A3" s="53"/>
      <c r="B3" s="53" t="s">
        <v>36</v>
      </c>
      <c r="C3" s="53"/>
      <c r="D3" s="53"/>
      <c r="E3" s="53"/>
      <c r="F3" s="53"/>
      <c r="G3" s="53"/>
      <c r="H3" s="53"/>
      <c r="I3" s="53"/>
      <c r="J3" s="53"/>
      <c r="K3" s="53"/>
      <c r="L3" s="53"/>
      <c r="M3" s="53"/>
      <c r="N3" s="53"/>
      <c r="O3" s="53"/>
      <c r="P3" s="53"/>
      <c r="Q3" s="53"/>
      <c r="R3" s="53"/>
      <c r="S3" s="53"/>
      <c r="T3" s="53"/>
      <c r="U3" s="53"/>
      <c r="V3" s="53"/>
      <c r="W3" s="53"/>
      <c r="X3" s="53"/>
      <c r="Y3" s="53"/>
      <c r="Z3" s="53"/>
      <c r="AA3" s="53"/>
      <c r="AB3" s="53"/>
      <c r="AC3" s="53"/>
    </row>
    <row r="4" spans="1:59" x14ac:dyDescent="0.35">
      <c r="B4" s="55"/>
    </row>
    <row r="5" spans="1:59" s="11" customFormat="1" x14ac:dyDescent="0.35">
      <c r="A5" s="140"/>
      <c r="B5" s="47" t="s">
        <v>37</v>
      </c>
      <c r="C5" s="56">
        <v>2024</v>
      </c>
      <c r="D5" s="56">
        <v>2025</v>
      </c>
      <c r="E5" s="56">
        <v>2026</v>
      </c>
      <c r="F5" s="56">
        <v>2027</v>
      </c>
      <c r="G5" s="56">
        <v>2028</v>
      </c>
      <c r="H5" s="56">
        <v>2029</v>
      </c>
      <c r="I5" s="56">
        <v>2030</v>
      </c>
      <c r="J5" s="56">
        <v>2031</v>
      </c>
      <c r="K5" s="56">
        <v>2032</v>
      </c>
      <c r="L5" s="56">
        <v>2033</v>
      </c>
      <c r="M5" s="56">
        <v>2034</v>
      </c>
      <c r="N5" s="56">
        <v>2035</v>
      </c>
      <c r="O5" s="56">
        <v>2036</v>
      </c>
      <c r="P5" s="56">
        <v>2037</v>
      </c>
      <c r="Q5" s="56">
        <v>2038</v>
      </c>
      <c r="R5" s="56">
        <v>2039</v>
      </c>
      <c r="S5" s="56">
        <v>2040</v>
      </c>
      <c r="T5" s="56">
        <v>2041</v>
      </c>
      <c r="U5" s="56">
        <v>2042</v>
      </c>
      <c r="V5" s="56">
        <v>2043</v>
      </c>
      <c r="W5" s="56">
        <v>2044</v>
      </c>
      <c r="X5" s="56">
        <v>2045</v>
      </c>
      <c r="Y5" s="56">
        <v>2046</v>
      </c>
      <c r="Z5" s="56">
        <v>2047</v>
      </c>
      <c r="AA5" s="56">
        <v>2048</v>
      </c>
      <c r="AB5" s="56">
        <v>2049</v>
      </c>
      <c r="AC5" s="56">
        <v>2050</v>
      </c>
    </row>
    <row r="6" spans="1:59" x14ac:dyDescent="0.35">
      <c r="A6" s="140"/>
      <c r="B6" s="12" t="s">
        <v>38</v>
      </c>
      <c r="C6" s="121">
        <v>2202.5</v>
      </c>
      <c r="D6" s="121">
        <v>1609.2</v>
      </c>
      <c r="E6" s="121">
        <v>1609.2</v>
      </c>
      <c r="F6" s="121">
        <v>1609.2</v>
      </c>
      <c r="G6" s="121">
        <v>1609.2</v>
      </c>
      <c r="H6" s="121">
        <v>1224.2</v>
      </c>
      <c r="I6" s="121">
        <v>1224.2</v>
      </c>
      <c r="J6" s="121">
        <v>196.2</v>
      </c>
      <c r="K6" s="121">
        <v>196.2</v>
      </c>
      <c r="L6" s="121">
        <v>196.2</v>
      </c>
      <c r="M6" s="121">
        <v>196.2</v>
      </c>
      <c r="N6" s="121">
        <v>196.2</v>
      </c>
      <c r="O6" s="121">
        <v>196.2</v>
      </c>
      <c r="P6" s="121">
        <v>144.19999999999999</v>
      </c>
      <c r="Q6" s="121">
        <v>144.19999999999999</v>
      </c>
      <c r="R6" s="121">
        <v>144.19999999999999</v>
      </c>
      <c r="S6" s="121">
        <v>144.19999999999999</v>
      </c>
      <c r="T6" s="121">
        <v>144.19999999999999</v>
      </c>
      <c r="U6" s="121">
        <v>144.19999999999999</v>
      </c>
      <c r="V6" s="121">
        <v>144.19999999999999</v>
      </c>
      <c r="W6" s="121">
        <v>144.19999999999999</v>
      </c>
      <c r="X6" s="121">
        <v>144.19999999999999</v>
      </c>
      <c r="Y6" s="121">
        <v>144.19999999999999</v>
      </c>
      <c r="Z6" s="121">
        <v>144.19999999999999</v>
      </c>
      <c r="AA6" s="121">
        <v>144.19999999999999</v>
      </c>
      <c r="AB6" s="121">
        <v>144.19999999999999</v>
      </c>
      <c r="AC6" s="121">
        <v>144.19999999999999</v>
      </c>
    </row>
    <row r="7" spans="1:59" x14ac:dyDescent="0.35">
      <c r="A7" s="140"/>
      <c r="B7" s="12" t="s">
        <v>39</v>
      </c>
      <c r="C7" s="121">
        <v>1868.8</v>
      </c>
      <c r="D7" s="121">
        <v>1608.8</v>
      </c>
      <c r="E7" s="121">
        <v>1517.8</v>
      </c>
      <c r="F7" s="121">
        <v>1517.8</v>
      </c>
      <c r="G7" s="121">
        <v>1517.8</v>
      </c>
      <c r="H7" s="121">
        <v>1517.8</v>
      </c>
      <c r="I7" s="121">
        <v>1517.8</v>
      </c>
      <c r="J7" s="121">
        <v>1447.8</v>
      </c>
      <c r="K7" s="121">
        <v>1447.8</v>
      </c>
      <c r="L7" s="121">
        <v>1447.8</v>
      </c>
      <c r="M7" s="121">
        <v>1133.8</v>
      </c>
      <c r="N7" s="121">
        <v>1133.8</v>
      </c>
      <c r="O7" s="121">
        <v>1133.8</v>
      </c>
      <c r="P7" s="121">
        <v>1133.8</v>
      </c>
      <c r="Q7" s="121">
        <v>1133.8</v>
      </c>
      <c r="R7" s="121">
        <v>1133.8</v>
      </c>
      <c r="S7" s="121">
        <v>1133.8</v>
      </c>
      <c r="T7" s="121">
        <v>1133.8</v>
      </c>
      <c r="U7" s="121">
        <v>1133.8</v>
      </c>
      <c r="V7" s="121">
        <v>1133.8</v>
      </c>
      <c r="W7" s="121">
        <v>1133.8</v>
      </c>
      <c r="X7" s="121">
        <v>1133.8</v>
      </c>
      <c r="Y7" s="121">
        <v>1133.8</v>
      </c>
      <c r="Z7" s="121">
        <v>1133.8</v>
      </c>
      <c r="AA7" s="121">
        <v>1133.8</v>
      </c>
      <c r="AB7" s="121">
        <v>1133.8</v>
      </c>
      <c r="AC7" s="121">
        <v>1133.8</v>
      </c>
    </row>
    <row r="8" spans="1:59" x14ac:dyDescent="0.35">
      <c r="B8" s="57" t="s">
        <v>40</v>
      </c>
      <c r="C8" s="296">
        <v>4071.3</v>
      </c>
      <c r="D8" s="296">
        <v>3218</v>
      </c>
      <c r="E8" s="296">
        <v>3127</v>
      </c>
      <c r="F8" s="296">
        <v>3127</v>
      </c>
      <c r="G8" s="296">
        <v>3127</v>
      </c>
      <c r="H8" s="296">
        <v>2742</v>
      </c>
      <c r="I8" s="296">
        <v>2742</v>
      </c>
      <c r="J8" s="296">
        <v>1644</v>
      </c>
      <c r="K8" s="296">
        <v>1644</v>
      </c>
      <c r="L8" s="296">
        <v>1644</v>
      </c>
      <c r="M8" s="296">
        <v>1330</v>
      </c>
      <c r="N8" s="296">
        <v>1330</v>
      </c>
      <c r="O8" s="296">
        <v>1330</v>
      </c>
      <c r="P8" s="296">
        <v>1278</v>
      </c>
      <c r="Q8" s="296">
        <v>1278</v>
      </c>
      <c r="R8" s="296">
        <v>1278</v>
      </c>
      <c r="S8" s="296">
        <v>1278</v>
      </c>
      <c r="T8" s="296">
        <v>1278</v>
      </c>
      <c r="U8" s="296">
        <v>1278</v>
      </c>
      <c r="V8" s="296">
        <v>1278</v>
      </c>
      <c r="W8" s="296">
        <v>1278</v>
      </c>
      <c r="X8" s="296">
        <v>1278</v>
      </c>
      <c r="Y8" s="296">
        <v>1278</v>
      </c>
      <c r="Z8" s="296">
        <v>1278</v>
      </c>
      <c r="AA8" s="296">
        <v>1278</v>
      </c>
      <c r="AB8" s="296">
        <v>1278</v>
      </c>
      <c r="AC8" s="296">
        <v>1278</v>
      </c>
    </row>
    <row r="9" spans="1:59" x14ac:dyDescent="0.35">
      <c r="B9" s="15" t="s">
        <v>41</v>
      </c>
      <c r="C9" s="58"/>
      <c r="D9" s="58"/>
      <c r="E9" s="58"/>
      <c r="F9" s="58"/>
      <c r="G9" s="58"/>
      <c r="H9" s="58"/>
      <c r="I9" s="58"/>
      <c r="J9" s="58"/>
      <c r="K9" s="58"/>
      <c r="L9" s="58"/>
      <c r="M9" s="58"/>
      <c r="N9" s="58"/>
      <c r="O9" s="58"/>
      <c r="P9" s="58"/>
      <c r="Q9" s="58"/>
      <c r="R9" s="58"/>
      <c r="S9" s="58"/>
      <c r="T9" s="58"/>
      <c r="U9" s="58"/>
      <c r="V9" s="58"/>
      <c r="W9" s="58"/>
      <c r="X9" s="58"/>
      <c r="Y9" s="58"/>
      <c r="Z9" s="58"/>
      <c r="AA9" s="58"/>
      <c r="AB9" s="58"/>
      <c r="AC9" s="58"/>
    </row>
    <row r="10" spans="1:59" x14ac:dyDescent="0.35">
      <c r="C10" s="59"/>
      <c r="D10" s="59"/>
      <c r="E10" s="59"/>
      <c r="F10" s="59"/>
      <c r="G10" s="59"/>
      <c r="H10" s="59"/>
      <c r="I10" s="59"/>
      <c r="J10" s="59"/>
      <c r="K10" s="59"/>
      <c r="L10" s="59"/>
      <c r="M10" s="59"/>
      <c r="N10" s="59"/>
      <c r="O10" s="59"/>
      <c r="P10" s="59"/>
      <c r="Q10" s="59"/>
      <c r="R10" s="59"/>
      <c r="S10" s="59"/>
      <c r="T10" s="59"/>
      <c r="U10" s="60"/>
    </row>
    <row r="11" spans="1:59" s="303" customFormat="1" ht="17" x14ac:dyDescent="0.4">
      <c r="A11" s="53"/>
      <c r="B11" s="53" t="s">
        <v>42</v>
      </c>
      <c r="C11" s="53"/>
      <c r="D11" s="53"/>
      <c r="E11" s="53"/>
      <c r="F11" s="53"/>
      <c r="G11" s="53"/>
      <c r="H11" s="53"/>
      <c r="I11" s="53"/>
      <c r="J11" s="53"/>
      <c r="K11" s="53"/>
      <c r="L11" s="53"/>
      <c r="M11" s="53"/>
      <c r="N11" s="53"/>
      <c r="O11" s="53"/>
      <c r="P11" s="53"/>
      <c r="Q11" s="53"/>
      <c r="R11" s="53"/>
      <c r="S11" s="53"/>
      <c r="T11" s="53"/>
      <c r="U11" s="53"/>
      <c r="V11" s="53"/>
      <c r="W11" s="53"/>
      <c r="X11" s="53"/>
      <c r="Y11" s="53"/>
      <c r="Z11" s="53"/>
      <c r="AA11" s="53"/>
      <c r="AB11" s="53"/>
      <c r="AC11" s="53"/>
    </row>
    <row r="12" spans="1:59" x14ac:dyDescent="0.35">
      <c r="C12" s="59"/>
      <c r="D12" s="59"/>
      <c r="E12" s="59"/>
      <c r="F12" s="59"/>
      <c r="G12" s="59"/>
      <c r="H12" s="59"/>
      <c r="I12" s="59"/>
      <c r="J12" s="59"/>
      <c r="K12" s="59"/>
      <c r="L12" s="59"/>
      <c r="M12" s="59"/>
      <c r="N12" s="59"/>
      <c r="O12" s="59"/>
      <c r="P12" s="59"/>
      <c r="Q12" s="59"/>
      <c r="R12" s="59"/>
      <c r="S12" s="59"/>
      <c r="T12" s="59"/>
      <c r="U12" s="60"/>
    </row>
    <row r="13" spans="1:59" x14ac:dyDescent="0.35">
      <c r="A13" s="140"/>
      <c r="B13" s="47" t="s">
        <v>43</v>
      </c>
      <c r="C13" s="56">
        <v>2024</v>
      </c>
      <c r="D13" s="56">
        <v>2025</v>
      </c>
      <c r="E13" s="56">
        <v>2026</v>
      </c>
      <c r="F13" s="56">
        <v>2027</v>
      </c>
      <c r="G13" s="56">
        <v>2028</v>
      </c>
      <c r="H13" s="56">
        <v>2029</v>
      </c>
      <c r="I13" s="56">
        <v>2030</v>
      </c>
      <c r="J13" s="56">
        <v>2031</v>
      </c>
      <c r="K13" s="56">
        <v>2032</v>
      </c>
      <c r="L13" s="56">
        <v>2033</v>
      </c>
      <c r="M13" s="56">
        <v>2034</v>
      </c>
      <c r="N13" s="56">
        <v>2035</v>
      </c>
      <c r="O13" s="56">
        <v>2036</v>
      </c>
      <c r="P13" s="56">
        <v>2037</v>
      </c>
      <c r="Q13" s="56">
        <v>2038</v>
      </c>
      <c r="R13" s="56">
        <v>2039</v>
      </c>
      <c r="S13" s="56">
        <v>2040</v>
      </c>
      <c r="T13" s="56">
        <v>2041</v>
      </c>
      <c r="U13" s="56">
        <v>2042</v>
      </c>
      <c r="V13" s="56">
        <v>2043</v>
      </c>
      <c r="W13" s="56">
        <v>2044</v>
      </c>
      <c r="X13" s="56">
        <v>2045</v>
      </c>
      <c r="Y13" s="56">
        <v>2046</v>
      </c>
      <c r="Z13" s="56">
        <v>2047</v>
      </c>
      <c r="AA13" s="56">
        <v>2048</v>
      </c>
      <c r="AB13" s="56">
        <v>2049</v>
      </c>
      <c r="AC13" s="56">
        <v>2050</v>
      </c>
    </row>
    <row r="14" spans="1:59" x14ac:dyDescent="0.35">
      <c r="A14" s="140"/>
      <c r="B14" s="12" t="s">
        <v>44</v>
      </c>
      <c r="C14" s="121">
        <v>1029.05</v>
      </c>
      <c r="D14" s="121">
        <v>972.05</v>
      </c>
      <c r="E14" s="121">
        <v>817.18</v>
      </c>
      <c r="F14" s="121">
        <v>704.74</v>
      </c>
      <c r="G14" s="121">
        <v>584.83000000000004</v>
      </c>
      <c r="H14" s="121">
        <v>457.47</v>
      </c>
      <c r="I14" s="121">
        <v>421.1</v>
      </c>
      <c r="J14" s="121">
        <v>367.31</v>
      </c>
      <c r="K14" s="121">
        <v>356.81</v>
      </c>
      <c r="L14" s="121">
        <v>356.75</v>
      </c>
      <c r="M14" s="121">
        <v>356.75</v>
      </c>
      <c r="N14" s="121">
        <v>356.74</v>
      </c>
      <c r="O14" s="121">
        <v>300.58999999999997</v>
      </c>
      <c r="P14" s="121">
        <v>300.58999999999997</v>
      </c>
      <c r="Q14" s="121">
        <v>300.58999999999997</v>
      </c>
      <c r="R14" s="121">
        <v>300.58999999999997</v>
      </c>
      <c r="S14" s="121">
        <v>300.58999999999997</v>
      </c>
      <c r="T14" s="121">
        <v>246.28</v>
      </c>
      <c r="U14" s="121">
        <v>246.28</v>
      </c>
      <c r="V14" s="121">
        <v>246.28</v>
      </c>
      <c r="W14" s="121">
        <v>246.28</v>
      </c>
      <c r="X14" s="121">
        <v>246.28</v>
      </c>
      <c r="Y14" s="121">
        <v>246.28</v>
      </c>
      <c r="Z14" s="121">
        <v>246.28</v>
      </c>
      <c r="AA14" s="121">
        <v>246.28</v>
      </c>
      <c r="AB14" s="121">
        <v>246.28</v>
      </c>
      <c r="AC14" s="121">
        <v>246.23</v>
      </c>
      <c r="AE14" s="61"/>
      <c r="AF14" s="61"/>
      <c r="AG14" s="61"/>
      <c r="AH14" s="61"/>
      <c r="AI14" s="61"/>
      <c r="AJ14" s="61"/>
      <c r="AK14" s="61"/>
      <c r="AL14" s="61"/>
      <c r="AM14" s="61"/>
      <c r="AN14" s="61"/>
      <c r="AO14" s="61"/>
      <c r="AP14" s="61"/>
      <c r="AQ14" s="61"/>
      <c r="AR14" s="61"/>
      <c r="AS14" s="61"/>
      <c r="AT14" s="61"/>
      <c r="AU14" s="61"/>
      <c r="AV14" s="61"/>
      <c r="AW14" s="61"/>
      <c r="AX14" s="61"/>
      <c r="AY14" s="61"/>
      <c r="AZ14" s="61"/>
      <c r="BA14" s="61"/>
      <c r="BB14" s="61"/>
      <c r="BC14" s="61"/>
      <c r="BD14" s="61"/>
      <c r="BE14" s="61"/>
      <c r="BF14" s="61"/>
      <c r="BG14" s="61"/>
    </row>
    <row r="15" spans="1:59" x14ac:dyDescent="0.35">
      <c r="A15" s="140"/>
      <c r="B15" s="12" t="s">
        <v>45</v>
      </c>
      <c r="C15" s="121">
        <v>499.98</v>
      </c>
      <c r="D15" s="121">
        <v>499.98</v>
      </c>
      <c r="E15" s="121">
        <v>498.79</v>
      </c>
      <c r="F15" s="121">
        <v>497.59</v>
      </c>
      <c r="G15" s="121">
        <v>472.32</v>
      </c>
      <c r="H15" s="121">
        <v>454.98</v>
      </c>
      <c r="I15" s="121">
        <v>438.83</v>
      </c>
      <c r="J15" s="121">
        <v>438.68</v>
      </c>
      <c r="K15" s="121">
        <v>426.03</v>
      </c>
      <c r="L15" s="121">
        <v>391.66</v>
      </c>
      <c r="M15" s="121">
        <v>391.66</v>
      </c>
      <c r="N15" s="121">
        <v>391.19</v>
      </c>
      <c r="O15" s="121">
        <v>386.38</v>
      </c>
      <c r="P15" s="121">
        <v>386.38</v>
      </c>
      <c r="Q15" s="121">
        <v>386.38</v>
      </c>
      <c r="R15" s="121">
        <v>386.38</v>
      </c>
      <c r="S15" s="121">
        <v>386.38</v>
      </c>
      <c r="T15" s="121">
        <v>364.8</v>
      </c>
      <c r="U15" s="121">
        <v>364.8</v>
      </c>
      <c r="V15" s="121">
        <v>364.8</v>
      </c>
      <c r="W15" s="121">
        <v>364.8</v>
      </c>
      <c r="X15" s="121">
        <v>364.8</v>
      </c>
      <c r="Y15" s="121">
        <v>355.97</v>
      </c>
      <c r="Z15" s="121">
        <v>355.97</v>
      </c>
      <c r="AA15" s="121">
        <v>355.97</v>
      </c>
      <c r="AB15" s="121">
        <v>355.97</v>
      </c>
      <c r="AC15" s="121">
        <v>336.48</v>
      </c>
      <c r="AE15" s="61"/>
      <c r="AF15" s="61"/>
      <c r="AG15" s="61"/>
      <c r="AH15" s="61"/>
      <c r="AI15" s="61"/>
      <c r="AJ15" s="61"/>
      <c r="AK15" s="61"/>
      <c r="AL15" s="61"/>
      <c r="AM15" s="61"/>
      <c r="AN15" s="61"/>
      <c r="AO15" s="61"/>
      <c r="AP15" s="61"/>
      <c r="AQ15" s="61"/>
      <c r="AR15" s="61"/>
      <c r="AS15" s="61"/>
      <c r="AT15" s="61"/>
      <c r="AU15" s="61"/>
      <c r="AV15" s="61"/>
      <c r="AW15" s="61"/>
      <c r="AX15" s="61"/>
      <c r="AY15" s="61"/>
      <c r="AZ15" s="61"/>
      <c r="BA15" s="61"/>
      <c r="BB15" s="61"/>
      <c r="BC15" s="61"/>
      <c r="BD15" s="61"/>
      <c r="BE15" s="61"/>
      <c r="BF15" s="61"/>
      <c r="BG15" s="61"/>
    </row>
    <row r="16" spans="1:59" x14ac:dyDescent="0.35">
      <c r="B16" s="57" t="s">
        <v>46</v>
      </c>
      <c r="C16" s="296">
        <v>1529.03</v>
      </c>
      <c r="D16" s="296">
        <v>1472.03</v>
      </c>
      <c r="E16" s="296">
        <v>1315.97</v>
      </c>
      <c r="F16" s="296">
        <v>1202.33</v>
      </c>
      <c r="G16" s="296">
        <v>1057.1500000000001</v>
      </c>
      <c r="H16" s="296">
        <v>912.45</v>
      </c>
      <c r="I16" s="296">
        <v>859.93000000000006</v>
      </c>
      <c r="J16" s="296">
        <v>805.99</v>
      </c>
      <c r="K16" s="296">
        <v>782.83999999999992</v>
      </c>
      <c r="L16" s="296">
        <v>748.41000000000008</v>
      </c>
      <c r="M16" s="296">
        <v>748.41000000000008</v>
      </c>
      <c r="N16" s="296">
        <v>747.93000000000006</v>
      </c>
      <c r="O16" s="296">
        <v>686.97</v>
      </c>
      <c r="P16" s="296">
        <v>686.97</v>
      </c>
      <c r="Q16" s="296">
        <v>686.97</v>
      </c>
      <c r="R16" s="296">
        <v>686.97</v>
      </c>
      <c r="S16" s="296">
        <v>686.97</v>
      </c>
      <c r="T16" s="296">
        <v>611.08000000000004</v>
      </c>
      <c r="U16" s="296">
        <v>611.08000000000004</v>
      </c>
      <c r="V16" s="296">
        <v>611.08000000000004</v>
      </c>
      <c r="W16" s="296">
        <v>611.08000000000004</v>
      </c>
      <c r="X16" s="296">
        <v>611.08000000000004</v>
      </c>
      <c r="Y16" s="296">
        <v>602.25</v>
      </c>
      <c r="Z16" s="296">
        <v>602.25</v>
      </c>
      <c r="AA16" s="296">
        <v>602.25</v>
      </c>
      <c r="AB16" s="296">
        <v>602.25</v>
      </c>
      <c r="AC16" s="296">
        <v>582.71</v>
      </c>
    </row>
    <row r="17" spans="1:29" x14ac:dyDescent="0.35">
      <c r="B17" s="15" t="s">
        <v>47</v>
      </c>
      <c r="C17" s="58"/>
      <c r="D17" s="58"/>
      <c r="E17" s="58"/>
      <c r="F17" s="58"/>
      <c r="G17" s="58"/>
      <c r="H17" s="58"/>
      <c r="I17" s="58"/>
      <c r="J17" s="58"/>
      <c r="K17" s="58"/>
      <c r="L17" s="58"/>
      <c r="M17" s="58"/>
      <c r="N17" s="58"/>
      <c r="O17" s="58"/>
      <c r="P17" s="58"/>
      <c r="Q17" s="58"/>
      <c r="R17" s="58"/>
      <c r="S17" s="58"/>
      <c r="T17" s="58"/>
      <c r="U17" s="58"/>
      <c r="V17" s="58"/>
      <c r="W17" s="58"/>
      <c r="X17" s="58"/>
      <c r="Y17" s="58"/>
      <c r="Z17" s="58"/>
      <c r="AA17" s="58"/>
      <c r="AB17" s="58"/>
      <c r="AC17" s="58"/>
    </row>
    <row r="18" spans="1:29" x14ac:dyDescent="0.35">
      <c r="B18" s="39" t="s">
        <v>48</v>
      </c>
      <c r="C18" s="58"/>
      <c r="D18" s="58"/>
      <c r="E18" s="58"/>
      <c r="F18" s="58"/>
      <c r="G18" s="58"/>
      <c r="H18" s="58"/>
      <c r="I18" s="58"/>
      <c r="J18" s="58"/>
      <c r="K18" s="58"/>
      <c r="L18" s="58"/>
      <c r="M18" s="58"/>
      <c r="N18" s="58"/>
      <c r="O18" s="58"/>
      <c r="P18" s="58"/>
      <c r="Q18" s="58"/>
      <c r="R18" s="58"/>
      <c r="S18" s="58"/>
      <c r="T18" s="58"/>
      <c r="U18" s="58"/>
      <c r="V18" s="58"/>
      <c r="W18" s="58"/>
      <c r="X18" s="58"/>
      <c r="Y18" s="58"/>
      <c r="Z18" s="58"/>
      <c r="AA18" s="58"/>
      <c r="AB18" s="58"/>
      <c r="AC18" s="58"/>
    </row>
    <row r="19" spans="1:29" x14ac:dyDescent="0.35">
      <c r="B19" s="12"/>
      <c r="C19" s="59"/>
      <c r="D19" s="59"/>
      <c r="E19" s="59"/>
      <c r="F19" s="59"/>
      <c r="G19" s="59"/>
      <c r="H19" s="59"/>
      <c r="I19" s="59"/>
      <c r="J19" s="59"/>
      <c r="K19" s="59"/>
      <c r="L19" s="59"/>
      <c r="M19" s="59"/>
      <c r="N19" s="59"/>
      <c r="O19" s="59"/>
      <c r="P19" s="59"/>
      <c r="Q19" s="59"/>
      <c r="R19" s="59"/>
      <c r="S19" s="59"/>
      <c r="T19" s="59"/>
      <c r="U19" s="60"/>
    </row>
    <row r="20" spans="1:29" x14ac:dyDescent="0.35">
      <c r="A20" s="140"/>
      <c r="B20" s="47" t="s">
        <v>49</v>
      </c>
      <c r="C20" s="56">
        <v>2024</v>
      </c>
      <c r="D20" s="56">
        <v>2025</v>
      </c>
      <c r="E20" s="56">
        <v>2026</v>
      </c>
      <c r="F20" s="56">
        <v>2027</v>
      </c>
      <c r="G20" s="56">
        <v>2028</v>
      </c>
      <c r="H20" s="56">
        <v>2029</v>
      </c>
      <c r="I20" s="56">
        <v>2030</v>
      </c>
      <c r="J20" s="56">
        <v>2031</v>
      </c>
      <c r="K20" s="56">
        <v>2032</v>
      </c>
      <c r="L20" s="56">
        <v>2033</v>
      </c>
      <c r="M20" s="56">
        <v>2034</v>
      </c>
      <c r="N20" s="56">
        <v>2035</v>
      </c>
      <c r="O20" s="56">
        <v>2036</v>
      </c>
      <c r="P20" s="56">
        <v>2037</v>
      </c>
      <c r="Q20" s="56">
        <v>2038</v>
      </c>
      <c r="R20" s="56">
        <v>2039</v>
      </c>
      <c r="S20" s="56">
        <v>2040</v>
      </c>
      <c r="T20" s="56">
        <v>2041</v>
      </c>
      <c r="U20" s="56">
        <v>2042</v>
      </c>
      <c r="V20" s="56">
        <v>2043</v>
      </c>
      <c r="W20" s="56">
        <v>2044</v>
      </c>
      <c r="X20" s="56">
        <v>2045</v>
      </c>
      <c r="Y20" s="56">
        <v>2046</v>
      </c>
      <c r="Z20" s="56">
        <v>2047</v>
      </c>
      <c r="AA20" s="56">
        <v>2048</v>
      </c>
      <c r="AB20" s="56">
        <v>2049</v>
      </c>
      <c r="AC20" s="56">
        <v>2050</v>
      </c>
    </row>
    <row r="21" spans="1:29" x14ac:dyDescent="0.35">
      <c r="A21" s="140"/>
      <c r="B21" s="12" t="s">
        <v>44</v>
      </c>
      <c r="C21" s="121">
        <v>263.02999999999997</v>
      </c>
      <c r="D21" s="121">
        <v>263.02999999999997</v>
      </c>
      <c r="E21" s="121">
        <v>247.62</v>
      </c>
      <c r="F21" s="121">
        <v>230.73</v>
      </c>
      <c r="G21" s="121">
        <v>213.84</v>
      </c>
      <c r="H21" s="121">
        <v>196.96</v>
      </c>
      <c r="I21" s="121">
        <v>195.48</v>
      </c>
      <c r="J21" s="121">
        <v>195.48</v>
      </c>
      <c r="K21" s="121">
        <v>195.46</v>
      </c>
      <c r="L21" s="121">
        <v>195.46</v>
      </c>
      <c r="M21" s="121">
        <v>195.46</v>
      </c>
      <c r="N21" s="121">
        <v>195.46</v>
      </c>
      <c r="O21" s="121">
        <v>195.46</v>
      </c>
      <c r="P21" s="121">
        <v>195.46</v>
      </c>
      <c r="Q21" s="121">
        <v>195.46</v>
      </c>
      <c r="R21" s="121">
        <v>195.46</v>
      </c>
      <c r="S21" s="121">
        <v>195.46</v>
      </c>
      <c r="T21" s="121">
        <v>195.45</v>
      </c>
      <c r="U21" s="121">
        <v>195.45</v>
      </c>
      <c r="V21" s="121">
        <v>195.45</v>
      </c>
      <c r="W21" s="121">
        <v>195.45</v>
      </c>
      <c r="X21" s="121">
        <v>195.45</v>
      </c>
      <c r="Y21" s="121">
        <v>195.45</v>
      </c>
      <c r="Z21" s="121">
        <v>195.45</v>
      </c>
      <c r="AA21" s="121">
        <v>195.45</v>
      </c>
      <c r="AB21" s="121">
        <v>195.45</v>
      </c>
      <c r="AC21" s="121">
        <v>195.42</v>
      </c>
    </row>
    <row r="22" spans="1:29" x14ac:dyDescent="0.35">
      <c r="A22" s="140"/>
      <c r="B22" s="12" t="s">
        <v>45</v>
      </c>
      <c r="C22" s="121">
        <v>303.49</v>
      </c>
      <c r="D22" s="121">
        <v>298.08999999999997</v>
      </c>
      <c r="E22" s="121">
        <v>298.08999999999997</v>
      </c>
      <c r="F22" s="121">
        <v>298.08999999999997</v>
      </c>
      <c r="G22" s="121">
        <v>298.08999999999997</v>
      </c>
      <c r="H22" s="121">
        <v>298.08999999999997</v>
      </c>
      <c r="I22" s="121">
        <v>298.08999999999997</v>
      </c>
      <c r="J22" s="121">
        <v>298.08999999999997</v>
      </c>
      <c r="K22" s="121">
        <v>294.70999999999998</v>
      </c>
      <c r="L22" s="121">
        <v>291.27999999999997</v>
      </c>
      <c r="M22" s="121">
        <v>291.27999999999997</v>
      </c>
      <c r="N22" s="121">
        <v>291.27999999999997</v>
      </c>
      <c r="O22" s="121">
        <v>287.23</v>
      </c>
      <c r="P22" s="121">
        <v>287.23</v>
      </c>
      <c r="Q22" s="121">
        <v>287.23</v>
      </c>
      <c r="R22" s="121">
        <v>287.23</v>
      </c>
      <c r="S22" s="121">
        <v>287.17</v>
      </c>
      <c r="T22" s="121">
        <v>281.64999999999998</v>
      </c>
      <c r="U22" s="121">
        <v>281.64999999999998</v>
      </c>
      <c r="V22" s="121">
        <v>281.64999999999998</v>
      </c>
      <c r="W22" s="121">
        <v>281.64999999999998</v>
      </c>
      <c r="X22" s="121">
        <v>281.64999999999998</v>
      </c>
      <c r="Y22" s="121">
        <v>281.64999999999998</v>
      </c>
      <c r="Z22" s="121">
        <v>281.64999999999998</v>
      </c>
      <c r="AA22" s="121">
        <v>281.64999999999998</v>
      </c>
      <c r="AB22" s="121">
        <v>281.64999999999998</v>
      </c>
      <c r="AC22" s="121">
        <v>275.24</v>
      </c>
    </row>
    <row r="23" spans="1:29" x14ac:dyDescent="0.35">
      <c r="B23" s="57" t="s">
        <v>50</v>
      </c>
      <c r="C23" s="296">
        <v>566.52</v>
      </c>
      <c r="D23" s="296">
        <v>561.11999999999989</v>
      </c>
      <c r="E23" s="296">
        <v>545.71</v>
      </c>
      <c r="F23" s="296">
        <v>528.81999999999994</v>
      </c>
      <c r="G23" s="296">
        <v>511.92999999999995</v>
      </c>
      <c r="H23" s="296">
        <v>495.04999999999995</v>
      </c>
      <c r="I23" s="296">
        <v>493.56999999999994</v>
      </c>
      <c r="J23" s="296">
        <v>493.56999999999994</v>
      </c>
      <c r="K23" s="296">
        <v>490.16999999999996</v>
      </c>
      <c r="L23" s="296">
        <v>486.74</v>
      </c>
      <c r="M23" s="296">
        <v>486.74</v>
      </c>
      <c r="N23" s="296">
        <v>486.74</v>
      </c>
      <c r="O23" s="296">
        <v>482.69000000000005</v>
      </c>
      <c r="P23" s="296">
        <v>482.69000000000005</v>
      </c>
      <c r="Q23" s="296">
        <v>482.69000000000005</v>
      </c>
      <c r="R23" s="296">
        <v>482.69000000000005</v>
      </c>
      <c r="S23" s="296">
        <v>482.63</v>
      </c>
      <c r="T23" s="296">
        <v>477.09999999999997</v>
      </c>
      <c r="U23" s="296">
        <v>477.09999999999997</v>
      </c>
      <c r="V23" s="296">
        <v>477.09999999999997</v>
      </c>
      <c r="W23" s="296">
        <v>477.09999999999997</v>
      </c>
      <c r="X23" s="296">
        <v>477.09999999999997</v>
      </c>
      <c r="Y23" s="296">
        <v>477.09999999999997</v>
      </c>
      <c r="Z23" s="296">
        <v>477.09999999999997</v>
      </c>
      <c r="AA23" s="296">
        <v>477.09999999999997</v>
      </c>
      <c r="AB23" s="296">
        <v>477.09999999999997</v>
      </c>
      <c r="AC23" s="296">
        <v>470.65999999999997</v>
      </c>
    </row>
    <row r="24" spans="1:29" x14ac:dyDescent="0.35">
      <c r="B24" s="15" t="s">
        <v>47</v>
      </c>
      <c r="C24" s="58"/>
      <c r="D24" s="58"/>
      <c r="E24" s="58"/>
      <c r="F24" s="58"/>
      <c r="G24" s="58"/>
      <c r="H24" s="58"/>
      <c r="I24" s="58"/>
      <c r="J24" s="58"/>
      <c r="K24" s="58"/>
      <c r="L24" s="58"/>
      <c r="M24" s="58"/>
      <c r="N24" s="58"/>
      <c r="O24" s="58"/>
      <c r="P24" s="58"/>
      <c r="Q24" s="58"/>
      <c r="R24" s="58"/>
      <c r="S24" s="58"/>
      <c r="T24" s="58"/>
      <c r="U24" s="58"/>
      <c r="V24" s="58"/>
      <c r="W24" s="58"/>
      <c r="X24" s="58"/>
      <c r="Y24" s="58"/>
      <c r="Z24" s="58"/>
      <c r="AA24" s="58"/>
      <c r="AB24" s="58"/>
      <c r="AC24" s="58"/>
    </row>
    <row r="25" spans="1:29" x14ac:dyDescent="0.35">
      <c r="B25" s="39" t="s">
        <v>48</v>
      </c>
      <c r="C25" s="58"/>
      <c r="D25" s="58"/>
      <c r="E25" s="58"/>
      <c r="F25" s="58"/>
      <c r="G25" s="58"/>
      <c r="H25" s="58"/>
      <c r="I25" s="58"/>
      <c r="J25" s="58"/>
      <c r="K25" s="58"/>
      <c r="L25" s="58"/>
      <c r="M25" s="58"/>
      <c r="N25" s="58"/>
      <c r="O25" s="58"/>
      <c r="P25" s="58"/>
      <c r="Q25" s="58"/>
      <c r="R25" s="58"/>
      <c r="S25" s="58"/>
      <c r="T25" s="58"/>
      <c r="U25" s="58"/>
      <c r="V25" s="58"/>
      <c r="W25" s="58"/>
      <c r="X25" s="58"/>
      <c r="Y25" s="58"/>
      <c r="Z25" s="58"/>
      <c r="AA25" s="58"/>
      <c r="AB25" s="58"/>
      <c r="AC25" s="58"/>
    </row>
    <row r="26" spans="1:29" x14ac:dyDescent="0.35">
      <c r="B26" s="12"/>
      <c r="C26" s="62"/>
      <c r="D26" s="62"/>
      <c r="E26" s="62"/>
      <c r="F26" s="62"/>
      <c r="G26" s="62"/>
      <c r="H26" s="62"/>
      <c r="I26" s="62"/>
      <c r="J26" s="62"/>
      <c r="K26" s="62"/>
      <c r="L26" s="62"/>
      <c r="M26" s="62"/>
      <c r="N26" s="62"/>
      <c r="O26" s="62"/>
      <c r="P26" s="62"/>
      <c r="Q26" s="62"/>
      <c r="R26" s="62"/>
      <c r="S26" s="62"/>
      <c r="T26" s="62"/>
      <c r="U26" s="60"/>
    </row>
    <row r="27" spans="1:29" s="105" customFormat="1" x14ac:dyDescent="0.35">
      <c r="B27" s="105" t="s">
        <v>51</v>
      </c>
    </row>
    <row r="28" spans="1:29" s="28" customFormat="1" x14ac:dyDescent="0.35">
      <c r="B28" s="57"/>
      <c r="C28" s="63"/>
      <c r="D28" s="63"/>
      <c r="E28" s="63"/>
      <c r="F28" s="63"/>
      <c r="G28" s="63"/>
      <c r="H28" s="63"/>
      <c r="I28" s="63"/>
      <c r="J28" s="63"/>
      <c r="K28" s="63"/>
      <c r="L28" s="63"/>
      <c r="M28" s="63"/>
      <c r="N28" s="63"/>
      <c r="O28" s="63"/>
      <c r="P28" s="63"/>
      <c r="Q28" s="63"/>
      <c r="R28" s="63"/>
      <c r="S28" s="63"/>
      <c r="T28" s="63"/>
      <c r="U28" s="64"/>
    </row>
    <row r="29" spans="1:29" s="28" customFormat="1" x14ac:dyDescent="0.35">
      <c r="B29" s="47" t="s">
        <v>52</v>
      </c>
      <c r="C29" s="56">
        <v>2024</v>
      </c>
      <c r="D29" s="56">
        <v>2025</v>
      </c>
      <c r="E29" s="56">
        <v>2026</v>
      </c>
      <c r="F29" s="56">
        <v>2027</v>
      </c>
      <c r="G29" s="56">
        <v>2028</v>
      </c>
      <c r="H29" s="56">
        <v>2029</v>
      </c>
      <c r="I29" s="56">
        <v>2030</v>
      </c>
      <c r="J29" s="56">
        <v>2031</v>
      </c>
      <c r="K29" s="56">
        <v>2032</v>
      </c>
      <c r="L29" s="56">
        <v>2033</v>
      </c>
      <c r="M29" s="56">
        <v>2034</v>
      </c>
      <c r="N29" s="56">
        <v>2035</v>
      </c>
      <c r="O29" s="56">
        <v>2036</v>
      </c>
      <c r="P29" s="56">
        <v>2037</v>
      </c>
      <c r="Q29" s="56">
        <v>2038</v>
      </c>
      <c r="R29" s="56">
        <v>2039</v>
      </c>
      <c r="S29" s="56">
        <v>2040</v>
      </c>
      <c r="T29" s="56">
        <v>2041</v>
      </c>
      <c r="U29" s="56">
        <v>2042</v>
      </c>
      <c r="V29" s="56">
        <v>2043</v>
      </c>
      <c r="W29" s="56">
        <v>2044</v>
      </c>
      <c r="X29" s="56">
        <v>2045</v>
      </c>
      <c r="Y29" s="56">
        <v>2046</v>
      </c>
      <c r="Z29" s="56">
        <v>2047</v>
      </c>
      <c r="AA29" s="56">
        <v>2048</v>
      </c>
      <c r="AB29" s="56">
        <v>2049</v>
      </c>
      <c r="AC29" s="56">
        <v>2050</v>
      </c>
    </row>
    <row r="30" spans="1:29" x14ac:dyDescent="0.35">
      <c r="B30" s="65" t="s">
        <v>53</v>
      </c>
      <c r="C30" s="159">
        <v>4071.3</v>
      </c>
      <c r="D30" s="159">
        <v>3218</v>
      </c>
      <c r="E30" s="159">
        <v>3127</v>
      </c>
      <c r="F30" s="159">
        <v>3127</v>
      </c>
      <c r="G30" s="159">
        <v>3127</v>
      </c>
      <c r="H30" s="159">
        <v>2742</v>
      </c>
      <c r="I30" s="159">
        <v>2742</v>
      </c>
      <c r="J30" s="159">
        <v>1644</v>
      </c>
      <c r="K30" s="159">
        <v>1644</v>
      </c>
      <c r="L30" s="159">
        <v>1644</v>
      </c>
      <c r="M30" s="159">
        <v>1330</v>
      </c>
      <c r="N30" s="159">
        <v>1330</v>
      </c>
      <c r="O30" s="159">
        <v>1330</v>
      </c>
      <c r="P30" s="159">
        <v>1278</v>
      </c>
      <c r="Q30" s="159">
        <v>1278</v>
      </c>
      <c r="R30" s="159">
        <v>1278</v>
      </c>
      <c r="S30" s="159">
        <v>1278</v>
      </c>
      <c r="T30" s="159">
        <v>1278</v>
      </c>
      <c r="U30" s="159">
        <v>1278</v>
      </c>
      <c r="V30" s="159">
        <v>1278</v>
      </c>
      <c r="W30" s="159">
        <v>1278</v>
      </c>
      <c r="X30" s="159">
        <v>1278</v>
      </c>
      <c r="Y30" s="159">
        <v>1278</v>
      </c>
      <c r="Z30" s="159">
        <v>1278</v>
      </c>
      <c r="AA30" s="159">
        <v>1278</v>
      </c>
      <c r="AB30" s="159">
        <v>1278</v>
      </c>
      <c r="AC30" s="159">
        <v>1278</v>
      </c>
    </row>
    <row r="31" spans="1:29" x14ac:dyDescent="0.35">
      <c r="B31" s="12" t="s">
        <v>54</v>
      </c>
      <c r="C31" s="159">
        <v>2095.5500000000002</v>
      </c>
      <c r="D31" s="159">
        <v>2033.1499999999999</v>
      </c>
      <c r="E31" s="159">
        <v>1861.68</v>
      </c>
      <c r="F31" s="159">
        <v>1731.1499999999999</v>
      </c>
      <c r="G31" s="159">
        <v>1569.08</v>
      </c>
      <c r="H31" s="159">
        <v>1407.5</v>
      </c>
      <c r="I31" s="159">
        <v>1353.5</v>
      </c>
      <c r="J31" s="159">
        <v>1299.56</v>
      </c>
      <c r="K31" s="159">
        <v>1273.0099999999998</v>
      </c>
      <c r="L31" s="159">
        <v>1235.1500000000001</v>
      </c>
      <c r="M31" s="159">
        <v>1235.1500000000001</v>
      </c>
      <c r="N31" s="159">
        <v>1234.67</v>
      </c>
      <c r="O31" s="159">
        <v>1169.6600000000001</v>
      </c>
      <c r="P31" s="159">
        <v>1169.6600000000001</v>
      </c>
      <c r="Q31" s="159">
        <v>1169.6600000000001</v>
      </c>
      <c r="R31" s="159">
        <v>1169.6600000000001</v>
      </c>
      <c r="S31" s="159">
        <v>1169.5999999999999</v>
      </c>
      <c r="T31" s="159">
        <v>1088.18</v>
      </c>
      <c r="U31" s="159">
        <v>1088.18</v>
      </c>
      <c r="V31" s="159">
        <v>1088.18</v>
      </c>
      <c r="W31" s="159">
        <v>1088.18</v>
      </c>
      <c r="X31" s="159">
        <v>1088.18</v>
      </c>
      <c r="Y31" s="159">
        <v>1079.3499999999999</v>
      </c>
      <c r="Z31" s="159">
        <v>1079.3499999999999</v>
      </c>
      <c r="AA31" s="159">
        <v>1079.3499999999999</v>
      </c>
      <c r="AB31" s="159">
        <v>1079.3499999999999</v>
      </c>
      <c r="AC31" s="159">
        <v>1053.3699999999999</v>
      </c>
    </row>
    <row r="32" spans="1:29" x14ac:dyDescent="0.35">
      <c r="B32" s="66" t="s">
        <v>40</v>
      </c>
      <c r="C32" s="296">
        <v>6166.85</v>
      </c>
      <c r="D32" s="296">
        <v>5251.15</v>
      </c>
      <c r="E32" s="296">
        <v>4988.68</v>
      </c>
      <c r="F32" s="296">
        <v>4858.1499999999996</v>
      </c>
      <c r="G32" s="296">
        <v>4696.08</v>
      </c>
      <c r="H32" s="296">
        <v>4149.5</v>
      </c>
      <c r="I32" s="296">
        <v>4095.5</v>
      </c>
      <c r="J32" s="296">
        <v>2943.56</v>
      </c>
      <c r="K32" s="296">
        <v>2917.0099999999998</v>
      </c>
      <c r="L32" s="296">
        <v>2879.15</v>
      </c>
      <c r="M32" s="296">
        <v>2565.15</v>
      </c>
      <c r="N32" s="296">
        <v>2564.67</v>
      </c>
      <c r="O32" s="296">
        <v>2499.66</v>
      </c>
      <c r="P32" s="296">
        <v>2447.66</v>
      </c>
      <c r="Q32" s="296">
        <v>2447.66</v>
      </c>
      <c r="R32" s="296">
        <v>2447.66</v>
      </c>
      <c r="S32" s="296">
        <v>2447.6</v>
      </c>
      <c r="T32" s="296">
        <v>2366.1800000000003</v>
      </c>
      <c r="U32" s="296">
        <v>2366.1800000000003</v>
      </c>
      <c r="V32" s="296">
        <v>2366.1800000000003</v>
      </c>
      <c r="W32" s="296">
        <v>2366.1800000000003</v>
      </c>
      <c r="X32" s="296">
        <v>2366.1800000000003</v>
      </c>
      <c r="Y32" s="296">
        <v>2357.35</v>
      </c>
      <c r="Z32" s="296">
        <v>2357.35</v>
      </c>
      <c r="AA32" s="296">
        <v>2357.35</v>
      </c>
      <c r="AB32" s="296">
        <v>2357.35</v>
      </c>
      <c r="AC32" s="296">
        <v>2331.37</v>
      </c>
    </row>
    <row r="33" spans="2:29" x14ac:dyDescent="0.35">
      <c r="C33" s="67"/>
      <c r="D33" s="67"/>
      <c r="E33" s="67"/>
      <c r="F33" s="67"/>
      <c r="G33" s="67"/>
      <c r="H33" s="67"/>
      <c r="I33" s="67"/>
      <c r="J33" s="67"/>
      <c r="K33" s="67"/>
      <c r="L33" s="67"/>
      <c r="M33" s="67"/>
      <c r="N33" s="67"/>
      <c r="O33" s="67"/>
      <c r="P33" s="67"/>
      <c r="Q33" s="67"/>
      <c r="R33" s="67"/>
      <c r="S33" s="67"/>
      <c r="T33" s="67"/>
      <c r="U33" s="60"/>
    </row>
    <row r="34" spans="2:29" s="28" customFormat="1" x14ac:dyDescent="0.35">
      <c r="B34" s="47" t="s">
        <v>52</v>
      </c>
      <c r="C34" s="56">
        <v>2024</v>
      </c>
      <c r="D34" s="56">
        <v>2025</v>
      </c>
      <c r="E34" s="56">
        <v>2026</v>
      </c>
      <c r="F34" s="56">
        <v>2027</v>
      </c>
      <c r="G34" s="56">
        <v>2028</v>
      </c>
      <c r="H34" s="56">
        <v>2029</v>
      </c>
      <c r="I34" s="56">
        <v>2030</v>
      </c>
      <c r="J34" s="56">
        <v>2031</v>
      </c>
      <c r="K34" s="56">
        <v>2032</v>
      </c>
      <c r="L34" s="56">
        <v>2033</v>
      </c>
      <c r="M34" s="56">
        <v>2034</v>
      </c>
      <c r="N34" s="56">
        <v>2035</v>
      </c>
      <c r="O34" s="56">
        <v>2036</v>
      </c>
      <c r="P34" s="56">
        <v>2037</v>
      </c>
      <c r="Q34" s="56">
        <v>2038</v>
      </c>
      <c r="R34" s="56">
        <v>2039</v>
      </c>
      <c r="S34" s="56">
        <v>2040</v>
      </c>
      <c r="T34" s="56">
        <v>2041</v>
      </c>
      <c r="U34" s="56">
        <v>2042</v>
      </c>
      <c r="V34" s="56">
        <v>2043</v>
      </c>
      <c r="W34" s="56">
        <v>2044</v>
      </c>
      <c r="X34" s="56">
        <v>2045</v>
      </c>
      <c r="Y34" s="56">
        <v>2046</v>
      </c>
      <c r="Z34" s="56">
        <v>2047</v>
      </c>
      <c r="AA34" s="56">
        <v>2048</v>
      </c>
      <c r="AB34" s="56">
        <v>2049</v>
      </c>
      <c r="AC34" s="56">
        <v>2050</v>
      </c>
    </row>
    <row r="35" spans="2:29" x14ac:dyDescent="0.35">
      <c r="B35" s="3" t="s">
        <v>446</v>
      </c>
      <c r="C35" s="61">
        <v>2202.5</v>
      </c>
      <c r="D35" s="61">
        <v>1609.2</v>
      </c>
      <c r="E35" s="61">
        <v>1609.2</v>
      </c>
      <c r="F35" s="61">
        <v>1609.2</v>
      </c>
      <c r="G35" s="61">
        <v>1609.2</v>
      </c>
      <c r="H35" s="61">
        <v>1224.2</v>
      </c>
      <c r="I35" s="61">
        <v>1224.2</v>
      </c>
      <c r="J35" s="61">
        <v>196.2</v>
      </c>
      <c r="K35" s="61">
        <v>196.2</v>
      </c>
      <c r="L35" s="61">
        <v>196.2</v>
      </c>
      <c r="M35" s="61">
        <v>196.2</v>
      </c>
      <c r="N35" s="61">
        <v>196.2</v>
      </c>
      <c r="O35" s="61">
        <v>196.2</v>
      </c>
      <c r="P35" s="61">
        <v>144.19999999999999</v>
      </c>
      <c r="Q35" s="61">
        <v>144.19999999999999</v>
      </c>
      <c r="R35" s="61">
        <v>144.19999999999999</v>
      </c>
      <c r="S35" s="61">
        <v>144.19999999999999</v>
      </c>
      <c r="T35" s="61">
        <v>144.19999999999999</v>
      </c>
      <c r="U35" s="61">
        <v>144.19999999999999</v>
      </c>
      <c r="V35" s="61">
        <v>144.19999999999999</v>
      </c>
      <c r="W35" s="61">
        <v>144.19999999999999</v>
      </c>
      <c r="X35" s="61">
        <v>144.19999999999999</v>
      </c>
      <c r="Y35" s="61">
        <v>144.19999999999999</v>
      </c>
      <c r="Z35" s="61">
        <v>144.19999999999999</v>
      </c>
      <c r="AA35" s="61">
        <v>144.19999999999999</v>
      </c>
      <c r="AB35" s="61">
        <v>144.19999999999999</v>
      </c>
      <c r="AC35" s="61">
        <v>144.19999999999999</v>
      </c>
    </row>
    <row r="36" spans="2:29" x14ac:dyDescent="0.35">
      <c r="B36" s="3" t="s">
        <v>445</v>
      </c>
      <c r="C36" s="61">
        <v>1868.8</v>
      </c>
      <c r="D36" s="61">
        <v>1608.8</v>
      </c>
      <c r="E36" s="61">
        <v>1517.8</v>
      </c>
      <c r="F36" s="61">
        <v>1517.8</v>
      </c>
      <c r="G36" s="61">
        <v>1517.8</v>
      </c>
      <c r="H36" s="61">
        <v>1517.8</v>
      </c>
      <c r="I36" s="61">
        <v>1517.8</v>
      </c>
      <c r="J36" s="61">
        <v>1447.8</v>
      </c>
      <c r="K36" s="61">
        <v>1447.8</v>
      </c>
      <c r="L36" s="61">
        <v>1447.8</v>
      </c>
      <c r="M36" s="61">
        <v>1133.8</v>
      </c>
      <c r="N36" s="61">
        <v>1133.8</v>
      </c>
      <c r="O36" s="61">
        <v>1133.8</v>
      </c>
      <c r="P36" s="61">
        <v>1133.8</v>
      </c>
      <c r="Q36" s="61">
        <v>1133.8</v>
      </c>
      <c r="R36" s="61">
        <v>1133.8</v>
      </c>
      <c r="S36" s="61">
        <v>1133.8</v>
      </c>
      <c r="T36" s="61">
        <v>1133.8</v>
      </c>
      <c r="U36" s="61">
        <v>1133.8</v>
      </c>
      <c r="V36" s="61">
        <v>1133.8</v>
      </c>
      <c r="W36" s="61">
        <v>1133.8</v>
      </c>
      <c r="X36" s="61">
        <v>1133.8</v>
      </c>
      <c r="Y36" s="61">
        <v>1133.8</v>
      </c>
      <c r="Z36" s="61">
        <v>1133.8</v>
      </c>
      <c r="AA36" s="61">
        <v>1133.8</v>
      </c>
      <c r="AB36" s="61">
        <v>1133.8</v>
      </c>
      <c r="AC36" s="61">
        <v>1133.8</v>
      </c>
    </row>
    <row r="37" spans="2:29" x14ac:dyDescent="0.35">
      <c r="B37" s="3" t="s">
        <v>447</v>
      </c>
      <c r="C37" s="61">
        <v>1529.03</v>
      </c>
      <c r="D37" s="61">
        <v>1472.03</v>
      </c>
      <c r="E37" s="61">
        <v>1315.97</v>
      </c>
      <c r="F37" s="61">
        <v>1202.33</v>
      </c>
      <c r="G37" s="61">
        <v>1057.1500000000001</v>
      </c>
      <c r="H37" s="61">
        <v>912.45</v>
      </c>
      <c r="I37" s="61">
        <v>859.93000000000006</v>
      </c>
      <c r="J37" s="61">
        <v>805.99</v>
      </c>
      <c r="K37" s="61">
        <v>782.83999999999992</v>
      </c>
      <c r="L37" s="61">
        <v>748.41000000000008</v>
      </c>
      <c r="M37" s="61">
        <v>748.41000000000008</v>
      </c>
      <c r="N37" s="61">
        <v>747.93000000000006</v>
      </c>
      <c r="O37" s="61">
        <v>686.97</v>
      </c>
      <c r="P37" s="61">
        <v>686.97</v>
      </c>
      <c r="Q37" s="61">
        <v>686.97</v>
      </c>
      <c r="R37" s="61">
        <v>686.97</v>
      </c>
      <c r="S37" s="61">
        <v>686.97</v>
      </c>
      <c r="T37" s="61">
        <v>611.08000000000004</v>
      </c>
      <c r="U37" s="61">
        <v>611.08000000000004</v>
      </c>
      <c r="V37" s="61">
        <v>611.08000000000004</v>
      </c>
      <c r="W37" s="61">
        <v>611.08000000000004</v>
      </c>
      <c r="X37" s="61">
        <v>611.08000000000004</v>
      </c>
      <c r="Y37" s="61">
        <v>602.25</v>
      </c>
      <c r="Z37" s="61">
        <v>602.25</v>
      </c>
      <c r="AA37" s="61">
        <v>602.25</v>
      </c>
      <c r="AB37" s="61">
        <v>602.25</v>
      </c>
      <c r="AC37" s="61">
        <v>582.71</v>
      </c>
    </row>
    <row r="38" spans="2:29" x14ac:dyDescent="0.35">
      <c r="B38" s="3" t="s">
        <v>448</v>
      </c>
      <c r="C38" s="344">
        <v>566.52</v>
      </c>
      <c r="D38" s="344">
        <v>561.11999999999989</v>
      </c>
      <c r="E38" s="344">
        <v>545.71</v>
      </c>
      <c r="F38" s="344">
        <v>528.81999999999994</v>
      </c>
      <c r="G38" s="344">
        <v>511.92999999999995</v>
      </c>
      <c r="H38" s="344">
        <v>495.04999999999995</v>
      </c>
      <c r="I38" s="344">
        <v>493.56999999999994</v>
      </c>
      <c r="J38" s="344">
        <v>493.56999999999994</v>
      </c>
      <c r="K38" s="344">
        <v>490.16999999999996</v>
      </c>
      <c r="L38" s="344">
        <v>486.74</v>
      </c>
      <c r="M38" s="344">
        <v>486.74</v>
      </c>
      <c r="N38" s="344">
        <v>486.74</v>
      </c>
      <c r="O38" s="344">
        <v>482.69000000000005</v>
      </c>
      <c r="P38" s="344">
        <v>482.69000000000005</v>
      </c>
      <c r="Q38" s="344">
        <v>482.69000000000005</v>
      </c>
      <c r="R38" s="344">
        <v>482.69000000000005</v>
      </c>
      <c r="S38" s="344">
        <v>482.63</v>
      </c>
      <c r="T38" s="344">
        <v>477.09999999999997</v>
      </c>
      <c r="U38" s="344">
        <v>477.09999999999997</v>
      </c>
      <c r="V38" s="344">
        <v>477.09999999999997</v>
      </c>
      <c r="W38" s="344">
        <v>477.09999999999997</v>
      </c>
      <c r="X38" s="344">
        <v>477.09999999999997</v>
      </c>
      <c r="Y38" s="344">
        <v>477.09999999999997</v>
      </c>
      <c r="Z38" s="344">
        <v>477.09999999999997</v>
      </c>
      <c r="AA38" s="344">
        <v>477.09999999999997</v>
      </c>
      <c r="AB38" s="344">
        <v>477.09999999999997</v>
      </c>
      <c r="AC38" s="344">
        <v>470.65999999999997</v>
      </c>
    </row>
  </sheetData>
  <pageMargins left="0.7" right="0.7" top="0.75" bottom="0.75" header="0.3" footer="0.3"/>
  <pageSetup paperSize="9" orientation="portrait" r:id="rId1"/>
  <customProperties>
    <customPr name="GUID" r:id="rId2"/>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sheetPr>
  <dimension ref="A1:AH241"/>
  <sheetViews>
    <sheetView workbookViewId="0"/>
  </sheetViews>
  <sheetFormatPr defaultRowHeight="14.5" x14ac:dyDescent="0.35"/>
  <cols>
    <col min="1" max="1" width="3.7265625" customWidth="1"/>
    <col min="2" max="2" width="54.54296875" bestFit="1" customWidth="1"/>
    <col min="3" max="3" width="13.1796875" bestFit="1" customWidth="1"/>
    <col min="4" max="4" width="13.7265625" bestFit="1" customWidth="1"/>
    <col min="5" max="31" width="10.54296875" customWidth="1"/>
  </cols>
  <sheetData>
    <row r="1" spans="1:31" s="1" customFormat="1" ht="20.149999999999999" customHeight="1" x14ac:dyDescent="0.45">
      <c r="B1" s="1" t="s">
        <v>16</v>
      </c>
      <c r="D1" s="224"/>
    </row>
    <row r="2" spans="1:31" x14ac:dyDescent="0.35">
      <c r="B2" s="161"/>
    </row>
    <row r="3" spans="1:31" s="4" customFormat="1" ht="17" x14ac:dyDescent="0.35">
      <c r="B3" s="4" t="s">
        <v>336</v>
      </c>
    </row>
    <row r="5" spans="1:31" s="105" customFormat="1" x14ac:dyDescent="0.35">
      <c r="B5" s="105" t="s">
        <v>337</v>
      </c>
    </row>
    <row r="6" spans="1:31" x14ac:dyDescent="0.35">
      <c r="A6" s="147"/>
    </row>
    <row r="7" spans="1:31" x14ac:dyDescent="0.35">
      <c r="A7" s="147"/>
      <c r="B7" s="47" t="s">
        <v>338</v>
      </c>
      <c r="C7" s="56" t="s">
        <v>355</v>
      </c>
      <c r="D7" s="56" t="s">
        <v>356</v>
      </c>
      <c r="E7" s="56">
        <v>2024</v>
      </c>
      <c r="F7" s="56">
        <v>2025</v>
      </c>
      <c r="G7" s="56">
        <v>2026</v>
      </c>
      <c r="H7" s="56">
        <v>2027</v>
      </c>
      <c r="I7" s="56">
        <v>2028</v>
      </c>
      <c r="J7" s="56">
        <v>2029</v>
      </c>
      <c r="K7" s="56">
        <v>2030</v>
      </c>
      <c r="L7" s="56">
        <v>2031</v>
      </c>
      <c r="M7" s="56">
        <v>2032</v>
      </c>
      <c r="N7" s="56">
        <v>2033</v>
      </c>
      <c r="O7" s="56">
        <v>2034</v>
      </c>
      <c r="P7" s="56">
        <v>2035</v>
      </c>
      <c r="Q7" s="56">
        <v>2036</v>
      </c>
      <c r="R7" s="56">
        <v>2037</v>
      </c>
      <c r="S7" s="56">
        <v>2038</v>
      </c>
      <c r="T7" s="56">
        <v>2039</v>
      </c>
      <c r="U7" s="56">
        <v>2040</v>
      </c>
      <c r="V7" s="56">
        <v>2041</v>
      </c>
      <c r="W7" s="56">
        <v>2042</v>
      </c>
      <c r="X7" s="56">
        <v>2043</v>
      </c>
      <c r="Y7" s="56">
        <v>2044</v>
      </c>
      <c r="Z7" s="56">
        <v>2045</v>
      </c>
      <c r="AA7" s="56">
        <v>2046</v>
      </c>
      <c r="AB7" s="56">
        <v>2047</v>
      </c>
      <c r="AC7" s="56">
        <v>2048</v>
      </c>
      <c r="AD7" s="56">
        <v>2049</v>
      </c>
      <c r="AE7" s="56">
        <v>2050</v>
      </c>
    </row>
    <row r="8" spans="1:31" x14ac:dyDescent="0.35">
      <c r="A8" s="147"/>
      <c r="B8" s="7" t="s">
        <v>339</v>
      </c>
      <c r="C8" s="121" t="s">
        <v>1</v>
      </c>
      <c r="D8" s="121">
        <v>2700</v>
      </c>
      <c r="E8" s="121">
        <v>5</v>
      </c>
      <c r="F8" s="121">
        <v>5</v>
      </c>
      <c r="G8" s="121">
        <v>5</v>
      </c>
      <c r="H8" s="121">
        <v>5</v>
      </c>
      <c r="I8" s="121">
        <v>5</v>
      </c>
      <c r="J8" s="121">
        <v>5</v>
      </c>
      <c r="K8" s="121">
        <v>5</v>
      </c>
      <c r="L8" s="121">
        <v>5</v>
      </c>
      <c r="M8" s="121">
        <v>5</v>
      </c>
      <c r="N8" s="121">
        <v>5</v>
      </c>
      <c r="O8" s="121">
        <v>5</v>
      </c>
      <c r="P8" s="121">
        <v>5</v>
      </c>
      <c r="Q8" s="121">
        <v>5</v>
      </c>
      <c r="R8" s="121">
        <v>5</v>
      </c>
      <c r="S8" s="121">
        <v>5</v>
      </c>
      <c r="T8" s="121">
        <v>5</v>
      </c>
      <c r="U8" s="121">
        <v>5</v>
      </c>
      <c r="V8" s="121">
        <v>5</v>
      </c>
      <c r="W8" s="121">
        <v>5</v>
      </c>
      <c r="X8" s="121">
        <v>5</v>
      </c>
      <c r="Y8" s="121">
        <v>5</v>
      </c>
      <c r="Z8" s="121">
        <v>5</v>
      </c>
      <c r="AA8" s="121">
        <v>5</v>
      </c>
      <c r="AB8" s="121">
        <v>5</v>
      </c>
      <c r="AC8" s="121">
        <v>5</v>
      </c>
      <c r="AD8" s="121">
        <v>5</v>
      </c>
      <c r="AE8" s="121">
        <v>5</v>
      </c>
    </row>
    <row r="9" spans="1:31" x14ac:dyDescent="0.35">
      <c r="A9" s="147"/>
      <c r="B9" s="7" t="s">
        <v>340</v>
      </c>
      <c r="C9" s="121" t="s">
        <v>2</v>
      </c>
      <c r="D9" s="121">
        <v>2200</v>
      </c>
      <c r="E9" s="121">
        <v>40</v>
      </c>
      <c r="F9" s="121">
        <v>40</v>
      </c>
      <c r="G9" s="121">
        <v>40</v>
      </c>
      <c r="H9" s="121">
        <v>40</v>
      </c>
      <c r="I9" s="121">
        <v>40</v>
      </c>
      <c r="J9" s="121">
        <v>40</v>
      </c>
      <c r="K9" s="121">
        <v>40</v>
      </c>
      <c r="L9" s="121">
        <v>40</v>
      </c>
      <c r="M9" s="121">
        <v>40</v>
      </c>
      <c r="N9" s="121">
        <v>40</v>
      </c>
      <c r="O9" s="121">
        <v>40</v>
      </c>
      <c r="P9" s="121">
        <v>40</v>
      </c>
      <c r="Q9" s="121">
        <v>40</v>
      </c>
      <c r="R9" s="121">
        <v>40</v>
      </c>
      <c r="S9" s="121">
        <v>40</v>
      </c>
      <c r="T9" s="121">
        <v>40</v>
      </c>
      <c r="U9" s="121">
        <v>40</v>
      </c>
      <c r="V9" s="121">
        <v>40</v>
      </c>
      <c r="W9" s="121">
        <v>40</v>
      </c>
      <c r="X9" s="121">
        <v>40</v>
      </c>
      <c r="Y9" s="121">
        <v>40</v>
      </c>
      <c r="Z9" s="121">
        <v>40</v>
      </c>
      <c r="AA9" s="121">
        <v>40</v>
      </c>
      <c r="AB9" s="121">
        <v>40</v>
      </c>
      <c r="AC9" s="121">
        <v>40</v>
      </c>
      <c r="AD9" s="121">
        <v>40</v>
      </c>
      <c r="AE9" s="121">
        <v>40</v>
      </c>
    </row>
    <row r="10" spans="1:31" x14ac:dyDescent="0.35">
      <c r="A10" s="147"/>
      <c r="B10" s="7" t="s">
        <v>341</v>
      </c>
      <c r="C10" s="121" t="s">
        <v>1</v>
      </c>
      <c r="D10" s="121">
        <v>3950</v>
      </c>
      <c r="E10" s="121">
        <v>160</v>
      </c>
      <c r="F10" s="121">
        <v>160</v>
      </c>
      <c r="G10" s="121">
        <v>160</v>
      </c>
      <c r="H10" s="121">
        <v>160</v>
      </c>
      <c r="I10" s="121">
        <v>160</v>
      </c>
      <c r="J10" s="121">
        <v>160</v>
      </c>
      <c r="K10" s="121">
        <v>160</v>
      </c>
      <c r="L10" s="121">
        <v>160</v>
      </c>
      <c r="M10" s="121">
        <v>160</v>
      </c>
      <c r="N10" s="121">
        <v>160</v>
      </c>
      <c r="O10" s="121">
        <v>160</v>
      </c>
      <c r="P10" s="121">
        <v>160</v>
      </c>
      <c r="Q10" s="121">
        <v>160</v>
      </c>
      <c r="R10" s="121">
        <v>160</v>
      </c>
      <c r="S10" s="121">
        <v>160</v>
      </c>
      <c r="T10" s="121">
        <v>160</v>
      </c>
      <c r="U10" s="121">
        <v>160</v>
      </c>
      <c r="V10" s="121">
        <v>160</v>
      </c>
      <c r="W10" s="121">
        <v>160</v>
      </c>
      <c r="X10" s="121">
        <v>160</v>
      </c>
      <c r="Y10" s="121">
        <v>160</v>
      </c>
      <c r="Z10" s="121">
        <v>160</v>
      </c>
      <c r="AA10" s="121">
        <v>160</v>
      </c>
      <c r="AB10" s="121">
        <v>160</v>
      </c>
      <c r="AC10" s="121">
        <v>160</v>
      </c>
      <c r="AD10" s="121">
        <v>160</v>
      </c>
      <c r="AE10" s="121">
        <v>160</v>
      </c>
    </row>
    <row r="11" spans="1:31" x14ac:dyDescent="0.35">
      <c r="A11" s="147"/>
      <c r="B11" s="7" t="s">
        <v>342</v>
      </c>
      <c r="C11" s="121" t="s">
        <v>1</v>
      </c>
      <c r="D11" s="121">
        <v>3800</v>
      </c>
      <c r="E11" s="121">
        <v>17.2</v>
      </c>
      <c r="F11" s="121">
        <v>17.2</v>
      </c>
      <c r="G11" s="121">
        <v>17.2</v>
      </c>
      <c r="H11" s="121">
        <v>17.2</v>
      </c>
      <c r="I11" s="121">
        <v>17.2</v>
      </c>
      <c r="J11" s="121">
        <v>17.2</v>
      </c>
      <c r="K11" s="121">
        <v>17.2</v>
      </c>
      <c r="L11" s="121">
        <v>17.2</v>
      </c>
      <c r="M11" s="121">
        <v>17.2</v>
      </c>
      <c r="N11" s="121">
        <v>17.2</v>
      </c>
      <c r="O11" s="121">
        <v>17.2</v>
      </c>
      <c r="P11" s="121">
        <v>17.2</v>
      </c>
      <c r="Q11" s="121">
        <v>17.2</v>
      </c>
      <c r="R11" s="121">
        <v>17.2</v>
      </c>
      <c r="S11" s="121">
        <v>17.2</v>
      </c>
      <c r="T11" s="121">
        <v>17.2</v>
      </c>
      <c r="U11" s="121">
        <v>17.2</v>
      </c>
      <c r="V11" s="121">
        <v>17.2</v>
      </c>
      <c r="W11" s="121">
        <v>17.2</v>
      </c>
      <c r="X11" s="121">
        <v>17.2</v>
      </c>
      <c r="Y11" s="121">
        <v>17.2</v>
      </c>
      <c r="Z11" s="121">
        <v>17.2</v>
      </c>
      <c r="AA11" s="121">
        <v>17.2</v>
      </c>
      <c r="AB11" s="121">
        <v>17.2</v>
      </c>
      <c r="AC11" s="121">
        <v>17.2</v>
      </c>
      <c r="AD11" s="121">
        <v>17.2</v>
      </c>
      <c r="AE11" s="121">
        <v>17.2</v>
      </c>
    </row>
    <row r="12" spans="1:31" x14ac:dyDescent="0.35">
      <c r="A12" s="147"/>
      <c r="B12" s="7" t="s">
        <v>343</v>
      </c>
      <c r="C12" s="121" t="s">
        <v>2</v>
      </c>
      <c r="D12" s="121">
        <v>3300</v>
      </c>
      <c r="E12" s="121">
        <v>165.6</v>
      </c>
      <c r="F12" s="121">
        <v>165.6</v>
      </c>
      <c r="G12" s="121">
        <v>165.6</v>
      </c>
      <c r="H12" s="121">
        <v>165.6</v>
      </c>
      <c r="I12" s="121">
        <v>165.6</v>
      </c>
      <c r="J12" s="121">
        <v>165.6</v>
      </c>
      <c r="K12" s="121">
        <v>165.6</v>
      </c>
      <c r="L12" s="121">
        <v>165.6</v>
      </c>
      <c r="M12" s="121">
        <v>165.6</v>
      </c>
      <c r="N12" s="121">
        <v>165.6</v>
      </c>
      <c r="O12" s="121">
        <v>165.6</v>
      </c>
      <c r="P12" s="121">
        <v>165.6</v>
      </c>
      <c r="Q12" s="121">
        <v>165.6</v>
      </c>
      <c r="R12" s="121">
        <v>165.6</v>
      </c>
      <c r="S12" s="121">
        <v>165.6</v>
      </c>
      <c r="T12" s="121">
        <v>165.6</v>
      </c>
      <c r="U12" s="121">
        <v>165.6</v>
      </c>
      <c r="V12" s="121">
        <v>165.6</v>
      </c>
      <c r="W12" s="121">
        <v>165.6</v>
      </c>
      <c r="X12" s="121">
        <v>165.6</v>
      </c>
      <c r="Y12" s="121">
        <v>165.6</v>
      </c>
      <c r="Z12" s="121">
        <v>165.6</v>
      </c>
      <c r="AA12" s="121">
        <v>165.6</v>
      </c>
      <c r="AB12" s="121">
        <v>165.6</v>
      </c>
      <c r="AC12" s="121">
        <v>165.6</v>
      </c>
      <c r="AD12" s="121">
        <v>165.6</v>
      </c>
      <c r="AE12" s="121">
        <v>165.6</v>
      </c>
    </row>
    <row r="13" spans="1:31" x14ac:dyDescent="0.35">
      <c r="A13" s="147"/>
      <c r="B13" s="7" t="s">
        <v>344</v>
      </c>
      <c r="C13" s="121" t="s">
        <v>1</v>
      </c>
      <c r="D13" s="121">
        <v>3550</v>
      </c>
      <c r="E13" s="121">
        <v>20.7</v>
      </c>
      <c r="F13" s="121">
        <v>20.7</v>
      </c>
      <c r="G13" s="121">
        <v>20.7</v>
      </c>
      <c r="H13" s="121">
        <v>20.7</v>
      </c>
      <c r="I13" s="121">
        <v>20.7</v>
      </c>
      <c r="J13" s="121">
        <v>20.7</v>
      </c>
      <c r="K13" s="121">
        <v>20.7</v>
      </c>
      <c r="L13" s="121">
        <v>20.7</v>
      </c>
      <c r="M13" s="121">
        <v>20.7</v>
      </c>
      <c r="N13" s="121">
        <v>20.7</v>
      </c>
      <c r="O13" s="121">
        <v>20.7</v>
      </c>
      <c r="P13" s="121">
        <v>20.7</v>
      </c>
      <c r="Q13" s="121">
        <v>20.7</v>
      </c>
      <c r="R13" s="121">
        <v>20.7</v>
      </c>
      <c r="S13" s="121">
        <v>20.7</v>
      </c>
      <c r="T13" s="121">
        <v>20.7</v>
      </c>
      <c r="U13" s="121">
        <v>20.7</v>
      </c>
      <c r="V13" s="121">
        <v>20.7</v>
      </c>
      <c r="W13" s="121">
        <v>20.7</v>
      </c>
      <c r="X13" s="121">
        <v>20.7</v>
      </c>
      <c r="Y13" s="121">
        <v>20.7</v>
      </c>
      <c r="Z13" s="121">
        <v>20.7</v>
      </c>
      <c r="AA13" s="121">
        <v>20.7</v>
      </c>
      <c r="AB13" s="121">
        <v>20.7</v>
      </c>
      <c r="AC13" s="121">
        <v>20.7</v>
      </c>
      <c r="AD13" s="121">
        <v>20.7</v>
      </c>
      <c r="AE13" s="121">
        <v>20.7</v>
      </c>
    </row>
    <row r="14" spans="1:31" x14ac:dyDescent="0.35">
      <c r="A14" s="147"/>
      <c r="B14" s="7" t="s">
        <v>345</v>
      </c>
      <c r="C14" s="121" t="s">
        <v>1</v>
      </c>
      <c r="D14" s="121">
        <v>3300</v>
      </c>
      <c r="E14" s="121">
        <v>7.6</v>
      </c>
      <c r="F14" s="121">
        <v>7.6</v>
      </c>
      <c r="G14" s="121">
        <v>7.6</v>
      </c>
      <c r="H14" s="121">
        <v>7.6</v>
      </c>
      <c r="I14" s="121">
        <v>7.6</v>
      </c>
      <c r="J14" s="121">
        <v>7.6</v>
      </c>
      <c r="K14" s="121">
        <v>7.6</v>
      </c>
      <c r="L14" s="121">
        <v>7.6</v>
      </c>
      <c r="M14" s="121">
        <v>7.6</v>
      </c>
      <c r="N14" s="121">
        <v>7.6</v>
      </c>
      <c r="O14" s="121">
        <v>7.6</v>
      </c>
      <c r="P14" s="121">
        <v>7.6</v>
      </c>
      <c r="Q14" s="121">
        <v>7.6</v>
      </c>
      <c r="R14" s="121">
        <v>7.6</v>
      </c>
      <c r="S14" s="121">
        <v>7.6</v>
      </c>
      <c r="T14" s="121">
        <v>7.6</v>
      </c>
      <c r="U14" s="121">
        <v>7.6</v>
      </c>
      <c r="V14" s="121">
        <v>7.6</v>
      </c>
      <c r="W14" s="121">
        <v>7.6</v>
      </c>
      <c r="X14" s="121">
        <v>7.6</v>
      </c>
      <c r="Y14" s="121">
        <v>7.6</v>
      </c>
      <c r="Z14" s="121">
        <v>7.6</v>
      </c>
      <c r="AA14" s="121">
        <v>7.6</v>
      </c>
      <c r="AB14" s="121">
        <v>7.6</v>
      </c>
      <c r="AC14" s="121">
        <v>7.6</v>
      </c>
      <c r="AD14" s="121">
        <v>7.6</v>
      </c>
      <c r="AE14" s="121">
        <v>7.6</v>
      </c>
    </row>
    <row r="15" spans="1:31" x14ac:dyDescent="0.35">
      <c r="A15" s="147"/>
      <c r="B15" s="7" t="s">
        <v>346</v>
      </c>
      <c r="C15" s="121" t="s">
        <v>1</v>
      </c>
      <c r="D15" s="121">
        <v>4350</v>
      </c>
      <c r="E15" s="121">
        <v>209.3</v>
      </c>
      <c r="F15" s="121">
        <v>209.3</v>
      </c>
      <c r="G15" s="121">
        <v>209.3</v>
      </c>
      <c r="H15" s="121">
        <v>209.3</v>
      </c>
      <c r="I15" s="121">
        <v>209.3</v>
      </c>
      <c r="J15" s="121">
        <v>209.3</v>
      </c>
      <c r="K15" s="121">
        <v>209.3</v>
      </c>
      <c r="L15" s="121">
        <v>209.3</v>
      </c>
      <c r="M15" s="121">
        <v>209.3</v>
      </c>
      <c r="N15" s="121">
        <v>209.3</v>
      </c>
      <c r="O15" s="121">
        <v>209.3</v>
      </c>
      <c r="P15" s="121">
        <v>209.3</v>
      </c>
      <c r="Q15" s="121">
        <v>209.3</v>
      </c>
      <c r="R15" s="121">
        <v>209.3</v>
      </c>
      <c r="S15" s="121">
        <v>209.3</v>
      </c>
      <c r="T15" s="121">
        <v>209.3</v>
      </c>
      <c r="U15" s="121">
        <v>209.3</v>
      </c>
      <c r="V15" s="121">
        <v>209.3</v>
      </c>
      <c r="W15" s="121">
        <v>209.3</v>
      </c>
      <c r="X15" s="121">
        <v>209.3</v>
      </c>
      <c r="Y15" s="121">
        <v>209.3</v>
      </c>
      <c r="Z15" s="121">
        <v>209.3</v>
      </c>
      <c r="AA15" s="121">
        <v>209.3</v>
      </c>
      <c r="AB15" s="121">
        <v>209.3</v>
      </c>
      <c r="AC15" s="121">
        <v>209.3</v>
      </c>
      <c r="AD15" s="121">
        <v>209.3</v>
      </c>
      <c r="AE15" s="121">
        <v>209.3</v>
      </c>
    </row>
    <row r="16" spans="1:31" x14ac:dyDescent="0.35">
      <c r="A16" s="147"/>
      <c r="B16" s="7" t="s">
        <v>347</v>
      </c>
      <c r="C16" s="121" t="s">
        <v>2</v>
      </c>
      <c r="D16" s="121">
        <v>3350</v>
      </c>
      <c r="E16" s="121">
        <v>7.2</v>
      </c>
      <c r="F16" s="121">
        <v>7.2</v>
      </c>
      <c r="G16" s="121">
        <v>7.2</v>
      </c>
      <c r="H16" s="121">
        <v>7.2</v>
      </c>
      <c r="I16" s="121">
        <v>7.2</v>
      </c>
      <c r="J16" s="121">
        <v>7.2</v>
      </c>
      <c r="K16" s="121">
        <v>7.2</v>
      </c>
      <c r="L16" s="121">
        <v>7.2</v>
      </c>
      <c r="M16" s="121">
        <v>7.2</v>
      </c>
      <c r="N16" s="121">
        <v>7.2</v>
      </c>
      <c r="O16" s="121">
        <v>7.2</v>
      </c>
      <c r="P16" s="121">
        <v>7.2</v>
      </c>
      <c r="Q16" s="121">
        <v>7.2</v>
      </c>
      <c r="R16" s="121">
        <v>7.2</v>
      </c>
      <c r="S16" s="121">
        <v>7.2</v>
      </c>
      <c r="T16" s="121">
        <v>7.2</v>
      </c>
      <c r="U16" s="121">
        <v>7.2</v>
      </c>
      <c r="V16" s="121">
        <v>7.2</v>
      </c>
      <c r="W16" s="121">
        <v>7.2</v>
      </c>
      <c r="X16" s="121">
        <v>7.2</v>
      </c>
      <c r="Y16" s="121">
        <v>7.2</v>
      </c>
      <c r="Z16" s="121">
        <v>7.2</v>
      </c>
      <c r="AA16" s="121">
        <v>7.2</v>
      </c>
      <c r="AB16" s="121">
        <v>7.2</v>
      </c>
      <c r="AC16" s="121">
        <v>7.2</v>
      </c>
      <c r="AD16" s="121">
        <v>7.2</v>
      </c>
      <c r="AE16" s="121">
        <v>7.2</v>
      </c>
    </row>
    <row r="17" spans="1:31" x14ac:dyDescent="0.35">
      <c r="A17" s="147"/>
      <c r="B17" s="7" t="s">
        <v>348</v>
      </c>
      <c r="C17" s="121" t="s">
        <v>2</v>
      </c>
      <c r="D17" s="121">
        <v>3550</v>
      </c>
      <c r="E17" s="121">
        <v>3.6</v>
      </c>
      <c r="F17" s="121">
        <v>3.6</v>
      </c>
      <c r="G17" s="121">
        <v>3.6</v>
      </c>
      <c r="H17" s="121">
        <v>3.6</v>
      </c>
      <c r="I17" s="121">
        <v>3.6</v>
      </c>
      <c r="J17" s="121">
        <v>3.6</v>
      </c>
      <c r="K17" s="121">
        <v>3.6</v>
      </c>
      <c r="L17" s="121">
        <v>3.6</v>
      </c>
      <c r="M17" s="121">
        <v>3.6</v>
      </c>
      <c r="N17" s="121">
        <v>3.6</v>
      </c>
      <c r="O17" s="121">
        <v>3.6</v>
      </c>
      <c r="P17" s="121">
        <v>3.6</v>
      </c>
      <c r="Q17" s="121">
        <v>3.6</v>
      </c>
      <c r="R17" s="121">
        <v>3.6</v>
      </c>
      <c r="S17" s="121">
        <v>3.6</v>
      </c>
      <c r="T17" s="121">
        <v>3.6</v>
      </c>
      <c r="U17" s="121">
        <v>3.6</v>
      </c>
      <c r="V17" s="121">
        <v>3.6</v>
      </c>
      <c r="W17" s="121">
        <v>3.6</v>
      </c>
      <c r="X17" s="121">
        <v>3.6</v>
      </c>
      <c r="Y17" s="121">
        <v>3.6</v>
      </c>
      <c r="Z17" s="121">
        <v>3.6</v>
      </c>
      <c r="AA17" s="121">
        <v>3.6</v>
      </c>
      <c r="AB17" s="121">
        <v>3.6</v>
      </c>
      <c r="AC17" s="121">
        <v>3.6</v>
      </c>
      <c r="AD17" s="121">
        <v>3.6</v>
      </c>
      <c r="AE17" s="121">
        <v>3.6</v>
      </c>
    </row>
    <row r="18" spans="1:31" x14ac:dyDescent="0.35">
      <c r="A18" s="147"/>
      <c r="B18" s="7" t="s">
        <v>349</v>
      </c>
      <c r="C18" s="121" t="s">
        <v>1</v>
      </c>
      <c r="D18" s="121">
        <v>3050</v>
      </c>
      <c r="E18" s="121">
        <v>21</v>
      </c>
      <c r="F18" s="121">
        <v>21</v>
      </c>
      <c r="G18" s="121">
        <v>21</v>
      </c>
      <c r="H18" s="121">
        <v>21</v>
      </c>
      <c r="I18" s="121">
        <v>21</v>
      </c>
      <c r="J18" s="121">
        <v>21</v>
      </c>
      <c r="K18" s="121">
        <v>21</v>
      </c>
      <c r="L18" s="121">
        <v>21</v>
      </c>
      <c r="M18" s="121">
        <v>21</v>
      </c>
      <c r="N18" s="121">
        <v>21</v>
      </c>
      <c r="O18" s="121">
        <v>21</v>
      </c>
      <c r="P18" s="121">
        <v>21</v>
      </c>
      <c r="Q18" s="121">
        <v>21</v>
      </c>
      <c r="R18" s="121">
        <v>21</v>
      </c>
      <c r="S18" s="121">
        <v>21</v>
      </c>
      <c r="T18" s="121">
        <v>21</v>
      </c>
      <c r="U18" s="121">
        <v>21</v>
      </c>
      <c r="V18" s="121">
        <v>21</v>
      </c>
      <c r="W18" s="121">
        <v>21</v>
      </c>
      <c r="X18" s="121">
        <v>21</v>
      </c>
      <c r="Y18" s="121">
        <v>21</v>
      </c>
      <c r="Z18" s="121">
        <v>21</v>
      </c>
      <c r="AA18" s="121">
        <v>21</v>
      </c>
      <c r="AB18" s="121">
        <v>21</v>
      </c>
      <c r="AC18" s="121">
        <v>21</v>
      </c>
      <c r="AD18" s="121">
        <v>21</v>
      </c>
      <c r="AE18" s="121">
        <v>21</v>
      </c>
    </row>
    <row r="19" spans="1:31" x14ac:dyDescent="0.35">
      <c r="A19" s="147"/>
      <c r="B19" s="7" t="s">
        <v>350</v>
      </c>
      <c r="C19" s="121" t="s">
        <v>2</v>
      </c>
      <c r="D19" s="121">
        <v>3800</v>
      </c>
      <c r="E19" s="121">
        <v>207</v>
      </c>
      <c r="F19" s="121">
        <v>207</v>
      </c>
      <c r="G19" s="121">
        <v>207</v>
      </c>
      <c r="H19" s="121">
        <v>207</v>
      </c>
      <c r="I19" s="121">
        <v>207</v>
      </c>
      <c r="J19" s="121">
        <v>207</v>
      </c>
      <c r="K19" s="121">
        <v>207</v>
      </c>
      <c r="L19" s="121">
        <v>207</v>
      </c>
      <c r="M19" s="121">
        <v>207</v>
      </c>
      <c r="N19" s="121">
        <v>207</v>
      </c>
      <c r="O19" s="121">
        <v>207</v>
      </c>
      <c r="P19" s="121">
        <v>207</v>
      </c>
      <c r="Q19" s="121">
        <v>207</v>
      </c>
      <c r="R19" s="121">
        <v>207</v>
      </c>
      <c r="S19" s="121">
        <v>207</v>
      </c>
      <c r="T19" s="121">
        <v>207</v>
      </c>
      <c r="U19" s="121">
        <v>207</v>
      </c>
      <c r="V19" s="121">
        <v>207</v>
      </c>
      <c r="W19" s="121">
        <v>207</v>
      </c>
      <c r="X19" s="121">
        <v>207</v>
      </c>
      <c r="Y19" s="121">
        <v>207</v>
      </c>
      <c r="Z19" s="121">
        <v>207</v>
      </c>
      <c r="AA19" s="121">
        <v>207</v>
      </c>
      <c r="AB19" s="121">
        <v>207</v>
      </c>
      <c r="AC19" s="121">
        <v>207</v>
      </c>
      <c r="AD19" s="121">
        <v>207</v>
      </c>
      <c r="AE19" s="121">
        <v>207</v>
      </c>
    </row>
    <row r="20" spans="1:31" x14ac:dyDescent="0.35">
      <c r="A20" s="147"/>
      <c r="B20" s="7" t="s">
        <v>351</v>
      </c>
      <c r="C20" s="121" t="s">
        <v>1</v>
      </c>
      <c r="D20" s="121">
        <v>4350</v>
      </c>
      <c r="E20" s="121">
        <v>50.4</v>
      </c>
      <c r="F20" s="121">
        <v>50.4</v>
      </c>
      <c r="G20" s="121">
        <v>50.4</v>
      </c>
      <c r="H20" s="121">
        <v>50.4</v>
      </c>
      <c r="I20" s="121">
        <v>50.4</v>
      </c>
      <c r="J20" s="121">
        <v>50.4</v>
      </c>
      <c r="K20" s="121">
        <v>50.4</v>
      </c>
      <c r="L20" s="121">
        <v>50.4</v>
      </c>
      <c r="M20" s="121">
        <v>50.4</v>
      </c>
      <c r="N20" s="121">
        <v>50.4</v>
      </c>
      <c r="O20" s="121">
        <v>50.4</v>
      </c>
      <c r="P20" s="121">
        <v>50.4</v>
      </c>
      <c r="Q20" s="121">
        <v>50.4</v>
      </c>
      <c r="R20" s="121">
        <v>50.4</v>
      </c>
      <c r="S20" s="121">
        <v>50.4</v>
      </c>
      <c r="T20" s="121">
        <v>50.4</v>
      </c>
      <c r="U20" s="121">
        <v>50.4</v>
      </c>
      <c r="V20" s="121">
        <v>50.4</v>
      </c>
      <c r="W20" s="121">
        <v>50.4</v>
      </c>
      <c r="X20" s="121">
        <v>50.4</v>
      </c>
      <c r="Y20" s="121">
        <v>50.4</v>
      </c>
      <c r="Z20" s="121">
        <v>50.4</v>
      </c>
      <c r="AA20" s="121">
        <v>50.4</v>
      </c>
      <c r="AB20" s="121">
        <v>50.4</v>
      </c>
      <c r="AC20" s="121">
        <v>50.4</v>
      </c>
      <c r="AD20" s="121">
        <v>50.4</v>
      </c>
      <c r="AE20" s="121">
        <v>50.4</v>
      </c>
    </row>
    <row r="21" spans="1:31" x14ac:dyDescent="0.35">
      <c r="A21" s="147"/>
      <c r="B21" s="7" t="s">
        <v>396</v>
      </c>
      <c r="C21" s="121" t="s">
        <v>1</v>
      </c>
      <c r="D21" s="121">
        <v>4350</v>
      </c>
      <c r="E21" s="121">
        <v>349.2</v>
      </c>
      <c r="F21" s="121">
        <v>349.2</v>
      </c>
      <c r="G21" s="121">
        <v>349.2</v>
      </c>
      <c r="H21" s="121">
        <v>349.2</v>
      </c>
      <c r="I21" s="121">
        <v>349.2</v>
      </c>
      <c r="J21" s="121">
        <v>349.2</v>
      </c>
      <c r="K21" s="121">
        <v>349.2</v>
      </c>
      <c r="L21" s="121">
        <v>349.2</v>
      </c>
      <c r="M21" s="121">
        <v>349.2</v>
      </c>
      <c r="N21" s="121">
        <v>349.2</v>
      </c>
      <c r="O21" s="121">
        <v>349.2</v>
      </c>
      <c r="P21" s="121">
        <v>349.2</v>
      </c>
      <c r="Q21" s="121">
        <v>349.2</v>
      </c>
      <c r="R21" s="121">
        <v>349.2</v>
      </c>
      <c r="S21" s="121">
        <v>349.2</v>
      </c>
      <c r="T21" s="121">
        <v>349.2</v>
      </c>
      <c r="U21" s="121">
        <v>349.2</v>
      </c>
      <c r="V21" s="121">
        <v>349.2</v>
      </c>
      <c r="W21" s="121">
        <v>349.2</v>
      </c>
      <c r="X21" s="121">
        <v>349.2</v>
      </c>
      <c r="Y21" s="121">
        <v>349.2</v>
      </c>
      <c r="Z21" s="121">
        <v>349.2</v>
      </c>
      <c r="AA21" s="121">
        <v>349.2</v>
      </c>
      <c r="AB21" s="121">
        <v>349.2</v>
      </c>
      <c r="AC21" s="121">
        <v>349.2</v>
      </c>
      <c r="AD21" s="121">
        <v>349.2</v>
      </c>
      <c r="AE21" s="121">
        <v>349.2</v>
      </c>
    </row>
    <row r="22" spans="1:31" x14ac:dyDescent="0.35">
      <c r="A22" s="147"/>
      <c r="B22" s="7" t="s">
        <v>352</v>
      </c>
      <c r="C22" s="121" t="s">
        <v>1</v>
      </c>
      <c r="D22" s="121">
        <v>4300</v>
      </c>
      <c r="E22" s="121">
        <v>2.2999999999999998</v>
      </c>
      <c r="F22" s="121">
        <v>2.2999999999999998</v>
      </c>
      <c r="G22" s="121">
        <v>2.2999999999999998</v>
      </c>
      <c r="H22" s="121">
        <v>2.2999999999999998</v>
      </c>
      <c r="I22" s="121">
        <v>2.2999999999999998</v>
      </c>
      <c r="J22" s="121">
        <v>2.2999999999999998</v>
      </c>
      <c r="K22" s="121">
        <v>2.2999999999999998</v>
      </c>
      <c r="L22" s="121">
        <v>2.2999999999999998</v>
      </c>
      <c r="M22" s="121">
        <v>2.2999999999999998</v>
      </c>
      <c r="N22" s="121">
        <v>2.2999999999999998</v>
      </c>
      <c r="O22" s="121">
        <v>2.2999999999999998</v>
      </c>
      <c r="P22" s="121">
        <v>2.2999999999999998</v>
      </c>
      <c r="Q22" s="121">
        <v>2.2999999999999998</v>
      </c>
      <c r="R22" s="121">
        <v>2.2999999999999998</v>
      </c>
      <c r="S22" s="121">
        <v>2.2999999999999998</v>
      </c>
      <c r="T22" s="121">
        <v>2.2999999999999998</v>
      </c>
      <c r="U22" s="121">
        <v>2.2999999999999998</v>
      </c>
      <c r="V22" s="121">
        <v>2.2999999999999998</v>
      </c>
      <c r="W22" s="121">
        <v>2.2999999999999998</v>
      </c>
      <c r="X22" s="121">
        <v>2.2999999999999998</v>
      </c>
      <c r="Y22" s="121">
        <v>2.2999999999999998</v>
      </c>
      <c r="Z22" s="121">
        <v>2.2999999999999998</v>
      </c>
      <c r="AA22" s="121">
        <v>2.2999999999999998</v>
      </c>
      <c r="AB22" s="121">
        <v>2.2999999999999998</v>
      </c>
      <c r="AC22" s="121">
        <v>2.2999999999999998</v>
      </c>
      <c r="AD22" s="121">
        <v>2.2999999999999998</v>
      </c>
      <c r="AE22" s="121">
        <v>2.2999999999999998</v>
      </c>
    </row>
    <row r="23" spans="1:31" x14ac:dyDescent="0.35">
      <c r="A23" s="147"/>
      <c r="B23" s="7" t="s">
        <v>353</v>
      </c>
      <c r="C23" s="121" t="s">
        <v>1</v>
      </c>
      <c r="D23" s="121">
        <v>4200</v>
      </c>
      <c r="E23" s="121">
        <v>28</v>
      </c>
      <c r="F23" s="121">
        <v>28</v>
      </c>
      <c r="G23" s="121">
        <v>28</v>
      </c>
      <c r="H23" s="121">
        <v>28</v>
      </c>
      <c r="I23" s="121">
        <v>28</v>
      </c>
      <c r="J23" s="121">
        <v>28</v>
      </c>
      <c r="K23" s="121">
        <v>28</v>
      </c>
      <c r="L23" s="121">
        <v>28</v>
      </c>
      <c r="M23" s="121">
        <v>28</v>
      </c>
      <c r="N23" s="121">
        <v>28</v>
      </c>
      <c r="O23" s="121">
        <v>28</v>
      </c>
      <c r="P23" s="121">
        <v>28</v>
      </c>
      <c r="Q23" s="121">
        <v>28</v>
      </c>
      <c r="R23" s="121">
        <v>28</v>
      </c>
      <c r="S23" s="121">
        <v>28</v>
      </c>
      <c r="T23" s="121">
        <v>28</v>
      </c>
      <c r="U23" s="121">
        <v>28</v>
      </c>
      <c r="V23" s="121">
        <v>28</v>
      </c>
      <c r="W23" s="121">
        <v>28</v>
      </c>
      <c r="X23" s="121">
        <v>28</v>
      </c>
      <c r="Y23" s="121">
        <v>28</v>
      </c>
      <c r="Z23" s="121">
        <v>28</v>
      </c>
      <c r="AA23" s="121">
        <v>28</v>
      </c>
      <c r="AB23" s="121">
        <v>28</v>
      </c>
      <c r="AC23" s="121">
        <v>28</v>
      </c>
      <c r="AD23" s="121">
        <v>28</v>
      </c>
      <c r="AE23" s="121">
        <v>28</v>
      </c>
    </row>
    <row r="24" spans="1:31" x14ac:dyDescent="0.35">
      <c r="A24" s="147"/>
      <c r="B24" s="7" t="s">
        <v>354</v>
      </c>
      <c r="C24" s="121" t="s">
        <v>1</v>
      </c>
      <c r="D24" s="121">
        <v>4550</v>
      </c>
      <c r="E24" s="121">
        <v>406.7</v>
      </c>
      <c r="F24" s="121">
        <v>406.7</v>
      </c>
      <c r="G24" s="121">
        <v>406.7</v>
      </c>
      <c r="H24" s="121">
        <v>406.7</v>
      </c>
      <c r="I24" s="121">
        <v>406.7</v>
      </c>
      <c r="J24" s="121">
        <v>406.7</v>
      </c>
      <c r="K24" s="121">
        <v>406.7</v>
      </c>
      <c r="L24" s="121">
        <v>406.7</v>
      </c>
      <c r="M24" s="121">
        <v>406.7</v>
      </c>
      <c r="N24" s="121">
        <v>406.7</v>
      </c>
      <c r="O24" s="121">
        <v>406.7</v>
      </c>
      <c r="P24" s="121">
        <v>406.7</v>
      </c>
      <c r="Q24" s="121">
        <v>406.7</v>
      </c>
      <c r="R24" s="121">
        <v>406.7</v>
      </c>
      <c r="S24" s="121">
        <v>406.7</v>
      </c>
      <c r="T24" s="121">
        <v>406.7</v>
      </c>
      <c r="U24" s="121">
        <v>406.7</v>
      </c>
      <c r="V24" s="121">
        <v>406.7</v>
      </c>
      <c r="W24" s="121">
        <v>406.7</v>
      </c>
      <c r="X24" s="121">
        <v>406.7</v>
      </c>
      <c r="Y24" s="121">
        <v>406.7</v>
      </c>
      <c r="Z24" s="121">
        <v>406.7</v>
      </c>
      <c r="AA24" s="121">
        <v>406.7</v>
      </c>
      <c r="AB24" s="121">
        <v>406.7</v>
      </c>
      <c r="AC24" s="121">
        <v>406.7</v>
      </c>
      <c r="AD24" s="121">
        <v>406.7</v>
      </c>
      <c r="AE24" s="121">
        <v>406.7</v>
      </c>
    </row>
    <row r="25" spans="1:31" x14ac:dyDescent="0.35">
      <c r="A25" s="147"/>
      <c r="B25" s="7" t="s">
        <v>180</v>
      </c>
      <c r="C25" s="121" t="s">
        <v>2</v>
      </c>
      <c r="D25" s="121">
        <v>4250</v>
      </c>
      <c r="E25" s="121">
        <v>604.79999999999995</v>
      </c>
      <c r="F25" s="121">
        <v>604.79999999999995</v>
      </c>
      <c r="G25" s="121">
        <v>604.79999999999995</v>
      </c>
      <c r="H25" s="121">
        <v>604.79999999999995</v>
      </c>
      <c r="I25" s="121">
        <v>604.79999999999995</v>
      </c>
      <c r="J25" s="121">
        <v>604.79999999999995</v>
      </c>
      <c r="K25" s="121">
        <v>604.79999999999995</v>
      </c>
      <c r="L25" s="121">
        <v>604.79999999999995</v>
      </c>
      <c r="M25" s="121">
        <v>604.79999999999995</v>
      </c>
      <c r="N25" s="121">
        <v>604.79999999999995</v>
      </c>
      <c r="O25" s="121">
        <v>604.79999999999995</v>
      </c>
      <c r="P25" s="121">
        <v>604.79999999999995</v>
      </c>
      <c r="Q25" s="121">
        <v>604.79999999999995</v>
      </c>
      <c r="R25" s="121">
        <v>604.79999999999995</v>
      </c>
      <c r="S25" s="121">
        <v>604.79999999999995</v>
      </c>
      <c r="T25" s="121">
        <v>604.79999999999995</v>
      </c>
      <c r="U25" s="121">
        <v>604.79999999999995</v>
      </c>
      <c r="V25" s="121">
        <v>604.79999999999995</v>
      </c>
      <c r="W25" s="121">
        <v>604.79999999999995</v>
      </c>
      <c r="X25" s="121">
        <v>604.79999999999995</v>
      </c>
      <c r="Y25" s="121">
        <v>604.79999999999995</v>
      </c>
      <c r="Z25" s="121">
        <v>604.79999999999995</v>
      </c>
      <c r="AA25" s="121">
        <v>604.79999999999995</v>
      </c>
      <c r="AB25" s="121">
        <v>604.79999999999995</v>
      </c>
      <c r="AC25" s="121">
        <v>604.79999999999995</v>
      </c>
      <c r="AD25" s="121">
        <v>604.79999999999995</v>
      </c>
      <c r="AE25" s="121">
        <v>604.79999999999995</v>
      </c>
    </row>
    <row r="26" spans="1:31" x14ac:dyDescent="0.35">
      <c r="A26" s="147"/>
      <c r="B26" s="3" t="s">
        <v>360</v>
      </c>
      <c r="C26" s="121" t="s">
        <v>1</v>
      </c>
      <c r="D26" s="121">
        <v>4600</v>
      </c>
      <c r="E26" s="121">
        <v>170</v>
      </c>
      <c r="F26" s="121">
        <v>170</v>
      </c>
      <c r="G26" s="121">
        <v>170</v>
      </c>
      <c r="H26" s="121">
        <v>170</v>
      </c>
      <c r="I26" s="121">
        <v>170</v>
      </c>
      <c r="J26" s="121">
        <v>170</v>
      </c>
      <c r="K26" s="121">
        <v>170</v>
      </c>
      <c r="L26" s="121">
        <v>170</v>
      </c>
      <c r="M26" s="121">
        <v>170</v>
      </c>
      <c r="N26" s="121">
        <v>170</v>
      </c>
      <c r="O26" s="121">
        <v>170</v>
      </c>
      <c r="P26" s="121">
        <v>170</v>
      </c>
      <c r="Q26" s="121">
        <v>170</v>
      </c>
      <c r="R26" s="121">
        <v>170</v>
      </c>
      <c r="S26" s="121">
        <v>170</v>
      </c>
      <c r="T26" s="121">
        <v>170</v>
      </c>
      <c r="U26" s="121">
        <v>170</v>
      </c>
      <c r="V26" s="121">
        <v>170</v>
      </c>
      <c r="W26" s="121">
        <v>170</v>
      </c>
      <c r="X26" s="121">
        <v>170</v>
      </c>
      <c r="Y26" s="121">
        <v>170</v>
      </c>
      <c r="Z26" s="121">
        <v>170</v>
      </c>
      <c r="AA26" s="121">
        <v>170</v>
      </c>
      <c r="AB26" s="121">
        <v>170</v>
      </c>
      <c r="AC26" s="121">
        <v>170</v>
      </c>
      <c r="AD26" s="121">
        <v>170</v>
      </c>
      <c r="AE26" s="121">
        <v>170</v>
      </c>
    </row>
    <row r="27" spans="1:31" x14ac:dyDescent="0.35">
      <c r="A27" s="147"/>
      <c r="B27" s="3" t="s">
        <v>361</v>
      </c>
      <c r="C27" s="121" t="s">
        <v>1</v>
      </c>
      <c r="D27" s="121">
        <v>4650</v>
      </c>
      <c r="E27" s="121">
        <v>180</v>
      </c>
      <c r="F27" s="121">
        <v>180</v>
      </c>
      <c r="G27" s="121">
        <v>180</v>
      </c>
      <c r="H27" s="121">
        <v>180</v>
      </c>
      <c r="I27" s="121">
        <v>180</v>
      </c>
      <c r="J27" s="121">
        <v>180</v>
      </c>
      <c r="K27" s="121">
        <v>180</v>
      </c>
      <c r="L27" s="121">
        <v>180</v>
      </c>
      <c r="M27" s="121">
        <v>180</v>
      </c>
      <c r="N27" s="121">
        <v>180</v>
      </c>
      <c r="O27" s="121">
        <v>180</v>
      </c>
      <c r="P27" s="121">
        <v>180</v>
      </c>
      <c r="Q27" s="121">
        <v>180</v>
      </c>
      <c r="R27" s="121">
        <v>180</v>
      </c>
      <c r="S27" s="121">
        <v>180</v>
      </c>
      <c r="T27" s="121">
        <v>180</v>
      </c>
      <c r="U27" s="121">
        <v>180</v>
      </c>
      <c r="V27" s="121">
        <v>180</v>
      </c>
      <c r="W27" s="121">
        <v>180</v>
      </c>
      <c r="X27" s="121">
        <v>180</v>
      </c>
      <c r="Y27" s="121">
        <v>180</v>
      </c>
      <c r="Z27" s="121">
        <v>180</v>
      </c>
      <c r="AA27" s="121">
        <v>180</v>
      </c>
      <c r="AB27" s="121">
        <v>180</v>
      </c>
      <c r="AC27" s="121">
        <v>180</v>
      </c>
      <c r="AD27" s="121">
        <v>180</v>
      </c>
      <c r="AE27" s="121">
        <v>180</v>
      </c>
    </row>
    <row r="28" spans="1:31" x14ac:dyDescent="0.35">
      <c r="B28" s="304" t="s">
        <v>61</v>
      </c>
      <c r="C28" s="122" t="s">
        <v>2</v>
      </c>
      <c r="E28" s="122">
        <v>1028.1999999999998</v>
      </c>
      <c r="F28" s="122">
        <v>1028.1999999999998</v>
      </c>
      <c r="G28" s="122">
        <v>1028.1999999999998</v>
      </c>
      <c r="H28" s="122">
        <v>1028.1999999999998</v>
      </c>
      <c r="I28" s="122">
        <v>1028.1999999999998</v>
      </c>
      <c r="J28" s="122">
        <v>1028.1999999999998</v>
      </c>
      <c r="K28" s="122">
        <v>1028.1999999999998</v>
      </c>
      <c r="L28" s="122">
        <v>1028.1999999999998</v>
      </c>
      <c r="M28" s="122">
        <v>1028.1999999999998</v>
      </c>
      <c r="N28" s="122">
        <v>1028.1999999999998</v>
      </c>
      <c r="O28" s="122">
        <v>1028.1999999999998</v>
      </c>
      <c r="P28" s="122">
        <v>1028.1999999999998</v>
      </c>
      <c r="Q28" s="122">
        <v>1028.1999999999998</v>
      </c>
      <c r="R28" s="122">
        <v>1028.1999999999998</v>
      </c>
      <c r="S28" s="122">
        <v>1028.1999999999998</v>
      </c>
      <c r="T28" s="122">
        <v>1028.1999999999998</v>
      </c>
      <c r="U28" s="122">
        <v>1028.1999999999998</v>
      </c>
      <c r="V28" s="122">
        <v>1028.1999999999998</v>
      </c>
      <c r="W28" s="122">
        <v>1028.1999999999998</v>
      </c>
      <c r="X28" s="122">
        <v>1028.1999999999998</v>
      </c>
      <c r="Y28" s="122">
        <v>1028.1999999999998</v>
      </c>
      <c r="Z28" s="122">
        <v>1028.1999999999998</v>
      </c>
      <c r="AA28" s="122">
        <v>1028.1999999999998</v>
      </c>
      <c r="AB28" s="122">
        <v>1028.1999999999998</v>
      </c>
      <c r="AC28" s="122">
        <v>1028.1999999999998</v>
      </c>
      <c r="AD28" s="122">
        <v>1028.1999999999998</v>
      </c>
      <c r="AE28" s="122">
        <v>1028.1999999999998</v>
      </c>
    </row>
    <row r="29" spans="1:31" x14ac:dyDescent="0.35">
      <c r="B29" s="304" t="s">
        <v>60</v>
      </c>
      <c r="C29" s="122" t="s">
        <v>1</v>
      </c>
      <c r="E29" s="122">
        <v>1627.3999999999999</v>
      </c>
      <c r="F29" s="122">
        <v>1627.3999999999999</v>
      </c>
      <c r="G29" s="122">
        <v>1627.3999999999999</v>
      </c>
      <c r="H29" s="122">
        <v>1627.3999999999999</v>
      </c>
      <c r="I29" s="122">
        <v>1627.3999999999999</v>
      </c>
      <c r="J29" s="122">
        <v>1627.3999999999999</v>
      </c>
      <c r="K29" s="122">
        <v>1627.3999999999999</v>
      </c>
      <c r="L29" s="122">
        <v>1627.3999999999999</v>
      </c>
      <c r="M29" s="122">
        <v>1627.3999999999999</v>
      </c>
      <c r="N29" s="122">
        <v>1627.3999999999999</v>
      </c>
      <c r="O29" s="122">
        <v>1627.3999999999999</v>
      </c>
      <c r="P29" s="122">
        <v>1627.3999999999999</v>
      </c>
      <c r="Q29" s="122">
        <v>1627.3999999999999</v>
      </c>
      <c r="R29" s="122">
        <v>1627.3999999999999</v>
      </c>
      <c r="S29" s="122">
        <v>1627.3999999999999</v>
      </c>
      <c r="T29" s="122">
        <v>1627.3999999999999</v>
      </c>
      <c r="U29" s="122">
        <v>1627.3999999999999</v>
      </c>
      <c r="V29" s="122">
        <v>1627.3999999999999</v>
      </c>
      <c r="W29" s="122">
        <v>1627.3999999999999</v>
      </c>
      <c r="X29" s="122">
        <v>1627.3999999999999</v>
      </c>
      <c r="Y29" s="122">
        <v>1627.3999999999999</v>
      </c>
      <c r="Z29" s="122">
        <v>1627.3999999999999</v>
      </c>
      <c r="AA29" s="122">
        <v>1627.3999999999999</v>
      </c>
      <c r="AB29" s="122">
        <v>1627.3999999999999</v>
      </c>
      <c r="AC29" s="122">
        <v>1627.3999999999999</v>
      </c>
      <c r="AD29" s="122">
        <v>1627.3999999999999</v>
      </c>
      <c r="AE29" s="122">
        <v>1627.3999999999999</v>
      </c>
    </row>
    <row r="30" spans="1:31" x14ac:dyDescent="0.35">
      <c r="B30" s="304" t="s">
        <v>110</v>
      </c>
      <c r="C30" s="122" t="s">
        <v>382</v>
      </c>
      <c r="E30" s="305">
        <v>2655.5999999999995</v>
      </c>
      <c r="F30" s="305">
        <v>2655.5999999999995</v>
      </c>
      <c r="G30" s="305">
        <v>2655.5999999999995</v>
      </c>
      <c r="H30" s="305">
        <v>2655.5999999999995</v>
      </c>
      <c r="I30" s="305">
        <v>2655.5999999999995</v>
      </c>
      <c r="J30" s="305">
        <v>2655.5999999999995</v>
      </c>
      <c r="K30" s="305">
        <v>2655.5999999999995</v>
      </c>
      <c r="L30" s="305">
        <v>2655.5999999999995</v>
      </c>
      <c r="M30" s="305">
        <v>2655.5999999999995</v>
      </c>
      <c r="N30" s="305">
        <v>2655.5999999999995</v>
      </c>
      <c r="O30" s="305">
        <v>2655.5999999999995</v>
      </c>
      <c r="P30" s="305">
        <v>2655.5999999999995</v>
      </c>
      <c r="Q30" s="305">
        <v>2655.5999999999995</v>
      </c>
      <c r="R30" s="305">
        <v>2655.5999999999995</v>
      </c>
      <c r="S30" s="305">
        <v>2655.5999999999995</v>
      </c>
      <c r="T30" s="305">
        <v>2655.5999999999995</v>
      </c>
      <c r="U30" s="305">
        <v>2655.5999999999995</v>
      </c>
      <c r="V30" s="305">
        <v>2655.5999999999995</v>
      </c>
      <c r="W30" s="305">
        <v>2655.5999999999995</v>
      </c>
      <c r="X30" s="305">
        <v>2655.5999999999995</v>
      </c>
      <c r="Y30" s="305">
        <v>2655.5999999999995</v>
      </c>
      <c r="Z30" s="305">
        <v>2655.5999999999995</v>
      </c>
      <c r="AA30" s="305">
        <v>2655.5999999999995</v>
      </c>
      <c r="AB30" s="305">
        <v>2655.5999999999995</v>
      </c>
      <c r="AC30" s="305">
        <v>2655.5999999999995</v>
      </c>
      <c r="AD30" s="305">
        <v>2655.5999999999995</v>
      </c>
      <c r="AE30" s="305">
        <v>2655.5999999999995</v>
      </c>
    </row>
    <row r="32" spans="1:31" x14ac:dyDescent="0.35">
      <c r="B32" s="47" t="s">
        <v>357</v>
      </c>
      <c r="C32" s="56" t="s">
        <v>355</v>
      </c>
      <c r="D32" s="56" t="s">
        <v>356</v>
      </c>
      <c r="E32" s="56">
        <v>2024</v>
      </c>
      <c r="F32" s="56">
        <v>2025</v>
      </c>
      <c r="G32" s="56">
        <v>2026</v>
      </c>
      <c r="H32" s="56">
        <v>2027</v>
      </c>
      <c r="I32" s="56">
        <v>2028</v>
      </c>
      <c r="J32" s="56">
        <v>2029</v>
      </c>
      <c r="K32" s="56">
        <v>2030</v>
      </c>
      <c r="L32" s="56">
        <v>2031</v>
      </c>
      <c r="M32" s="56">
        <v>2032</v>
      </c>
      <c r="N32" s="56">
        <v>2033</v>
      </c>
      <c r="O32" s="56">
        <v>2034</v>
      </c>
      <c r="P32" s="56">
        <v>2035</v>
      </c>
      <c r="Q32" s="56">
        <v>2036</v>
      </c>
      <c r="R32" s="56">
        <v>2037</v>
      </c>
      <c r="S32" s="56">
        <v>2038</v>
      </c>
      <c r="T32" s="56">
        <v>2039</v>
      </c>
      <c r="U32" s="56">
        <v>2040</v>
      </c>
      <c r="V32" s="56">
        <v>2041</v>
      </c>
      <c r="W32" s="56">
        <v>2042</v>
      </c>
      <c r="X32" s="56">
        <v>2043</v>
      </c>
      <c r="Y32" s="56">
        <v>2044</v>
      </c>
      <c r="Z32" s="56">
        <v>2045</v>
      </c>
      <c r="AA32" s="56">
        <v>2046</v>
      </c>
      <c r="AB32" s="56">
        <v>2047</v>
      </c>
      <c r="AC32" s="56">
        <v>2048</v>
      </c>
      <c r="AD32" s="56">
        <v>2049</v>
      </c>
      <c r="AE32" s="56">
        <v>2050</v>
      </c>
    </row>
    <row r="33" spans="2:31" x14ac:dyDescent="0.35">
      <c r="B33" s="7" t="s">
        <v>339</v>
      </c>
      <c r="C33" s="192" t="s">
        <v>1</v>
      </c>
      <c r="D33" s="192">
        <v>2700</v>
      </c>
      <c r="E33" s="123">
        <v>13.5</v>
      </c>
      <c r="F33" s="123">
        <v>13.5</v>
      </c>
      <c r="G33" s="123">
        <v>13.5</v>
      </c>
      <c r="H33" s="123">
        <v>13.5</v>
      </c>
      <c r="I33" s="123">
        <v>13.5</v>
      </c>
      <c r="J33" s="123">
        <v>13.5</v>
      </c>
      <c r="K33" s="123">
        <v>13.5</v>
      </c>
      <c r="L33" s="123">
        <v>13.5</v>
      </c>
      <c r="M33" s="123">
        <v>13.5</v>
      </c>
      <c r="N33" s="123">
        <v>13.5</v>
      </c>
      <c r="O33" s="123">
        <v>13.5</v>
      </c>
      <c r="P33" s="123">
        <v>13.5</v>
      </c>
      <c r="Q33" s="123">
        <v>13.5</v>
      </c>
      <c r="R33" s="123">
        <v>13.5</v>
      </c>
      <c r="S33" s="123">
        <v>13.5</v>
      </c>
      <c r="T33" s="123">
        <v>13.5</v>
      </c>
      <c r="U33" s="123">
        <v>13.5</v>
      </c>
      <c r="V33" s="123">
        <v>13.5</v>
      </c>
      <c r="W33" s="123">
        <v>13.5</v>
      </c>
      <c r="X33" s="123">
        <v>13.5</v>
      </c>
      <c r="Y33" s="123">
        <v>13.5</v>
      </c>
      <c r="Z33" s="123">
        <v>13.5</v>
      </c>
      <c r="AA33" s="123">
        <v>13.5</v>
      </c>
      <c r="AB33" s="123">
        <v>13.5</v>
      </c>
      <c r="AC33" s="123">
        <v>13.5</v>
      </c>
      <c r="AD33" s="123">
        <v>13.5</v>
      </c>
      <c r="AE33" s="123">
        <v>13.5</v>
      </c>
    </row>
    <row r="34" spans="2:31" x14ac:dyDescent="0.35">
      <c r="B34" s="7" t="s">
        <v>340</v>
      </c>
      <c r="C34" s="192" t="s">
        <v>2</v>
      </c>
      <c r="D34" s="192">
        <v>2200</v>
      </c>
      <c r="E34" s="123">
        <v>88</v>
      </c>
      <c r="F34" s="123">
        <v>88</v>
      </c>
      <c r="G34" s="123">
        <v>88</v>
      </c>
      <c r="H34" s="123">
        <v>88</v>
      </c>
      <c r="I34" s="123">
        <v>88</v>
      </c>
      <c r="J34" s="123">
        <v>88</v>
      </c>
      <c r="K34" s="123">
        <v>88</v>
      </c>
      <c r="L34" s="123">
        <v>88</v>
      </c>
      <c r="M34" s="123">
        <v>88</v>
      </c>
      <c r="N34" s="123">
        <v>88</v>
      </c>
      <c r="O34" s="123">
        <v>88</v>
      </c>
      <c r="P34" s="123">
        <v>88</v>
      </c>
      <c r="Q34" s="123">
        <v>88</v>
      </c>
      <c r="R34" s="123">
        <v>88</v>
      </c>
      <c r="S34" s="123">
        <v>88</v>
      </c>
      <c r="T34" s="123">
        <v>88</v>
      </c>
      <c r="U34" s="123">
        <v>88</v>
      </c>
      <c r="V34" s="123">
        <v>88</v>
      </c>
      <c r="W34" s="123">
        <v>88</v>
      </c>
      <c r="X34" s="123">
        <v>88</v>
      </c>
      <c r="Y34" s="123">
        <v>88</v>
      </c>
      <c r="Z34" s="123">
        <v>88</v>
      </c>
      <c r="AA34" s="123">
        <v>88</v>
      </c>
      <c r="AB34" s="123">
        <v>88</v>
      </c>
      <c r="AC34" s="123">
        <v>88</v>
      </c>
      <c r="AD34" s="123">
        <v>88</v>
      </c>
      <c r="AE34" s="123">
        <v>88</v>
      </c>
    </row>
    <row r="35" spans="2:31" x14ac:dyDescent="0.35">
      <c r="B35" s="7" t="s">
        <v>341</v>
      </c>
      <c r="C35" s="192" t="s">
        <v>1</v>
      </c>
      <c r="D35" s="192">
        <v>3950</v>
      </c>
      <c r="E35" s="123">
        <v>632</v>
      </c>
      <c r="F35" s="123">
        <v>632</v>
      </c>
      <c r="G35" s="123">
        <v>632</v>
      </c>
      <c r="H35" s="123">
        <v>632</v>
      </c>
      <c r="I35" s="123">
        <v>632</v>
      </c>
      <c r="J35" s="123">
        <v>632</v>
      </c>
      <c r="K35" s="123">
        <v>632</v>
      </c>
      <c r="L35" s="123">
        <v>632</v>
      </c>
      <c r="M35" s="123">
        <v>632</v>
      </c>
      <c r="N35" s="123">
        <v>632</v>
      </c>
      <c r="O35" s="123">
        <v>632</v>
      </c>
      <c r="P35" s="123">
        <v>632</v>
      </c>
      <c r="Q35" s="123">
        <v>632</v>
      </c>
      <c r="R35" s="123">
        <v>632</v>
      </c>
      <c r="S35" s="123">
        <v>632</v>
      </c>
      <c r="T35" s="123">
        <v>632</v>
      </c>
      <c r="U35" s="123">
        <v>632</v>
      </c>
      <c r="V35" s="123">
        <v>632</v>
      </c>
      <c r="W35" s="123">
        <v>632</v>
      </c>
      <c r="X35" s="123">
        <v>632</v>
      </c>
      <c r="Y35" s="123">
        <v>632</v>
      </c>
      <c r="Z35" s="123">
        <v>632</v>
      </c>
      <c r="AA35" s="123">
        <v>632</v>
      </c>
      <c r="AB35" s="123">
        <v>632</v>
      </c>
      <c r="AC35" s="123">
        <v>632</v>
      </c>
      <c r="AD35" s="123">
        <v>632</v>
      </c>
      <c r="AE35" s="123">
        <v>632</v>
      </c>
    </row>
    <row r="36" spans="2:31" x14ac:dyDescent="0.35">
      <c r="B36" s="7" t="s">
        <v>342</v>
      </c>
      <c r="C36" s="192" t="s">
        <v>1</v>
      </c>
      <c r="D36" s="192">
        <v>3800</v>
      </c>
      <c r="E36" s="123">
        <v>65.36</v>
      </c>
      <c r="F36" s="123">
        <v>65.36</v>
      </c>
      <c r="G36" s="123">
        <v>65.36</v>
      </c>
      <c r="H36" s="123">
        <v>65.36</v>
      </c>
      <c r="I36" s="123">
        <v>65.36</v>
      </c>
      <c r="J36" s="123">
        <v>65.36</v>
      </c>
      <c r="K36" s="123">
        <v>65.36</v>
      </c>
      <c r="L36" s="123">
        <v>65.36</v>
      </c>
      <c r="M36" s="123">
        <v>65.36</v>
      </c>
      <c r="N36" s="123">
        <v>65.36</v>
      </c>
      <c r="O36" s="123">
        <v>65.36</v>
      </c>
      <c r="P36" s="123">
        <v>65.36</v>
      </c>
      <c r="Q36" s="123">
        <v>65.36</v>
      </c>
      <c r="R36" s="123">
        <v>65.36</v>
      </c>
      <c r="S36" s="123">
        <v>65.36</v>
      </c>
      <c r="T36" s="123">
        <v>65.36</v>
      </c>
      <c r="U36" s="123">
        <v>65.36</v>
      </c>
      <c r="V36" s="123">
        <v>65.36</v>
      </c>
      <c r="W36" s="123">
        <v>65.36</v>
      </c>
      <c r="X36" s="123">
        <v>65.36</v>
      </c>
      <c r="Y36" s="123">
        <v>65.36</v>
      </c>
      <c r="Z36" s="123">
        <v>65.36</v>
      </c>
      <c r="AA36" s="123">
        <v>65.36</v>
      </c>
      <c r="AB36" s="123">
        <v>65.36</v>
      </c>
      <c r="AC36" s="123">
        <v>65.36</v>
      </c>
      <c r="AD36" s="123">
        <v>65.36</v>
      </c>
      <c r="AE36" s="123">
        <v>65.36</v>
      </c>
    </row>
    <row r="37" spans="2:31" x14ac:dyDescent="0.35">
      <c r="B37" s="7" t="s">
        <v>343</v>
      </c>
      <c r="C37" s="192" t="s">
        <v>2</v>
      </c>
      <c r="D37" s="192">
        <v>3300</v>
      </c>
      <c r="E37" s="123">
        <v>546.48</v>
      </c>
      <c r="F37" s="123">
        <v>546.48</v>
      </c>
      <c r="G37" s="123">
        <v>546.48</v>
      </c>
      <c r="H37" s="123">
        <v>546.48</v>
      </c>
      <c r="I37" s="123">
        <v>546.48</v>
      </c>
      <c r="J37" s="123">
        <v>546.48</v>
      </c>
      <c r="K37" s="123">
        <v>546.48</v>
      </c>
      <c r="L37" s="123">
        <v>546.48</v>
      </c>
      <c r="M37" s="123">
        <v>546.48</v>
      </c>
      <c r="N37" s="123">
        <v>546.48</v>
      </c>
      <c r="O37" s="123">
        <v>546.48</v>
      </c>
      <c r="P37" s="123">
        <v>546.48</v>
      </c>
      <c r="Q37" s="123">
        <v>546.48</v>
      </c>
      <c r="R37" s="123">
        <v>546.48</v>
      </c>
      <c r="S37" s="123">
        <v>546.48</v>
      </c>
      <c r="T37" s="123">
        <v>546.48</v>
      </c>
      <c r="U37" s="123">
        <v>546.48</v>
      </c>
      <c r="V37" s="123">
        <v>546.48</v>
      </c>
      <c r="W37" s="123">
        <v>546.48</v>
      </c>
      <c r="X37" s="123">
        <v>546.48</v>
      </c>
      <c r="Y37" s="123">
        <v>546.48</v>
      </c>
      <c r="Z37" s="123">
        <v>546.48</v>
      </c>
      <c r="AA37" s="123">
        <v>546.48</v>
      </c>
      <c r="AB37" s="123">
        <v>546.48</v>
      </c>
      <c r="AC37" s="123">
        <v>546.48</v>
      </c>
      <c r="AD37" s="123">
        <v>546.48</v>
      </c>
      <c r="AE37" s="123">
        <v>546.48</v>
      </c>
    </row>
    <row r="38" spans="2:31" x14ac:dyDescent="0.35">
      <c r="B38" s="7" t="s">
        <v>344</v>
      </c>
      <c r="C38" s="192" t="s">
        <v>1</v>
      </c>
      <c r="D38" s="192">
        <v>3550</v>
      </c>
      <c r="E38" s="123">
        <v>73.484999999999999</v>
      </c>
      <c r="F38" s="123">
        <v>73.484999999999999</v>
      </c>
      <c r="G38" s="123">
        <v>73.484999999999999</v>
      </c>
      <c r="H38" s="123">
        <v>73.484999999999999</v>
      </c>
      <c r="I38" s="123">
        <v>73.484999999999999</v>
      </c>
      <c r="J38" s="123">
        <v>73.484999999999999</v>
      </c>
      <c r="K38" s="123">
        <v>73.484999999999999</v>
      </c>
      <c r="L38" s="123">
        <v>73.484999999999999</v>
      </c>
      <c r="M38" s="123">
        <v>73.484999999999999</v>
      </c>
      <c r="N38" s="123">
        <v>73.484999999999999</v>
      </c>
      <c r="O38" s="123">
        <v>73.484999999999999</v>
      </c>
      <c r="P38" s="123">
        <v>73.484999999999999</v>
      </c>
      <c r="Q38" s="123">
        <v>73.484999999999999</v>
      </c>
      <c r="R38" s="123">
        <v>73.484999999999999</v>
      </c>
      <c r="S38" s="123">
        <v>73.484999999999999</v>
      </c>
      <c r="T38" s="123">
        <v>73.484999999999999</v>
      </c>
      <c r="U38" s="123">
        <v>73.484999999999999</v>
      </c>
      <c r="V38" s="123">
        <v>73.484999999999999</v>
      </c>
      <c r="W38" s="123">
        <v>73.484999999999999</v>
      </c>
      <c r="X38" s="123">
        <v>73.484999999999999</v>
      </c>
      <c r="Y38" s="123">
        <v>73.484999999999999</v>
      </c>
      <c r="Z38" s="123">
        <v>73.484999999999999</v>
      </c>
      <c r="AA38" s="123">
        <v>73.484999999999999</v>
      </c>
      <c r="AB38" s="123">
        <v>73.484999999999999</v>
      </c>
      <c r="AC38" s="123">
        <v>73.484999999999999</v>
      </c>
      <c r="AD38" s="123">
        <v>73.484999999999999</v>
      </c>
      <c r="AE38" s="123">
        <v>73.484999999999999</v>
      </c>
    </row>
    <row r="39" spans="2:31" x14ac:dyDescent="0.35">
      <c r="B39" s="7" t="s">
        <v>345</v>
      </c>
      <c r="C39" s="192" t="s">
        <v>1</v>
      </c>
      <c r="D39" s="192">
        <v>3300</v>
      </c>
      <c r="E39" s="123">
        <v>25.08</v>
      </c>
      <c r="F39" s="123">
        <v>25.08</v>
      </c>
      <c r="G39" s="123">
        <v>25.08</v>
      </c>
      <c r="H39" s="123">
        <v>25.08</v>
      </c>
      <c r="I39" s="123">
        <v>25.08</v>
      </c>
      <c r="J39" s="123">
        <v>25.08</v>
      </c>
      <c r="K39" s="123">
        <v>25.08</v>
      </c>
      <c r="L39" s="123">
        <v>25.08</v>
      </c>
      <c r="M39" s="123">
        <v>25.08</v>
      </c>
      <c r="N39" s="123">
        <v>25.08</v>
      </c>
      <c r="O39" s="123">
        <v>25.08</v>
      </c>
      <c r="P39" s="123">
        <v>25.08</v>
      </c>
      <c r="Q39" s="123">
        <v>25.08</v>
      </c>
      <c r="R39" s="123">
        <v>25.08</v>
      </c>
      <c r="S39" s="123">
        <v>25.08</v>
      </c>
      <c r="T39" s="123">
        <v>25.08</v>
      </c>
      <c r="U39" s="123">
        <v>25.08</v>
      </c>
      <c r="V39" s="123">
        <v>25.08</v>
      </c>
      <c r="W39" s="123">
        <v>25.08</v>
      </c>
      <c r="X39" s="123">
        <v>25.08</v>
      </c>
      <c r="Y39" s="123">
        <v>25.08</v>
      </c>
      <c r="Z39" s="123">
        <v>25.08</v>
      </c>
      <c r="AA39" s="123">
        <v>25.08</v>
      </c>
      <c r="AB39" s="123">
        <v>25.08</v>
      </c>
      <c r="AC39" s="123">
        <v>25.08</v>
      </c>
      <c r="AD39" s="123">
        <v>25.08</v>
      </c>
      <c r="AE39" s="123">
        <v>25.08</v>
      </c>
    </row>
    <row r="40" spans="2:31" x14ac:dyDescent="0.35">
      <c r="B40" s="7" t="s">
        <v>346</v>
      </c>
      <c r="C40" s="192" t="s">
        <v>1</v>
      </c>
      <c r="D40" s="192">
        <v>4350</v>
      </c>
      <c r="E40" s="123">
        <v>910.45500000000004</v>
      </c>
      <c r="F40" s="123">
        <v>910.45500000000004</v>
      </c>
      <c r="G40" s="123">
        <v>910.45500000000004</v>
      </c>
      <c r="H40" s="123">
        <v>910.45500000000004</v>
      </c>
      <c r="I40" s="123">
        <v>910.45500000000004</v>
      </c>
      <c r="J40" s="123">
        <v>910.45500000000004</v>
      </c>
      <c r="K40" s="123">
        <v>910.45500000000004</v>
      </c>
      <c r="L40" s="123">
        <v>910.45500000000004</v>
      </c>
      <c r="M40" s="123">
        <v>910.45500000000004</v>
      </c>
      <c r="N40" s="123">
        <v>910.45500000000004</v>
      </c>
      <c r="O40" s="123">
        <v>910.45500000000004</v>
      </c>
      <c r="P40" s="123">
        <v>910.45500000000004</v>
      </c>
      <c r="Q40" s="123">
        <v>910.45500000000004</v>
      </c>
      <c r="R40" s="123">
        <v>910.45500000000004</v>
      </c>
      <c r="S40" s="123">
        <v>910.45500000000004</v>
      </c>
      <c r="T40" s="123">
        <v>910.45500000000004</v>
      </c>
      <c r="U40" s="123">
        <v>910.45500000000004</v>
      </c>
      <c r="V40" s="123">
        <v>910.45500000000004</v>
      </c>
      <c r="W40" s="123">
        <v>910.45500000000004</v>
      </c>
      <c r="X40" s="123">
        <v>910.45500000000004</v>
      </c>
      <c r="Y40" s="123">
        <v>910.45500000000004</v>
      </c>
      <c r="Z40" s="123">
        <v>910.45500000000004</v>
      </c>
      <c r="AA40" s="123">
        <v>910.45500000000004</v>
      </c>
      <c r="AB40" s="123">
        <v>910.45500000000004</v>
      </c>
      <c r="AC40" s="123">
        <v>910.45500000000004</v>
      </c>
      <c r="AD40" s="123">
        <v>910.45500000000004</v>
      </c>
      <c r="AE40" s="123">
        <v>910.45500000000004</v>
      </c>
    </row>
    <row r="41" spans="2:31" x14ac:dyDescent="0.35">
      <c r="B41" s="7" t="s">
        <v>347</v>
      </c>
      <c r="C41" s="192" t="s">
        <v>2</v>
      </c>
      <c r="D41" s="192">
        <v>3350</v>
      </c>
      <c r="E41" s="123">
        <v>24.12</v>
      </c>
      <c r="F41" s="123">
        <v>24.12</v>
      </c>
      <c r="G41" s="123">
        <v>24.12</v>
      </c>
      <c r="H41" s="123">
        <v>24.12</v>
      </c>
      <c r="I41" s="123">
        <v>24.12</v>
      </c>
      <c r="J41" s="123">
        <v>24.12</v>
      </c>
      <c r="K41" s="123">
        <v>24.12</v>
      </c>
      <c r="L41" s="123">
        <v>24.12</v>
      </c>
      <c r="M41" s="123">
        <v>24.12</v>
      </c>
      <c r="N41" s="123">
        <v>24.12</v>
      </c>
      <c r="O41" s="123">
        <v>24.12</v>
      </c>
      <c r="P41" s="123">
        <v>24.12</v>
      </c>
      <c r="Q41" s="123">
        <v>24.12</v>
      </c>
      <c r="R41" s="123">
        <v>24.12</v>
      </c>
      <c r="S41" s="123">
        <v>24.12</v>
      </c>
      <c r="T41" s="123">
        <v>24.12</v>
      </c>
      <c r="U41" s="123">
        <v>24.12</v>
      </c>
      <c r="V41" s="123">
        <v>24.12</v>
      </c>
      <c r="W41" s="123">
        <v>24.12</v>
      </c>
      <c r="X41" s="123">
        <v>24.12</v>
      </c>
      <c r="Y41" s="123">
        <v>24.12</v>
      </c>
      <c r="Z41" s="123">
        <v>24.12</v>
      </c>
      <c r="AA41" s="123">
        <v>24.12</v>
      </c>
      <c r="AB41" s="123">
        <v>24.12</v>
      </c>
      <c r="AC41" s="123">
        <v>24.12</v>
      </c>
      <c r="AD41" s="123">
        <v>24.12</v>
      </c>
      <c r="AE41" s="123">
        <v>24.12</v>
      </c>
    </row>
    <row r="42" spans="2:31" x14ac:dyDescent="0.35">
      <c r="B42" s="7" t="s">
        <v>348</v>
      </c>
      <c r="C42" s="192" t="s">
        <v>2</v>
      </c>
      <c r="D42" s="192">
        <v>3550</v>
      </c>
      <c r="E42" s="123">
        <v>12.78</v>
      </c>
      <c r="F42" s="123">
        <v>12.78</v>
      </c>
      <c r="G42" s="123">
        <v>12.78</v>
      </c>
      <c r="H42" s="123">
        <v>12.78</v>
      </c>
      <c r="I42" s="123">
        <v>12.78</v>
      </c>
      <c r="J42" s="123">
        <v>12.78</v>
      </c>
      <c r="K42" s="123">
        <v>12.78</v>
      </c>
      <c r="L42" s="123">
        <v>12.78</v>
      </c>
      <c r="M42" s="123">
        <v>12.78</v>
      </c>
      <c r="N42" s="123">
        <v>12.78</v>
      </c>
      <c r="O42" s="123">
        <v>12.78</v>
      </c>
      <c r="P42" s="123">
        <v>12.78</v>
      </c>
      <c r="Q42" s="123">
        <v>12.78</v>
      </c>
      <c r="R42" s="123">
        <v>12.78</v>
      </c>
      <c r="S42" s="123">
        <v>12.78</v>
      </c>
      <c r="T42" s="123">
        <v>12.78</v>
      </c>
      <c r="U42" s="123">
        <v>12.78</v>
      </c>
      <c r="V42" s="123">
        <v>12.78</v>
      </c>
      <c r="W42" s="123">
        <v>12.78</v>
      </c>
      <c r="X42" s="123">
        <v>12.78</v>
      </c>
      <c r="Y42" s="123">
        <v>12.78</v>
      </c>
      <c r="Z42" s="123">
        <v>12.78</v>
      </c>
      <c r="AA42" s="123">
        <v>12.78</v>
      </c>
      <c r="AB42" s="123">
        <v>12.78</v>
      </c>
      <c r="AC42" s="123">
        <v>12.78</v>
      </c>
      <c r="AD42" s="123">
        <v>12.78</v>
      </c>
      <c r="AE42" s="123">
        <v>12.78</v>
      </c>
    </row>
    <row r="43" spans="2:31" x14ac:dyDescent="0.35">
      <c r="B43" s="7" t="s">
        <v>349</v>
      </c>
      <c r="C43" s="192" t="s">
        <v>1</v>
      </c>
      <c r="D43" s="192">
        <v>3050</v>
      </c>
      <c r="E43" s="123">
        <v>64.05</v>
      </c>
      <c r="F43" s="123">
        <v>64.05</v>
      </c>
      <c r="G43" s="123">
        <v>64.05</v>
      </c>
      <c r="H43" s="123">
        <v>64.05</v>
      </c>
      <c r="I43" s="123">
        <v>64.05</v>
      </c>
      <c r="J43" s="123">
        <v>64.05</v>
      </c>
      <c r="K43" s="123">
        <v>64.05</v>
      </c>
      <c r="L43" s="123">
        <v>64.05</v>
      </c>
      <c r="M43" s="123">
        <v>64.05</v>
      </c>
      <c r="N43" s="123">
        <v>64.05</v>
      </c>
      <c r="O43" s="123">
        <v>64.05</v>
      </c>
      <c r="P43" s="123">
        <v>64.05</v>
      </c>
      <c r="Q43" s="123">
        <v>64.05</v>
      </c>
      <c r="R43" s="123">
        <v>64.05</v>
      </c>
      <c r="S43" s="123">
        <v>64.05</v>
      </c>
      <c r="T43" s="123">
        <v>64.05</v>
      </c>
      <c r="U43" s="123">
        <v>64.05</v>
      </c>
      <c r="V43" s="123">
        <v>64.05</v>
      </c>
      <c r="W43" s="123">
        <v>64.05</v>
      </c>
      <c r="X43" s="123">
        <v>64.05</v>
      </c>
      <c r="Y43" s="123">
        <v>64.05</v>
      </c>
      <c r="Z43" s="123">
        <v>64.05</v>
      </c>
      <c r="AA43" s="123">
        <v>64.05</v>
      </c>
      <c r="AB43" s="123">
        <v>64.05</v>
      </c>
      <c r="AC43" s="123">
        <v>64.05</v>
      </c>
      <c r="AD43" s="123">
        <v>64.05</v>
      </c>
      <c r="AE43" s="123">
        <v>64.05</v>
      </c>
    </row>
    <row r="44" spans="2:31" x14ac:dyDescent="0.35">
      <c r="B44" s="7" t="s">
        <v>350</v>
      </c>
      <c r="C44" s="192" t="s">
        <v>2</v>
      </c>
      <c r="D44" s="192">
        <v>3800</v>
      </c>
      <c r="E44" s="123">
        <v>786.6</v>
      </c>
      <c r="F44" s="123">
        <v>786.6</v>
      </c>
      <c r="G44" s="123">
        <v>786.6</v>
      </c>
      <c r="H44" s="123">
        <v>786.6</v>
      </c>
      <c r="I44" s="123">
        <v>786.6</v>
      </c>
      <c r="J44" s="123">
        <v>786.6</v>
      </c>
      <c r="K44" s="123">
        <v>786.6</v>
      </c>
      <c r="L44" s="123">
        <v>786.6</v>
      </c>
      <c r="M44" s="123">
        <v>786.6</v>
      </c>
      <c r="N44" s="123">
        <v>786.6</v>
      </c>
      <c r="O44" s="123">
        <v>786.6</v>
      </c>
      <c r="P44" s="123">
        <v>786.6</v>
      </c>
      <c r="Q44" s="123">
        <v>786.6</v>
      </c>
      <c r="R44" s="123">
        <v>786.6</v>
      </c>
      <c r="S44" s="123">
        <v>786.6</v>
      </c>
      <c r="T44" s="123">
        <v>786.6</v>
      </c>
      <c r="U44" s="123">
        <v>786.6</v>
      </c>
      <c r="V44" s="123">
        <v>786.6</v>
      </c>
      <c r="W44" s="123">
        <v>786.6</v>
      </c>
      <c r="X44" s="123">
        <v>786.6</v>
      </c>
      <c r="Y44" s="123">
        <v>786.6</v>
      </c>
      <c r="Z44" s="123">
        <v>786.6</v>
      </c>
      <c r="AA44" s="123">
        <v>786.6</v>
      </c>
      <c r="AB44" s="123">
        <v>786.6</v>
      </c>
      <c r="AC44" s="123">
        <v>786.6</v>
      </c>
      <c r="AD44" s="123">
        <v>786.6</v>
      </c>
      <c r="AE44" s="123">
        <v>786.6</v>
      </c>
    </row>
    <row r="45" spans="2:31" x14ac:dyDescent="0.35">
      <c r="B45" s="7" t="s">
        <v>351</v>
      </c>
      <c r="C45" s="192" t="s">
        <v>1</v>
      </c>
      <c r="D45" s="192">
        <v>4350</v>
      </c>
      <c r="E45" s="123">
        <v>219.24</v>
      </c>
      <c r="F45" s="123">
        <v>219.24</v>
      </c>
      <c r="G45" s="123">
        <v>219.24</v>
      </c>
      <c r="H45" s="123">
        <v>219.24</v>
      </c>
      <c r="I45" s="123">
        <v>219.24</v>
      </c>
      <c r="J45" s="123">
        <v>219.24</v>
      </c>
      <c r="K45" s="123">
        <v>219.24</v>
      </c>
      <c r="L45" s="123">
        <v>219.24</v>
      </c>
      <c r="M45" s="123">
        <v>219.24</v>
      </c>
      <c r="N45" s="123">
        <v>219.24</v>
      </c>
      <c r="O45" s="123">
        <v>219.24</v>
      </c>
      <c r="P45" s="123">
        <v>219.24</v>
      </c>
      <c r="Q45" s="123">
        <v>219.24</v>
      </c>
      <c r="R45" s="123">
        <v>219.24</v>
      </c>
      <c r="S45" s="123">
        <v>219.24</v>
      </c>
      <c r="T45" s="123">
        <v>219.24</v>
      </c>
      <c r="U45" s="123">
        <v>219.24</v>
      </c>
      <c r="V45" s="123">
        <v>219.24</v>
      </c>
      <c r="W45" s="123">
        <v>219.24</v>
      </c>
      <c r="X45" s="123">
        <v>219.24</v>
      </c>
      <c r="Y45" s="123">
        <v>219.24</v>
      </c>
      <c r="Z45" s="123">
        <v>219.24</v>
      </c>
      <c r="AA45" s="123">
        <v>219.24</v>
      </c>
      <c r="AB45" s="123">
        <v>219.24</v>
      </c>
      <c r="AC45" s="123">
        <v>219.24</v>
      </c>
      <c r="AD45" s="123">
        <v>219.24</v>
      </c>
      <c r="AE45" s="123">
        <v>219.24</v>
      </c>
    </row>
    <row r="46" spans="2:31" x14ac:dyDescent="0.35">
      <c r="B46" s="7" t="s">
        <v>396</v>
      </c>
      <c r="C46" s="192" t="s">
        <v>1</v>
      </c>
      <c r="D46" s="192">
        <v>4350</v>
      </c>
      <c r="E46" s="123">
        <v>1519.02</v>
      </c>
      <c r="F46" s="123">
        <v>1519.02</v>
      </c>
      <c r="G46" s="123">
        <v>1519.02</v>
      </c>
      <c r="H46" s="123">
        <v>1519.02</v>
      </c>
      <c r="I46" s="123">
        <v>1519.02</v>
      </c>
      <c r="J46" s="123">
        <v>1519.02</v>
      </c>
      <c r="K46" s="123">
        <v>1519.02</v>
      </c>
      <c r="L46" s="123">
        <v>1519.02</v>
      </c>
      <c r="M46" s="123">
        <v>1519.02</v>
      </c>
      <c r="N46" s="123">
        <v>1519.02</v>
      </c>
      <c r="O46" s="123">
        <v>1519.02</v>
      </c>
      <c r="P46" s="123">
        <v>1519.02</v>
      </c>
      <c r="Q46" s="123">
        <v>1519.02</v>
      </c>
      <c r="R46" s="123">
        <v>1519.02</v>
      </c>
      <c r="S46" s="123">
        <v>1519.02</v>
      </c>
      <c r="T46" s="123">
        <v>1519.02</v>
      </c>
      <c r="U46" s="123">
        <v>1519.02</v>
      </c>
      <c r="V46" s="123">
        <v>1519.02</v>
      </c>
      <c r="W46" s="123">
        <v>1519.02</v>
      </c>
      <c r="X46" s="123">
        <v>1519.02</v>
      </c>
      <c r="Y46" s="123">
        <v>1519.02</v>
      </c>
      <c r="Z46" s="123">
        <v>1519.02</v>
      </c>
      <c r="AA46" s="123">
        <v>1519.02</v>
      </c>
      <c r="AB46" s="123">
        <v>1519.02</v>
      </c>
      <c r="AC46" s="123">
        <v>1519.02</v>
      </c>
      <c r="AD46" s="123">
        <v>1519.02</v>
      </c>
      <c r="AE46" s="123">
        <v>1519.02</v>
      </c>
    </row>
    <row r="47" spans="2:31" x14ac:dyDescent="0.35">
      <c r="B47" s="7" t="s">
        <v>352</v>
      </c>
      <c r="C47" s="192" t="s">
        <v>1</v>
      </c>
      <c r="D47" s="192">
        <v>4300</v>
      </c>
      <c r="E47" s="123">
        <v>9.89</v>
      </c>
      <c r="F47" s="123">
        <v>9.89</v>
      </c>
      <c r="G47" s="123">
        <v>9.89</v>
      </c>
      <c r="H47" s="123">
        <v>9.89</v>
      </c>
      <c r="I47" s="123">
        <v>9.89</v>
      </c>
      <c r="J47" s="123">
        <v>9.89</v>
      </c>
      <c r="K47" s="123">
        <v>9.89</v>
      </c>
      <c r="L47" s="123">
        <v>9.89</v>
      </c>
      <c r="M47" s="123">
        <v>9.89</v>
      </c>
      <c r="N47" s="123">
        <v>9.89</v>
      </c>
      <c r="O47" s="123">
        <v>9.89</v>
      </c>
      <c r="P47" s="123">
        <v>9.89</v>
      </c>
      <c r="Q47" s="123">
        <v>9.89</v>
      </c>
      <c r="R47" s="123">
        <v>9.89</v>
      </c>
      <c r="S47" s="123">
        <v>9.89</v>
      </c>
      <c r="T47" s="123">
        <v>9.89</v>
      </c>
      <c r="U47" s="123">
        <v>9.89</v>
      </c>
      <c r="V47" s="123">
        <v>9.89</v>
      </c>
      <c r="W47" s="123">
        <v>9.89</v>
      </c>
      <c r="X47" s="123">
        <v>9.89</v>
      </c>
      <c r="Y47" s="123">
        <v>9.89</v>
      </c>
      <c r="Z47" s="123">
        <v>9.89</v>
      </c>
      <c r="AA47" s="123">
        <v>9.89</v>
      </c>
      <c r="AB47" s="123">
        <v>9.89</v>
      </c>
      <c r="AC47" s="123">
        <v>9.89</v>
      </c>
      <c r="AD47" s="123">
        <v>9.89</v>
      </c>
      <c r="AE47" s="123">
        <v>9.89</v>
      </c>
    </row>
    <row r="48" spans="2:31" x14ac:dyDescent="0.35">
      <c r="B48" s="7" t="s">
        <v>353</v>
      </c>
      <c r="C48" s="192" t="s">
        <v>1</v>
      </c>
      <c r="D48" s="192">
        <v>4200</v>
      </c>
      <c r="E48" s="123">
        <v>117.6</v>
      </c>
      <c r="F48" s="123">
        <v>117.6</v>
      </c>
      <c r="G48" s="123">
        <v>117.6</v>
      </c>
      <c r="H48" s="123">
        <v>117.6</v>
      </c>
      <c r="I48" s="123">
        <v>117.6</v>
      </c>
      <c r="J48" s="123">
        <v>117.6</v>
      </c>
      <c r="K48" s="123">
        <v>117.6</v>
      </c>
      <c r="L48" s="123">
        <v>117.6</v>
      </c>
      <c r="M48" s="123">
        <v>117.6</v>
      </c>
      <c r="N48" s="123">
        <v>117.6</v>
      </c>
      <c r="O48" s="123">
        <v>117.6</v>
      </c>
      <c r="P48" s="123">
        <v>117.6</v>
      </c>
      <c r="Q48" s="123">
        <v>117.6</v>
      </c>
      <c r="R48" s="123">
        <v>117.6</v>
      </c>
      <c r="S48" s="123">
        <v>117.6</v>
      </c>
      <c r="T48" s="123">
        <v>117.6</v>
      </c>
      <c r="U48" s="123">
        <v>117.6</v>
      </c>
      <c r="V48" s="123">
        <v>117.6</v>
      </c>
      <c r="W48" s="123">
        <v>117.6</v>
      </c>
      <c r="X48" s="123">
        <v>117.6</v>
      </c>
      <c r="Y48" s="123">
        <v>117.6</v>
      </c>
      <c r="Z48" s="123">
        <v>117.6</v>
      </c>
      <c r="AA48" s="123">
        <v>117.6</v>
      </c>
      <c r="AB48" s="123">
        <v>117.6</v>
      </c>
      <c r="AC48" s="123">
        <v>117.6</v>
      </c>
      <c r="AD48" s="123">
        <v>117.6</v>
      </c>
      <c r="AE48" s="123">
        <v>117.6</v>
      </c>
    </row>
    <row r="49" spans="1:31" x14ac:dyDescent="0.35">
      <c r="B49" s="7" t="s">
        <v>354</v>
      </c>
      <c r="C49" s="192" t="s">
        <v>1</v>
      </c>
      <c r="D49" s="192">
        <v>4550</v>
      </c>
      <c r="E49" s="123">
        <v>1850.4849999999999</v>
      </c>
      <c r="F49" s="123">
        <v>1850.4849999999999</v>
      </c>
      <c r="G49" s="123">
        <v>1850.4849999999999</v>
      </c>
      <c r="H49" s="123">
        <v>1850.4849999999999</v>
      </c>
      <c r="I49" s="123">
        <v>1850.4849999999999</v>
      </c>
      <c r="J49" s="123">
        <v>1850.4849999999999</v>
      </c>
      <c r="K49" s="123">
        <v>1850.4849999999999</v>
      </c>
      <c r="L49" s="123">
        <v>1850.4849999999999</v>
      </c>
      <c r="M49" s="123">
        <v>1850.4849999999999</v>
      </c>
      <c r="N49" s="123">
        <v>1850.4849999999999</v>
      </c>
      <c r="O49" s="123">
        <v>1850.4849999999999</v>
      </c>
      <c r="P49" s="123">
        <v>1850.4849999999999</v>
      </c>
      <c r="Q49" s="123">
        <v>1850.4849999999999</v>
      </c>
      <c r="R49" s="123">
        <v>1850.4849999999999</v>
      </c>
      <c r="S49" s="123">
        <v>1850.4849999999999</v>
      </c>
      <c r="T49" s="123">
        <v>1850.4849999999999</v>
      </c>
      <c r="U49" s="123">
        <v>1850.4849999999999</v>
      </c>
      <c r="V49" s="123">
        <v>1850.4849999999999</v>
      </c>
      <c r="W49" s="123">
        <v>1850.4849999999999</v>
      </c>
      <c r="X49" s="123">
        <v>1850.4849999999999</v>
      </c>
      <c r="Y49" s="123">
        <v>1850.4849999999999</v>
      </c>
      <c r="Z49" s="123">
        <v>1850.4849999999999</v>
      </c>
      <c r="AA49" s="123">
        <v>1850.4849999999999</v>
      </c>
      <c r="AB49" s="123">
        <v>1850.4849999999999</v>
      </c>
      <c r="AC49" s="123">
        <v>1850.4849999999999</v>
      </c>
      <c r="AD49" s="123">
        <v>1850.4849999999999</v>
      </c>
      <c r="AE49" s="123">
        <v>1850.4849999999999</v>
      </c>
    </row>
    <row r="50" spans="1:31" x14ac:dyDescent="0.35">
      <c r="B50" s="7" t="s">
        <v>180</v>
      </c>
      <c r="C50" s="192" t="s">
        <v>2</v>
      </c>
      <c r="D50" s="192">
        <v>4250</v>
      </c>
      <c r="E50" s="123">
        <v>2570.4</v>
      </c>
      <c r="F50" s="123">
        <v>2570.4</v>
      </c>
      <c r="G50" s="123">
        <v>2570.4</v>
      </c>
      <c r="H50" s="123">
        <v>2570.4</v>
      </c>
      <c r="I50" s="123">
        <v>2570.4</v>
      </c>
      <c r="J50" s="123">
        <v>2570.4</v>
      </c>
      <c r="K50" s="123">
        <v>2570.4</v>
      </c>
      <c r="L50" s="123">
        <v>2570.4</v>
      </c>
      <c r="M50" s="123">
        <v>2570.4</v>
      </c>
      <c r="N50" s="123">
        <v>2570.4</v>
      </c>
      <c r="O50" s="123">
        <v>2570.4</v>
      </c>
      <c r="P50" s="123">
        <v>2570.4</v>
      </c>
      <c r="Q50" s="123">
        <v>2570.4</v>
      </c>
      <c r="R50" s="123">
        <v>2570.4</v>
      </c>
      <c r="S50" s="123">
        <v>2570.4</v>
      </c>
      <c r="T50" s="123">
        <v>2570.4</v>
      </c>
      <c r="U50" s="123">
        <v>2570.4</v>
      </c>
      <c r="V50" s="123">
        <v>2570.4</v>
      </c>
      <c r="W50" s="123">
        <v>2570.4</v>
      </c>
      <c r="X50" s="123">
        <v>2570.4</v>
      </c>
      <c r="Y50" s="123">
        <v>2570.4</v>
      </c>
      <c r="Z50" s="123">
        <v>2570.4</v>
      </c>
      <c r="AA50" s="123">
        <v>2570.4</v>
      </c>
      <c r="AB50" s="123">
        <v>2570.4</v>
      </c>
      <c r="AC50" s="123">
        <v>2570.4</v>
      </c>
      <c r="AD50" s="123">
        <v>2570.4</v>
      </c>
      <c r="AE50" s="123">
        <v>2570.4</v>
      </c>
    </row>
    <row r="51" spans="1:31" x14ac:dyDescent="0.35">
      <c r="B51" s="3" t="s">
        <v>360</v>
      </c>
      <c r="C51" s="192" t="s">
        <v>1</v>
      </c>
      <c r="D51" s="192">
        <v>4600</v>
      </c>
      <c r="E51" s="192">
        <v>782</v>
      </c>
      <c r="F51" s="192">
        <v>782</v>
      </c>
      <c r="G51" s="192">
        <v>782</v>
      </c>
      <c r="H51" s="192">
        <v>782</v>
      </c>
      <c r="I51" s="192">
        <v>782</v>
      </c>
      <c r="J51" s="192">
        <v>782</v>
      </c>
      <c r="K51" s="192">
        <v>782</v>
      </c>
      <c r="L51" s="192">
        <v>782</v>
      </c>
      <c r="M51" s="192">
        <v>782</v>
      </c>
      <c r="N51" s="192">
        <v>782</v>
      </c>
      <c r="O51" s="192">
        <v>782</v>
      </c>
      <c r="P51" s="192">
        <v>782</v>
      </c>
      <c r="Q51" s="192">
        <v>782</v>
      </c>
      <c r="R51" s="192">
        <v>782</v>
      </c>
      <c r="S51" s="192">
        <v>782</v>
      </c>
      <c r="T51" s="192">
        <v>782</v>
      </c>
      <c r="U51" s="192">
        <v>782</v>
      </c>
      <c r="V51" s="192">
        <v>782</v>
      </c>
      <c r="W51" s="192">
        <v>782</v>
      </c>
      <c r="X51" s="192">
        <v>782</v>
      </c>
      <c r="Y51" s="192">
        <v>782</v>
      </c>
      <c r="Z51" s="192">
        <v>782</v>
      </c>
      <c r="AA51" s="192">
        <v>782</v>
      </c>
      <c r="AB51" s="192">
        <v>782</v>
      </c>
      <c r="AC51" s="192">
        <v>782</v>
      </c>
      <c r="AD51" s="192">
        <v>782</v>
      </c>
      <c r="AE51" s="192">
        <v>782</v>
      </c>
    </row>
    <row r="52" spans="1:31" x14ac:dyDescent="0.35">
      <c r="B52" s="3" t="s">
        <v>361</v>
      </c>
      <c r="C52" s="192" t="s">
        <v>1</v>
      </c>
      <c r="D52" s="192">
        <v>4650</v>
      </c>
      <c r="E52" s="192">
        <v>837</v>
      </c>
      <c r="F52" s="192">
        <v>837</v>
      </c>
      <c r="G52" s="192">
        <v>837</v>
      </c>
      <c r="H52" s="192">
        <v>837</v>
      </c>
      <c r="I52" s="192">
        <v>837</v>
      </c>
      <c r="J52" s="192">
        <v>837</v>
      </c>
      <c r="K52" s="192">
        <v>837</v>
      </c>
      <c r="L52" s="192">
        <v>837</v>
      </c>
      <c r="M52" s="192">
        <v>837</v>
      </c>
      <c r="N52" s="192">
        <v>837</v>
      </c>
      <c r="O52" s="192">
        <v>837</v>
      </c>
      <c r="P52" s="192">
        <v>837</v>
      </c>
      <c r="Q52" s="192">
        <v>837</v>
      </c>
      <c r="R52" s="192">
        <v>837</v>
      </c>
      <c r="S52" s="192">
        <v>837</v>
      </c>
      <c r="T52" s="192">
        <v>837</v>
      </c>
      <c r="U52" s="192">
        <v>837</v>
      </c>
      <c r="V52" s="192">
        <v>837</v>
      </c>
      <c r="W52" s="192">
        <v>837</v>
      </c>
      <c r="X52" s="192">
        <v>837</v>
      </c>
      <c r="Y52" s="192">
        <v>837</v>
      </c>
      <c r="Z52" s="192">
        <v>837</v>
      </c>
      <c r="AA52" s="192">
        <v>837</v>
      </c>
      <c r="AB52" s="192">
        <v>837</v>
      </c>
      <c r="AC52" s="192">
        <v>837</v>
      </c>
      <c r="AD52" s="192">
        <v>837</v>
      </c>
      <c r="AE52" s="192">
        <v>837</v>
      </c>
    </row>
    <row r="53" spans="1:31" x14ac:dyDescent="0.35">
      <c r="B53" s="304" t="s">
        <v>61</v>
      </c>
      <c r="C53" s="305" t="s">
        <v>2</v>
      </c>
      <c r="D53" s="192"/>
      <c r="E53" s="122">
        <v>4028.38</v>
      </c>
      <c r="F53" s="122">
        <v>4028.38</v>
      </c>
      <c r="G53" s="122">
        <v>4028.38</v>
      </c>
      <c r="H53" s="122">
        <v>4028.38</v>
      </c>
      <c r="I53" s="122">
        <v>4028.38</v>
      </c>
      <c r="J53" s="122">
        <v>4028.38</v>
      </c>
      <c r="K53" s="122">
        <v>4028.38</v>
      </c>
      <c r="L53" s="122">
        <v>4028.38</v>
      </c>
      <c r="M53" s="122">
        <v>4028.38</v>
      </c>
      <c r="N53" s="122">
        <v>4028.38</v>
      </c>
      <c r="O53" s="122">
        <v>4028.38</v>
      </c>
      <c r="P53" s="122">
        <v>4028.38</v>
      </c>
      <c r="Q53" s="122">
        <v>4028.38</v>
      </c>
      <c r="R53" s="122">
        <v>4028.38</v>
      </c>
      <c r="S53" s="122">
        <v>4028.38</v>
      </c>
      <c r="T53" s="122">
        <v>4028.38</v>
      </c>
      <c r="U53" s="122">
        <v>4028.38</v>
      </c>
      <c r="V53" s="122">
        <v>4028.38</v>
      </c>
      <c r="W53" s="122">
        <v>4028.38</v>
      </c>
      <c r="X53" s="122">
        <v>4028.38</v>
      </c>
      <c r="Y53" s="122">
        <v>4028.38</v>
      </c>
      <c r="Z53" s="122">
        <v>4028.38</v>
      </c>
      <c r="AA53" s="122">
        <v>4028.38</v>
      </c>
      <c r="AB53" s="122">
        <v>4028.38</v>
      </c>
      <c r="AC53" s="122">
        <v>4028.38</v>
      </c>
      <c r="AD53" s="122">
        <v>4028.38</v>
      </c>
      <c r="AE53" s="122">
        <v>4028.38</v>
      </c>
    </row>
    <row r="54" spans="1:31" x14ac:dyDescent="0.35">
      <c r="B54" s="304" t="s">
        <v>60</v>
      </c>
      <c r="C54" s="305" t="s">
        <v>1</v>
      </c>
      <c r="D54" s="192"/>
      <c r="E54" s="122">
        <v>7119.165</v>
      </c>
      <c r="F54" s="122">
        <v>7119.165</v>
      </c>
      <c r="G54" s="122">
        <v>7119.165</v>
      </c>
      <c r="H54" s="122">
        <v>7119.165</v>
      </c>
      <c r="I54" s="122">
        <v>7119.165</v>
      </c>
      <c r="J54" s="122">
        <v>7119.165</v>
      </c>
      <c r="K54" s="122">
        <v>7119.165</v>
      </c>
      <c r="L54" s="122">
        <v>7119.165</v>
      </c>
      <c r="M54" s="122">
        <v>7119.165</v>
      </c>
      <c r="N54" s="122">
        <v>7119.165</v>
      </c>
      <c r="O54" s="122">
        <v>7119.165</v>
      </c>
      <c r="P54" s="122">
        <v>7119.165</v>
      </c>
      <c r="Q54" s="122">
        <v>7119.165</v>
      </c>
      <c r="R54" s="122">
        <v>7119.165</v>
      </c>
      <c r="S54" s="122">
        <v>7119.165</v>
      </c>
      <c r="T54" s="122">
        <v>7119.165</v>
      </c>
      <c r="U54" s="122">
        <v>7119.165</v>
      </c>
      <c r="V54" s="122">
        <v>7119.165</v>
      </c>
      <c r="W54" s="122">
        <v>7119.165</v>
      </c>
      <c r="X54" s="122">
        <v>7119.165</v>
      </c>
      <c r="Y54" s="122">
        <v>7119.165</v>
      </c>
      <c r="Z54" s="122">
        <v>7119.165</v>
      </c>
      <c r="AA54" s="122">
        <v>7119.165</v>
      </c>
      <c r="AB54" s="122">
        <v>7119.165</v>
      </c>
      <c r="AC54" s="122">
        <v>7119.165</v>
      </c>
      <c r="AD54" s="122">
        <v>7119.165</v>
      </c>
      <c r="AE54" s="122">
        <v>7119.165</v>
      </c>
    </row>
    <row r="55" spans="1:31" x14ac:dyDescent="0.35">
      <c r="B55" s="304" t="s">
        <v>110</v>
      </c>
      <c r="C55" s="122" t="s">
        <v>382</v>
      </c>
      <c r="D55" s="192"/>
      <c r="E55" s="305">
        <v>11147.545</v>
      </c>
      <c r="F55" s="305">
        <v>11147.545</v>
      </c>
      <c r="G55" s="305">
        <v>11147.545</v>
      </c>
      <c r="H55" s="305">
        <v>11147.545</v>
      </c>
      <c r="I55" s="305">
        <v>11147.545</v>
      </c>
      <c r="J55" s="305">
        <v>11147.545</v>
      </c>
      <c r="K55" s="305">
        <v>11147.545</v>
      </c>
      <c r="L55" s="305">
        <v>11147.545</v>
      </c>
      <c r="M55" s="305">
        <v>11147.545</v>
      </c>
      <c r="N55" s="305">
        <v>11147.545</v>
      </c>
      <c r="O55" s="305">
        <v>11147.545</v>
      </c>
      <c r="P55" s="305">
        <v>11147.545</v>
      </c>
      <c r="Q55" s="305">
        <v>11147.545</v>
      </c>
      <c r="R55" s="305">
        <v>11147.545</v>
      </c>
      <c r="S55" s="305">
        <v>11147.545</v>
      </c>
      <c r="T55" s="305">
        <v>11147.545</v>
      </c>
      <c r="U55" s="305">
        <v>11147.545</v>
      </c>
      <c r="V55" s="305">
        <v>11147.545</v>
      </c>
      <c r="W55" s="305">
        <v>11147.545</v>
      </c>
      <c r="X55" s="305">
        <v>11147.545</v>
      </c>
      <c r="Y55" s="305">
        <v>11147.545</v>
      </c>
      <c r="Z55" s="305">
        <v>11147.545</v>
      </c>
      <c r="AA55" s="305">
        <v>11147.545</v>
      </c>
      <c r="AB55" s="305">
        <v>11147.545</v>
      </c>
      <c r="AC55" s="305">
        <v>11147.545</v>
      </c>
      <c r="AD55" s="305">
        <v>11147.545</v>
      </c>
      <c r="AE55" s="305">
        <v>11147.545</v>
      </c>
    </row>
    <row r="57" spans="1:31" s="105" customFormat="1" x14ac:dyDescent="0.35">
      <c r="B57" s="105" t="s">
        <v>358</v>
      </c>
    </row>
    <row r="58" spans="1:31" x14ac:dyDescent="0.35">
      <c r="B58" s="27" t="s">
        <v>359</v>
      </c>
    </row>
    <row r="60" spans="1:31" x14ac:dyDescent="0.35">
      <c r="A60" s="147"/>
      <c r="B60" s="47" t="s">
        <v>338</v>
      </c>
      <c r="C60" s="56" t="s">
        <v>355</v>
      </c>
      <c r="D60" s="56" t="s">
        <v>356</v>
      </c>
      <c r="E60" s="56">
        <v>2024</v>
      </c>
      <c r="F60" s="56">
        <v>2025</v>
      </c>
      <c r="G60" s="56">
        <v>2026</v>
      </c>
      <c r="H60" s="56">
        <v>2027</v>
      </c>
      <c r="I60" s="56">
        <v>2028</v>
      </c>
      <c r="J60" s="56">
        <v>2029</v>
      </c>
      <c r="K60" s="56">
        <v>2030</v>
      </c>
      <c r="L60" s="56">
        <v>2031</v>
      </c>
      <c r="M60" s="56">
        <v>2032</v>
      </c>
      <c r="N60" s="56">
        <v>2033</v>
      </c>
      <c r="O60" s="56">
        <v>2034</v>
      </c>
      <c r="P60" s="56">
        <v>2035</v>
      </c>
      <c r="Q60" s="56">
        <v>2036</v>
      </c>
      <c r="R60" s="56">
        <v>2037</v>
      </c>
      <c r="S60" s="56">
        <v>2038</v>
      </c>
      <c r="T60" s="56">
        <v>2039</v>
      </c>
      <c r="U60" s="56">
        <v>2040</v>
      </c>
      <c r="V60" s="56">
        <v>2041</v>
      </c>
      <c r="W60" s="56">
        <v>2042</v>
      </c>
      <c r="X60" s="56">
        <v>2043</v>
      </c>
      <c r="Y60" s="56">
        <v>2044</v>
      </c>
      <c r="Z60" s="56">
        <v>2045</v>
      </c>
      <c r="AA60" s="56">
        <v>2046</v>
      </c>
      <c r="AB60" s="56">
        <v>2047</v>
      </c>
      <c r="AC60" s="56">
        <v>2048</v>
      </c>
      <c r="AD60" s="56">
        <v>2049</v>
      </c>
      <c r="AE60" s="56">
        <v>2050</v>
      </c>
    </row>
    <row r="61" spans="1:31" x14ac:dyDescent="0.35">
      <c r="A61" s="147"/>
      <c r="B61" s="3" t="s">
        <v>362</v>
      </c>
      <c r="C61" s="121" t="s">
        <v>1</v>
      </c>
      <c r="D61" s="121">
        <v>4875</v>
      </c>
      <c r="E61" s="121">
        <v>0</v>
      </c>
      <c r="F61" s="121">
        <v>0</v>
      </c>
      <c r="G61" s="121">
        <v>0</v>
      </c>
      <c r="H61" s="121">
        <v>1008</v>
      </c>
      <c r="I61" s="121">
        <v>1008</v>
      </c>
      <c r="J61" s="121">
        <v>1008</v>
      </c>
      <c r="K61" s="121">
        <v>1008</v>
      </c>
      <c r="L61" s="121">
        <v>1008</v>
      </c>
      <c r="M61" s="121">
        <v>1008</v>
      </c>
      <c r="N61" s="121">
        <v>1008</v>
      </c>
      <c r="O61" s="121">
        <v>1008</v>
      </c>
      <c r="P61" s="121">
        <v>1008</v>
      </c>
      <c r="Q61" s="121">
        <v>1008</v>
      </c>
      <c r="R61" s="121">
        <v>1008</v>
      </c>
      <c r="S61" s="121">
        <v>1008</v>
      </c>
      <c r="T61" s="121">
        <v>1008</v>
      </c>
      <c r="U61" s="121">
        <v>1008</v>
      </c>
      <c r="V61" s="121">
        <v>1008</v>
      </c>
      <c r="W61" s="121">
        <v>1008</v>
      </c>
      <c r="X61" s="121">
        <v>1008</v>
      </c>
      <c r="Y61" s="121">
        <v>1008</v>
      </c>
      <c r="Z61" s="121">
        <v>1008</v>
      </c>
      <c r="AA61" s="121">
        <v>1008</v>
      </c>
      <c r="AB61" s="121">
        <v>1008</v>
      </c>
      <c r="AC61" s="121">
        <v>1008</v>
      </c>
      <c r="AD61" s="121">
        <v>1008</v>
      </c>
      <c r="AE61" s="121">
        <v>1008</v>
      </c>
    </row>
    <row r="62" spans="1:31" x14ac:dyDescent="0.35">
      <c r="A62" s="147"/>
      <c r="B62" s="3" t="s">
        <v>345</v>
      </c>
      <c r="C62" s="121" t="s">
        <v>1</v>
      </c>
      <c r="D62" s="121">
        <v>4325</v>
      </c>
      <c r="E62" s="121">
        <v>0</v>
      </c>
      <c r="F62" s="121">
        <v>0</v>
      </c>
      <c r="G62" s="121">
        <v>0</v>
      </c>
      <c r="H62" s="121">
        <v>72</v>
      </c>
      <c r="I62" s="121">
        <v>72</v>
      </c>
      <c r="J62" s="121">
        <v>72</v>
      </c>
      <c r="K62" s="121">
        <v>72</v>
      </c>
      <c r="L62" s="121">
        <v>72</v>
      </c>
      <c r="M62" s="121">
        <v>72</v>
      </c>
      <c r="N62" s="121">
        <v>72</v>
      </c>
      <c r="O62" s="121">
        <v>72</v>
      </c>
      <c r="P62" s="121">
        <v>72</v>
      </c>
      <c r="Q62" s="121">
        <v>72</v>
      </c>
      <c r="R62" s="121">
        <v>72</v>
      </c>
      <c r="S62" s="121">
        <v>72</v>
      </c>
      <c r="T62" s="121">
        <v>72</v>
      </c>
      <c r="U62" s="121">
        <v>72</v>
      </c>
      <c r="V62" s="121">
        <v>72</v>
      </c>
      <c r="W62" s="121">
        <v>72</v>
      </c>
      <c r="X62" s="121">
        <v>72</v>
      </c>
      <c r="Y62" s="121">
        <v>72</v>
      </c>
      <c r="Z62" s="121">
        <v>72</v>
      </c>
      <c r="AA62" s="121">
        <v>72</v>
      </c>
      <c r="AB62" s="121">
        <v>72</v>
      </c>
      <c r="AC62" s="121">
        <v>72</v>
      </c>
      <c r="AD62" s="121">
        <v>72</v>
      </c>
      <c r="AE62" s="121">
        <v>72</v>
      </c>
    </row>
    <row r="63" spans="1:31" x14ac:dyDescent="0.35">
      <c r="A63" s="147"/>
      <c r="B63" s="3" t="s">
        <v>363</v>
      </c>
      <c r="C63" s="121" t="s">
        <v>2</v>
      </c>
      <c r="D63" s="121">
        <v>4450</v>
      </c>
      <c r="E63" s="121">
        <v>0</v>
      </c>
      <c r="F63" s="121">
        <v>0</v>
      </c>
      <c r="G63" s="121">
        <v>0</v>
      </c>
      <c r="H63" s="121">
        <v>0</v>
      </c>
      <c r="I63" s="121">
        <v>0</v>
      </c>
      <c r="J63" s="121">
        <v>0</v>
      </c>
      <c r="K63" s="121">
        <v>0</v>
      </c>
      <c r="L63" s="121">
        <v>1000</v>
      </c>
      <c r="M63" s="121">
        <v>1000</v>
      </c>
      <c r="N63" s="121">
        <v>1000</v>
      </c>
      <c r="O63" s="121">
        <v>1000</v>
      </c>
      <c r="P63" s="121">
        <v>1000</v>
      </c>
      <c r="Q63" s="121">
        <v>1000</v>
      </c>
      <c r="R63" s="121">
        <v>1000</v>
      </c>
      <c r="S63" s="121">
        <v>1000</v>
      </c>
      <c r="T63" s="121">
        <v>1000</v>
      </c>
      <c r="U63" s="121">
        <v>1000</v>
      </c>
      <c r="V63" s="121">
        <v>1000</v>
      </c>
      <c r="W63" s="121">
        <v>1000</v>
      </c>
      <c r="X63" s="121">
        <v>1000</v>
      </c>
      <c r="Y63" s="121">
        <v>1000</v>
      </c>
      <c r="Z63" s="121">
        <v>1000</v>
      </c>
      <c r="AA63" s="121">
        <v>1000</v>
      </c>
      <c r="AB63" s="121">
        <v>1000</v>
      </c>
      <c r="AC63" s="121">
        <v>1000</v>
      </c>
      <c r="AD63" s="121">
        <v>1000</v>
      </c>
      <c r="AE63" s="121">
        <v>1000</v>
      </c>
    </row>
    <row r="64" spans="1:31" x14ac:dyDescent="0.35">
      <c r="A64" s="147"/>
      <c r="B64" s="3" t="s">
        <v>422</v>
      </c>
      <c r="C64" s="121" t="s">
        <v>2</v>
      </c>
      <c r="D64" s="121">
        <v>4450</v>
      </c>
      <c r="E64" s="121">
        <v>0</v>
      </c>
      <c r="F64" s="121">
        <v>0</v>
      </c>
      <c r="G64" s="121">
        <v>0</v>
      </c>
      <c r="H64" s="121">
        <v>0</v>
      </c>
      <c r="I64" s="121">
        <v>0</v>
      </c>
      <c r="J64" s="121">
        <v>0</v>
      </c>
      <c r="K64" s="121">
        <v>0</v>
      </c>
      <c r="L64" s="121">
        <v>100</v>
      </c>
      <c r="M64" s="121">
        <v>100</v>
      </c>
      <c r="N64" s="121">
        <v>100</v>
      </c>
      <c r="O64" s="121">
        <v>100</v>
      </c>
      <c r="P64" s="121">
        <v>100</v>
      </c>
      <c r="Q64" s="121">
        <v>100</v>
      </c>
      <c r="R64" s="121">
        <v>100</v>
      </c>
      <c r="S64" s="121">
        <v>100</v>
      </c>
      <c r="T64" s="121">
        <v>100</v>
      </c>
      <c r="U64" s="121">
        <v>100</v>
      </c>
      <c r="V64" s="121">
        <v>100</v>
      </c>
      <c r="W64" s="121">
        <v>100</v>
      </c>
      <c r="X64" s="121">
        <v>100</v>
      </c>
      <c r="Y64" s="121">
        <v>100</v>
      </c>
      <c r="Z64" s="121">
        <v>100</v>
      </c>
      <c r="AA64" s="121">
        <v>100</v>
      </c>
      <c r="AB64" s="121">
        <v>100</v>
      </c>
      <c r="AC64" s="121">
        <v>100</v>
      </c>
      <c r="AD64" s="121">
        <v>100</v>
      </c>
      <c r="AE64" s="121">
        <v>100</v>
      </c>
    </row>
    <row r="65" spans="1:31" x14ac:dyDescent="0.35">
      <c r="A65" s="147"/>
      <c r="B65" s="3" t="s">
        <v>364</v>
      </c>
      <c r="C65" s="121" t="s">
        <v>2</v>
      </c>
      <c r="D65" s="121">
        <v>4750</v>
      </c>
      <c r="E65" s="121">
        <v>0</v>
      </c>
      <c r="F65" s="121">
        <v>0</v>
      </c>
      <c r="G65" s="121">
        <v>0</v>
      </c>
      <c r="H65" s="121">
        <v>0</v>
      </c>
      <c r="I65" s="121">
        <v>0</v>
      </c>
      <c r="J65" s="121">
        <v>0</v>
      </c>
      <c r="K65" s="121">
        <v>0</v>
      </c>
      <c r="L65" s="121">
        <v>1000</v>
      </c>
      <c r="M65" s="121">
        <v>1000</v>
      </c>
      <c r="N65" s="121">
        <v>1000</v>
      </c>
      <c r="O65" s="121">
        <v>1000</v>
      </c>
      <c r="P65" s="121">
        <v>1000</v>
      </c>
      <c r="Q65" s="121">
        <v>1000</v>
      </c>
      <c r="R65" s="121">
        <v>1000</v>
      </c>
      <c r="S65" s="121">
        <v>1000</v>
      </c>
      <c r="T65" s="121">
        <v>1000</v>
      </c>
      <c r="U65" s="121">
        <v>1000</v>
      </c>
      <c r="V65" s="121">
        <v>1000</v>
      </c>
      <c r="W65" s="121">
        <v>1000</v>
      </c>
      <c r="X65" s="121">
        <v>1000</v>
      </c>
      <c r="Y65" s="121">
        <v>1000</v>
      </c>
      <c r="Z65" s="121">
        <v>1000</v>
      </c>
      <c r="AA65" s="121">
        <v>1000</v>
      </c>
      <c r="AB65" s="121">
        <v>1000</v>
      </c>
      <c r="AC65" s="121">
        <v>1000</v>
      </c>
      <c r="AD65" s="121">
        <v>1000</v>
      </c>
      <c r="AE65" s="121">
        <v>1000</v>
      </c>
    </row>
    <row r="66" spans="1:31" x14ac:dyDescent="0.35">
      <c r="A66" s="147"/>
      <c r="B66" s="3" t="s">
        <v>365</v>
      </c>
      <c r="C66" s="121" t="s">
        <v>2</v>
      </c>
      <c r="D66" s="121">
        <v>4750</v>
      </c>
      <c r="E66" s="121">
        <v>0</v>
      </c>
      <c r="F66" s="121">
        <v>0</v>
      </c>
      <c r="G66" s="121">
        <v>0</v>
      </c>
      <c r="H66" s="121">
        <v>0</v>
      </c>
      <c r="I66" s="121">
        <v>0</v>
      </c>
      <c r="J66" s="121">
        <v>0</v>
      </c>
      <c r="K66" s="121">
        <v>0</v>
      </c>
      <c r="L66" s="121">
        <v>0</v>
      </c>
      <c r="M66" s="121">
        <v>0</v>
      </c>
      <c r="N66" s="121">
        <v>400</v>
      </c>
      <c r="O66" s="121">
        <v>400</v>
      </c>
      <c r="P66" s="121">
        <v>400</v>
      </c>
      <c r="Q66" s="121">
        <v>400</v>
      </c>
      <c r="R66" s="121">
        <v>400</v>
      </c>
      <c r="S66" s="121">
        <v>400</v>
      </c>
      <c r="T66" s="121">
        <v>400</v>
      </c>
      <c r="U66" s="121">
        <v>400</v>
      </c>
      <c r="V66" s="121">
        <v>400</v>
      </c>
      <c r="W66" s="121">
        <v>400</v>
      </c>
      <c r="X66" s="121">
        <v>400</v>
      </c>
      <c r="Y66" s="121">
        <v>400</v>
      </c>
      <c r="Z66" s="121">
        <v>400</v>
      </c>
      <c r="AA66" s="121">
        <v>400</v>
      </c>
      <c r="AB66" s="121">
        <v>400</v>
      </c>
      <c r="AC66" s="121">
        <v>400</v>
      </c>
      <c r="AD66" s="121">
        <v>400</v>
      </c>
      <c r="AE66" s="121">
        <v>400</v>
      </c>
    </row>
    <row r="67" spans="1:31" x14ac:dyDescent="0.35">
      <c r="A67" s="147"/>
      <c r="B67" s="3" t="s">
        <v>366</v>
      </c>
      <c r="C67" s="121" t="s">
        <v>1</v>
      </c>
      <c r="D67" s="121">
        <v>4550</v>
      </c>
      <c r="E67" s="121">
        <v>0</v>
      </c>
      <c r="F67" s="121">
        <v>0</v>
      </c>
      <c r="G67" s="121">
        <v>0</v>
      </c>
      <c r="H67" s="121">
        <v>0</v>
      </c>
      <c r="I67" s="121">
        <v>0</v>
      </c>
      <c r="J67" s="121">
        <v>0</v>
      </c>
      <c r="K67" s="121">
        <v>0</v>
      </c>
      <c r="L67" s="121">
        <v>1000</v>
      </c>
      <c r="M67" s="121">
        <v>1000</v>
      </c>
      <c r="N67" s="121">
        <v>1000</v>
      </c>
      <c r="O67" s="121">
        <v>1000</v>
      </c>
      <c r="P67" s="121">
        <v>1000</v>
      </c>
      <c r="Q67" s="121">
        <v>1000</v>
      </c>
      <c r="R67" s="121">
        <v>1000</v>
      </c>
      <c r="S67" s="121">
        <v>1000</v>
      </c>
      <c r="T67" s="121">
        <v>1000</v>
      </c>
      <c r="U67" s="121">
        <v>1000</v>
      </c>
      <c r="V67" s="121">
        <v>1000</v>
      </c>
      <c r="W67" s="121">
        <v>1000</v>
      </c>
      <c r="X67" s="121">
        <v>1000</v>
      </c>
      <c r="Y67" s="121">
        <v>1000</v>
      </c>
      <c r="Z67" s="121">
        <v>1000</v>
      </c>
      <c r="AA67" s="121">
        <v>1000</v>
      </c>
      <c r="AB67" s="121">
        <v>1000</v>
      </c>
      <c r="AC67" s="121">
        <v>1000</v>
      </c>
      <c r="AD67" s="121">
        <v>1000</v>
      </c>
      <c r="AE67" s="121">
        <v>1000</v>
      </c>
    </row>
    <row r="68" spans="1:31" x14ac:dyDescent="0.35">
      <c r="A68" s="147"/>
      <c r="B68" s="3" t="s">
        <v>367</v>
      </c>
      <c r="C68" s="121" t="s">
        <v>1</v>
      </c>
      <c r="D68" s="121">
        <v>4550</v>
      </c>
      <c r="E68" s="121">
        <v>0</v>
      </c>
      <c r="F68" s="121">
        <v>0</v>
      </c>
      <c r="G68" s="121">
        <v>0</v>
      </c>
      <c r="H68" s="121">
        <v>0</v>
      </c>
      <c r="I68" s="121">
        <v>0</v>
      </c>
      <c r="J68" s="121">
        <v>0</v>
      </c>
      <c r="K68" s="121">
        <v>0</v>
      </c>
      <c r="L68" s="121">
        <v>0</v>
      </c>
      <c r="M68" s="121">
        <v>0</v>
      </c>
      <c r="N68" s="121">
        <v>100</v>
      </c>
      <c r="O68" s="121">
        <v>100</v>
      </c>
      <c r="P68" s="121">
        <v>100</v>
      </c>
      <c r="Q68" s="121">
        <v>100</v>
      </c>
      <c r="R68" s="121">
        <v>100</v>
      </c>
      <c r="S68" s="121">
        <v>100</v>
      </c>
      <c r="T68" s="121">
        <v>100</v>
      </c>
      <c r="U68" s="121">
        <v>100</v>
      </c>
      <c r="V68" s="121">
        <v>100</v>
      </c>
      <c r="W68" s="121">
        <v>100</v>
      </c>
      <c r="X68" s="121">
        <v>100</v>
      </c>
      <c r="Y68" s="121">
        <v>100</v>
      </c>
      <c r="Z68" s="121">
        <v>100</v>
      </c>
      <c r="AA68" s="121">
        <v>100</v>
      </c>
      <c r="AB68" s="121">
        <v>100</v>
      </c>
      <c r="AC68" s="121">
        <v>100</v>
      </c>
      <c r="AD68" s="121">
        <v>100</v>
      </c>
      <c r="AE68" s="121">
        <v>100</v>
      </c>
    </row>
    <row r="69" spans="1:31" x14ac:dyDescent="0.35">
      <c r="A69" s="147"/>
      <c r="B69" s="3" t="s">
        <v>368</v>
      </c>
      <c r="C69" s="121" t="s">
        <v>1</v>
      </c>
      <c r="D69" s="121">
        <v>4800</v>
      </c>
      <c r="E69" s="121">
        <v>0</v>
      </c>
      <c r="F69" s="121">
        <v>0</v>
      </c>
      <c r="G69" s="121">
        <v>0</v>
      </c>
      <c r="H69" s="121">
        <v>0</v>
      </c>
      <c r="I69" s="121">
        <v>0</v>
      </c>
      <c r="J69" s="121">
        <v>0</v>
      </c>
      <c r="K69" s="121">
        <v>0</v>
      </c>
      <c r="L69" s="121">
        <v>1000</v>
      </c>
      <c r="M69" s="121">
        <v>1000</v>
      </c>
      <c r="N69" s="121">
        <v>1000</v>
      </c>
      <c r="O69" s="121">
        <v>1000</v>
      </c>
      <c r="P69" s="121">
        <v>1000</v>
      </c>
      <c r="Q69" s="121">
        <v>1000</v>
      </c>
      <c r="R69" s="121">
        <v>1000</v>
      </c>
      <c r="S69" s="121">
        <v>1000</v>
      </c>
      <c r="T69" s="121">
        <v>1000</v>
      </c>
      <c r="U69" s="121">
        <v>1000</v>
      </c>
      <c r="V69" s="121">
        <v>1000</v>
      </c>
      <c r="W69" s="121">
        <v>1000</v>
      </c>
      <c r="X69" s="121">
        <v>1000</v>
      </c>
      <c r="Y69" s="121">
        <v>1000</v>
      </c>
      <c r="Z69" s="121">
        <v>1000</v>
      </c>
      <c r="AA69" s="121">
        <v>1000</v>
      </c>
      <c r="AB69" s="121">
        <v>1000</v>
      </c>
      <c r="AC69" s="121">
        <v>1000</v>
      </c>
      <c r="AD69" s="121">
        <v>1000</v>
      </c>
      <c r="AE69" s="121">
        <v>1000</v>
      </c>
    </row>
    <row r="70" spans="1:31" x14ac:dyDescent="0.35">
      <c r="A70" s="147"/>
      <c r="B70" s="3" t="s">
        <v>369</v>
      </c>
      <c r="C70" s="121" t="s">
        <v>1</v>
      </c>
      <c r="D70" s="121">
        <v>4800</v>
      </c>
      <c r="E70" s="121">
        <v>0</v>
      </c>
      <c r="F70" s="121">
        <v>0</v>
      </c>
      <c r="G70" s="121">
        <v>0</v>
      </c>
      <c r="H70" s="121">
        <v>0</v>
      </c>
      <c r="I70" s="121">
        <v>0</v>
      </c>
      <c r="J70" s="121">
        <v>0</v>
      </c>
      <c r="K70" s="121">
        <v>0</v>
      </c>
      <c r="L70" s="121">
        <v>0</v>
      </c>
      <c r="M70" s="121">
        <v>0</v>
      </c>
      <c r="N70" s="121">
        <v>500</v>
      </c>
      <c r="O70" s="121">
        <v>500</v>
      </c>
      <c r="P70" s="121">
        <v>500</v>
      </c>
      <c r="Q70" s="121">
        <v>500</v>
      </c>
      <c r="R70" s="121">
        <v>500</v>
      </c>
      <c r="S70" s="121">
        <v>500</v>
      </c>
      <c r="T70" s="121">
        <v>500</v>
      </c>
      <c r="U70" s="121">
        <v>500</v>
      </c>
      <c r="V70" s="121">
        <v>500</v>
      </c>
      <c r="W70" s="121">
        <v>500</v>
      </c>
      <c r="X70" s="121">
        <v>500</v>
      </c>
      <c r="Y70" s="121">
        <v>500</v>
      </c>
      <c r="Z70" s="121">
        <v>500</v>
      </c>
      <c r="AA70" s="121">
        <v>500</v>
      </c>
      <c r="AB70" s="121">
        <v>500</v>
      </c>
      <c r="AC70" s="121">
        <v>500</v>
      </c>
      <c r="AD70" s="121">
        <v>500</v>
      </c>
      <c r="AE70" s="121">
        <v>500</v>
      </c>
    </row>
    <row r="71" spans="1:31" x14ac:dyDescent="0.35">
      <c r="A71" s="147"/>
      <c r="B71" s="3" t="s">
        <v>370</v>
      </c>
      <c r="C71" s="121" t="s">
        <v>1</v>
      </c>
      <c r="D71" s="121">
        <v>4800</v>
      </c>
      <c r="E71" s="121">
        <v>0</v>
      </c>
      <c r="F71" s="121">
        <v>0</v>
      </c>
      <c r="G71" s="121">
        <v>0</v>
      </c>
      <c r="H71" s="121">
        <v>0</v>
      </c>
      <c r="I71" s="121">
        <v>0</v>
      </c>
      <c r="J71" s="121">
        <v>0</v>
      </c>
      <c r="K71" s="121">
        <v>0</v>
      </c>
      <c r="L71" s="121">
        <v>1000</v>
      </c>
      <c r="M71" s="121">
        <v>1000</v>
      </c>
      <c r="N71" s="121">
        <v>1000</v>
      </c>
      <c r="O71" s="121">
        <v>1000</v>
      </c>
      <c r="P71" s="121">
        <v>1000</v>
      </c>
      <c r="Q71" s="121">
        <v>1000</v>
      </c>
      <c r="R71" s="121">
        <v>1000</v>
      </c>
      <c r="S71" s="121">
        <v>1000</v>
      </c>
      <c r="T71" s="121">
        <v>1000</v>
      </c>
      <c r="U71" s="121">
        <v>1000</v>
      </c>
      <c r="V71" s="121">
        <v>1000</v>
      </c>
      <c r="W71" s="121">
        <v>1000</v>
      </c>
      <c r="X71" s="121">
        <v>1000</v>
      </c>
      <c r="Y71" s="121">
        <v>1000</v>
      </c>
      <c r="Z71" s="121">
        <v>1000</v>
      </c>
      <c r="AA71" s="121">
        <v>1000</v>
      </c>
      <c r="AB71" s="121">
        <v>1000</v>
      </c>
      <c r="AC71" s="121">
        <v>1000</v>
      </c>
      <c r="AD71" s="121">
        <v>1000</v>
      </c>
      <c r="AE71" s="121">
        <v>1000</v>
      </c>
    </row>
    <row r="72" spans="1:31" x14ac:dyDescent="0.35">
      <c r="A72" s="147"/>
      <c r="B72" s="3" t="s">
        <v>371</v>
      </c>
      <c r="C72" s="121" t="s">
        <v>1</v>
      </c>
      <c r="D72" s="121">
        <v>4800</v>
      </c>
      <c r="E72" s="121">
        <v>0</v>
      </c>
      <c r="F72" s="121">
        <v>0</v>
      </c>
      <c r="G72" s="121">
        <v>0</v>
      </c>
      <c r="H72" s="121">
        <v>0</v>
      </c>
      <c r="I72" s="121">
        <v>0</v>
      </c>
      <c r="J72" s="121">
        <v>0</v>
      </c>
      <c r="K72" s="121">
        <v>0</v>
      </c>
      <c r="L72" s="121">
        <v>0</v>
      </c>
      <c r="M72" s="121">
        <v>0</v>
      </c>
      <c r="N72" s="121">
        <v>500</v>
      </c>
      <c r="O72" s="121">
        <v>500</v>
      </c>
      <c r="P72" s="121">
        <v>500</v>
      </c>
      <c r="Q72" s="121">
        <v>500</v>
      </c>
      <c r="R72" s="121">
        <v>500</v>
      </c>
      <c r="S72" s="121">
        <v>500</v>
      </c>
      <c r="T72" s="121">
        <v>500</v>
      </c>
      <c r="U72" s="121">
        <v>500</v>
      </c>
      <c r="V72" s="121">
        <v>500</v>
      </c>
      <c r="W72" s="121">
        <v>500</v>
      </c>
      <c r="X72" s="121">
        <v>500</v>
      </c>
      <c r="Y72" s="121">
        <v>500</v>
      </c>
      <c r="Z72" s="121">
        <v>500</v>
      </c>
      <c r="AA72" s="121">
        <v>500</v>
      </c>
      <c r="AB72" s="121">
        <v>500</v>
      </c>
      <c r="AC72" s="121">
        <v>500</v>
      </c>
      <c r="AD72" s="121">
        <v>500</v>
      </c>
      <c r="AE72" s="121">
        <v>500</v>
      </c>
    </row>
    <row r="73" spans="1:31" x14ac:dyDescent="0.35">
      <c r="A73" s="147"/>
      <c r="B73" s="3" t="s">
        <v>372</v>
      </c>
      <c r="C73" s="121" t="s">
        <v>1</v>
      </c>
      <c r="D73" s="121">
        <v>4800</v>
      </c>
      <c r="E73" s="121">
        <v>0</v>
      </c>
      <c r="F73" s="121">
        <v>0</v>
      </c>
      <c r="G73" s="121">
        <v>0</v>
      </c>
      <c r="H73" s="121">
        <v>0</v>
      </c>
      <c r="I73" s="121">
        <v>0</v>
      </c>
      <c r="J73" s="121">
        <v>0</v>
      </c>
      <c r="K73" s="121">
        <v>0</v>
      </c>
      <c r="L73" s="121">
        <v>1000</v>
      </c>
      <c r="M73" s="121">
        <v>1000</v>
      </c>
      <c r="N73" s="121">
        <v>1000</v>
      </c>
      <c r="O73" s="121">
        <v>1000</v>
      </c>
      <c r="P73" s="121">
        <v>1000</v>
      </c>
      <c r="Q73" s="121">
        <v>1000</v>
      </c>
      <c r="R73" s="121">
        <v>1000</v>
      </c>
      <c r="S73" s="121">
        <v>1000</v>
      </c>
      <c r="T73" s="121">
        <v>1000</v>
      </c>
      <c r="U73" s="121">
        <v>1000</v>
      </c>
      <c r="V73" s="121">
        <v>1000</v>
      </c>
      <c r="W73" s="121">
        <v>1000</v>
      </c>
      <c r="X73" s="121">
        <v>1000</v>
      </c>
      <c r="Y73" s="121">
        <v>1000</v>
      </c>
      <c r="Z73" s="121">
        <v>1000</v>
      </c>
      <c r="AA73" s="121">
        <v>1000</v>
      </c>
      <c r="AB73" s="121">
        <v>1000</v>
      </c>
      <c r="AC73" s="121">
        <v>1000</v>
      </c>
      <c r="AD73" s="121">
        <v>1000</v>
      </c>
      <c r="AE73" s="121">
        <v>1000</v>
      </c>
    </row>
    <row r="74" spans="1:31" x14ac:dyDescent="0.35">
      <c r="A74" s="147"/>
      <c r="B74" s="3" t="s">
        <v>373</v>
      </c>
      <c r="C74" s="121" t="s">
        <v>1</v>
      </c>
      <c r="D74" s="121">
        <v>4800</v>
      </c>
      <c r="E74" s="121">
        <v>0</v>
      </c>
      <c r="F74" s="121">
        <v>0</v>
      </c>
      <c r="G74" s="121">
        <v>0</v>
      </c>
      <c r="H74" s="121">
        <v>0</v>
      </c>
      <c r="I74" s="121">
        <v>0</v>
      </c>
      <c r="J74" s="121">
        <v>0</v>
      </c>
      <c r="K74" s="121">
        <v>0</v>
      </c>
      <c r="L74" s="121">
        <v>0</v>
      </c>
      <c r="M74" s="121">
        <v>0</v>
      </c>
      <c r="N74" s="121">
        <v>500</v>
      </c>
      <c r="O74" s="121">
        <v>500</v>
      </c>
      <c r="P74" s="121">
        <v>500</v>
      </c>
      <c r="Q74" s="121">
        <v>500</v>
      </c>
      <c r="R74" s="121">
        <v>500</v>
      </c>
      <c r="S74" s="121">
        <v>500</v>
      </c>
      <c r="T74" s="121">
        <v>500</v>
      </c>
      <c r="U74" s="121">
        <v>500</v>
      </c>
      <c r="V74" s="121">
        <v>500</v>
      </c>
      <c r="W74" s="121">
        <v>500</v>
      </c>
      <c r="X74" s="121">
        <v>500</v>
      </c>
      <c r="Y74" s="121">
        <v>500</v>
      </c>
      <c r="Z74" s="121">
        <v>500</v>
      </c>
      <c r="AA74" s="121">
        <v>500</v>
      </c>
      <c r="AB74" s="121">
        <v>500</v>
      </c>
      <c r="AC74" s="121">
        <v>500</v>
      </c>
      <c r="AD74" s="121">
        <v>500</v>
      </c>
      <c r="AE74" s="121">
        <v>500</v>
      </c>
    </row>
    <row r="75" spans="1:31" x14ac:dyDescent="0.35">
      <c r="A75" s="147"/>
      <c r="B75" s="3" t="s">
        <v>374</v>
      </c>
      <c r="C75" s="121" t="s">
        <v>1</v>
      </c>
      <c r="D75" s="121">
        <v>4325</v>
      </c>
      <c r="E75" s="121">
        <v>0</v>
      </c>
      <c r="F75" s="121">
        <v>0</v>
      </c>
      <c r="G75" s="121">
        <v>0</v>
      </c>
      <c r="H75" s="121">
        <v>0</v>
      </c>
      <c r="I75" s="121">
        <v>82.5</v>
      </c>
      <c r="J75" s="121">
        <v>82.5</v>
      </c>
      <c r="K75" s="121">
        <v>82.5</v>
      </c>
      <c r="L75" s="121">
        <v>82.5</v>
      </c>
      <c r="M75" s="121">
        <v>82.5</v>
      </c>
      <c r="N75" s="121">
        <v>82.5</v>
      </c>
      <c r="O75" s="121">
        <v>82.5</v>
      </c>
      <c r="P75" s="121">
        <v>82.5</v>
      </c>
      <c r="Q75" s="121">
        <v>82.5</v>
      </c>
      <c r="R75" s="121">
        <v>82.5</v>
      </c>
      <c r="S75" s="121">
        <v>82.5</v>
      </c>
      <c r="T75" s="121">
        <v>82.5</v>
      </c>
      <c r="U75" s="121">
        <v>82.5</v>
      </c>
      <c r="V75" s="121">
        <v>82.5</v>
      </c>
      <c r="W75" s="121">
        <v>82.5</v>
      </c>
      <c r="X75" s="121">
        <v>82.5</v>
      </c>
      <c r="Y75" s="121">
        <v>82.5</v>
      </c>
      <c r="Z75" s="121">
        <v>82.5</v>
      </c>
      <c r="AA75" s="121">
        <v>82.5</v>
      </c>
      <c r="AB75" s="121">
        <v>82.5</v>
      </c>
      <c r="AC75" s="121">
        <v>82.5</v>
      </c>
      <c r="AD75" s="121">
        <v>82.5</v>
      </c>
      <c r="AE75" s="121">
        <v>82.5</v>
      </c>
    </row>
    <row r="76" spans="1:31" x14ac:dyDescent="0.35">
      <c r="A76" s="147"/>
      <c r="B76" s="3" t="s">
        <v>375</v>
      </c>
      <c r="C76" s="121" t="s">
        <v>2</v>
      </c>
      <c r="D76" s="121">
        <v>4325</v>
      </c>
      <c r="E76" s="121">
        <v>0</v>
      </c>
      <c r="F76" s="121">
        <v>0</v>
      </c>
      <c r="G76" s="121">
        <v>0</v>
      </c>
      <c r="H76" s="121">
        <v>0</v>
      </c>
      <c r="I76" s="121">
        <v>350</v>
      </c>
      <c r="J76" s="121">
        <v>350</v>
      </c>
      <c r="K76" s="121">
        <v>350</v>
      </c>
      <c r="L76" s="121">
        <v>350</v>
      </c>
      <c r="M76" s="121">
        <v>350</v>
      </c>
      <c r="N76" s="121">
        <v>350</v>
      </c>
      <c r="O76" s="121">
        <v>350</v>
      </c>
      <c r="P76" s="121">
        <v>350</v>
      </c>
      <c r="Q76" s="121">
        <v>350</v>
      </c>
      <c r="R76" s="121">
        <v>350</v>
      </c>
      <c r="S76" s="121">
        <v>350</v>
      </c>
      <c r="T76" s="121">
        <v>350</v>
      </c>
      <c r="U76" s="121">
        <v>350</v>
      </c>
      <c r="V76" s="121">
        <v>350</v>
      </c>
      <c r="W76" s="121">
        <v>350</v>
      </c>
      <c r="X76" s="121">
        <v>350</v>
      </c>
      <c r="Y76" s="121">
        <v>350</v>
      </c>
      <c r="Z76" s="121">
        <v>350</v>
      </c>
      <c r="AA76" s="121">
        <v>350</v>
      </c>
      <c r="AB76" s="121">
        <v>350</v>
      </c>
      <c r="AC76" s="121">
        <v>350</v>
      </c>
      <c r="AD76" s="121">
        <v>350</v>
      </c>
      <c r="AE76" s="121">
        <v>350</v>
      </c>
    </row>
    <row r="77" spans="1:31" x14ac:dyDescent="0.35">
      <c r="B77" s="304" t="s">
        <v>61</v>
      </c>
      <c r="C77" s="122" t="s">
        <v>2</v>
      </c>
      <c r="E77" s="122">
        <v>0</v>
      </c>
      <c r="F77" s="122">
        <v>0</v>
      </c>
      <c r="G77" s="122">
        <v>0</v>
      </c>
      <c r="H77" s="122">
        <v>0</v>
      </c>
      <c r="I77" s="122">
        <v>350</v>
      </c>
      <c r="J77" s="122">
        <v>350</v>
      </c>
      <c r="K77" s="122">
        <v>350</v>
      </c>
      <c r="L77" s="122">
        <v>2450</v>
      </c>
      <c r="M77" s="122">
        <v>2450</v>
      </c>
      <c r="N77" s="122">
        <v>2850</v>
      </c>
      <c r="O77" s="122">
        <v>2850</v>
      </c>
      <c r="P77" s="122">
        <v>2850</v>
      </c>
      <c r="Q77" s="122">
        <v>2850</v>
      </c>
      <c r="R77" s="122">
        <v>2850</v>
      </c>
      <c r="S77" s="122">
        <v>2850</v>
      </c>
      <c r="T77" s="122">
        <v>2850</v>
      </c>
      <c r="U77" s="122">
        <v>2850</v>
      </c>
      <c r="V77" s="122">
        <v>2850</v>
      </c>
      <c r="W77" s="122">
        <v>2850</v>
      </c>
      <c r="X77" s="122">
        <v>2850</v>
      </c>
      <c r="Y77" s="122">
        <v>2850</v>
      </c>
      <c r="Z77" s="122">
        <v>2850</v>
      </c>
      <c r="AA77" s="122">
        <v>2850</v>
      </c>
      <c r="AB77" s="122">
        <v>2850</v>
      </c>
      <c r="AC77" s="122">
        <v>2850</v>
      </c>
      <c r="AD77" s="122">
        <v>2850</v>
      </c>
      <c r="AE77" s="122">
        <v>2850</v>
      </c>
    </row>
    <row r="78" spans="1:31" x14ac:dyDescent="0.35">
      <c r="B78" s="304" t="s">
        <v>60</v>
      </c>
      <c r="C78" s="122" t="s">
        <v>1</v>
      </c>
      <c r="E78" s="122">
        <v>0</v>
      </c>
      <c r="F78" s="122">
        <v>0</v>
      </c>
      <c r="G78" s="122">
        <v>0</v>
      </c>
      <c r="H78" s="122">
        <v>1080</v>
      </c>
      <c r="I78" s="122">
        <v>1162.5</v>
      </c>
      <c r="J78" s="122">
        <v>1162.5</v>
      </c>
      <c r="K78" s="122">
        <v>1162.5</v>
      </c>
      <c r="L78" s="122">
        <v>5162.5</v>
      </c>
      <c r="M78" s="122">
        <v>5162.5</v>
      </c>
      <c r="N78" s="122">
        <v>6762.5</v>
      </c>
      <c r="O78" s="122">
        <v>6762.5</v>
      </c>
      <c r="P78" s="122">
        <v>6762.5</v>
      </c>
      <c r="Q78" s="122">
        <v>6762.5</v>
      </c>
      <c r="R78" s="122">
        <v>6762.5</v>
      </c>
      <c r="S78" s="122">
        <v>6762.5</v>
      </c>
      <c r="T78" s="122">
        <v>6762.5</v>
      </c>
      <c r="U78" s="122">
        <v>6762.5</v>
      </c>
      <c r="V78" s="122">
        <v>6762.5</v>
      </c>
      <c r="W78" s="122">
        <v>6762.5</v>
      </c>
      <c r="X78" s="122">
        <v>6762.5</v>
      </c>
      <c r="Y78" s="122">
        <v>6762.5</v>
      </c>
      <c r="Z78" s="122">
        <v>6762.5</v>
      </c>
      <c r="AA78" s="122">
        <v>6762.5</v>
      </c>
      <c r="AB78" s="122">
        <v>6762.5</v>
      </c>
      <c r="AC78" s="122">
        <v>6762.5</v>
      </c>
      <c r="AD78" s="122">
        <v>6762.5</v>
      </c>
      <c r="AE78" s="122">
        <v>6762.5</v>
      </c>
    </row>
    <row r="79" spans="1:31" x14ac:dyDescent="0.35">
      <c r="B79" s="304" t="s">
        <v>110</v>
      </c>
      <c r="C79" s="122" t="s">
        <v>382</v>
      </c>
      <c r="E79" s="305">
        <v>0</v>
      </c>
      <c r="F79" s="305">
        <v>0</v>
      </c>
      <c r="G79" s="305">
        <v>0</v>
      </c>
      <c r="H79" s="305">
        <v>1080</v>
      </c>
      <c r="I79" s="305">
        <v>1512.5</v>
      </c>
      <c r="J79" s="305">
        <v>1512.5</v>
      </c>
      <c r="K79" s="305">
        <v>1512.5</v>
      </c>
      <c r="L79" s="305">
        <v>7612.5</v>
      </c>
      <c r="M79" s="305">
        <v>7612.5</v>
      </c>
      <c r="N79" s="305">
        <v>9612.5</v>
      </c>
      <c r="O79" s="305">
        <v>9612.5</v>
      </c>
      <c r="P79" s="305">
        <v>9612.5</v>
      </c>
      <c r="Q79" s="305">
        <v>9612.5</v>
      </c>
      <c r="R79" s="305">
        <v>9612.5</v>
      </c>
      <c r="S79" s="305">
        <v>9612.5</v>
      </c>
      <c r="T79" s="305">
        <v>9612.5</v>
      </c>
      <c r="U79" s="305">
        <v>9612.5</v>
      </c>
      <c r="V79" s="305">
        <v>9612.5</v>
      </c>
      <c r="W79" s="305">
        <v>9612.5</v>
      </c>
      <c r="X79" s="305">
        <v>9612.5</v>
      </c>
      <c r="Y79" s="305">
        <v>9612.5</v>
      </c>
      <c r="Z79" s="305">
        <v>9612.5</v>
      </c>
      <c r="AA79" s="305">
        <v>9612.5</v>
      </c>
      <c r="AB79" s="305">
        <v>9612.5</v>
      </c>
      <c r="AC79" s="305">
        <v>9612.5</v>
      </c>
      <c r="AD79" s="305">
        <v>9612.5</v>
      </c>
      <c r="AE79" s="305">
        <v>9612.5</v>
      </c>
    </row>
    <row r="81" spans="2:31" x14ac:dyDescent="0.35">
      <c r="B81" s="47" t="s">
        <v>357</v>
      </c>
      <c r="C81" s="56" t="s">
        <v>355</v>
      </c>
      <c r="D81" s="56" t="s">
        <v>356</v>
      </c>
      <c r="E81" s="56">
        <v>2024</v>
      </c>
      <c r="F81" s="56">
        <v>2025</v>
      </c>
      <c r="G81" s="56">
        <v>2026</v>
      </c>
      <c r="H81" s="56">
        <v>2027</v>
      </c>
      <c r="I81" s="56">
        <v>2028</v>
      </c>
      <c r="J81" s="56">
        <v>2029</v>
      </c>
      <c r="K81" s="56">
        <v>2030</v>
      </c>
      <c r="L81" s="56">
        <v>2031</v>
      </c>
      <c r="M81" s="56">
        <v>2032</v>
      </c>
      <c r="N81" s="56">
        <v>2033</v>
      </c>
      <c r="O81" s="56">
        <v>2034</v>
      </c>
      <c r="P81" s="56">
        <v>2035</v>
      </c>
      <c r="Q81" s="56">
        <v>2036</v>
      </c>
      <c r="R81" s="56">
        <v>2037</v>
      </c>
      <c r="S81" s="56">
        <v>2038</v>
      </c>
      <c r="T81" s="56">
        <v>2039</v>
      </c>
      <c r="U81" s="56">
        <v>2040</v>
      </c>
      <c r="V81" s="56">
        <v>2041</v>
      </c>
      <c r="W81" s="56">
        <v>2042</v>
      </c>
      <c r="X81" s="56">
        <v>2043</v>
      </c>
      <c r="Y81" s="56">
        <v>2044</v>
      </c>
      <c r="Z81" s="56">
        <v>2045</v>
      </c>
      <c r="AA81" s="56">
        <v>2046</v>
      </c>
      <c r="AB81" s="56">
        <v>2047</v>
      </c>
      <c r="AC81" s="56">
        <v>2048</v>
      </c>
      <c r="AD81" s="56">
        <v>2049</v>
      </c>
      <c r="AE81" s="56">
        <v>2050</v>
      </c>
    </row>
    <row r="82" spans="2:31" x14ac:dyDescent="0.35">
      <c r="B82" s="3" t="s">
        <v>362</v>
      </c>
      <c r="C82" s="192" t="s">
        <v>1</v>
      </c>
      <c r="D82" s="192">
        <v>4875</v>
      </c>
      <c r="E82" s="192">
        <v>0</v>
      </c>
      <c r="F82" s="192">
        <v>0</v>
      </c>
      <c r="G82" s="192">
        <v>0</v>
      </c>
      <c r="H82" s="192">
        <v>4914</v>
      </c>
      <c r="I82" s="192">
        <v>4914</v>
      </c>
      <c r="J82" s="192">
        <v>4914</v>
      </c>
      <c r="K82" s="192">
        <v>4914</v>
      </c>
      <c r="L82" s="192">
        <v>4914</v>
      </c>
      <c r="M82" s="192">
        <v>4914</v>
      </c>
      <c r="N82" s="192">
        <v>4914</v>
      </c>
      <c r="O82" s="192">
        <v>4914</v>
      </c>
      <c r="P82" s="192">
        <v>4914</v>
      </c>
      <c r="Q82" s="192">
        <v>4914</v>
      </c>
      <c r="R82" s="192">
        <v>4914</v>
      </c>
      <c r="S82" s="192">
        <v>4914</v>
      </c>
      <c r="T82" s="192">
        <v>4914</v>
      </c>
      <c r="U82" s="192">
        <v>4914</v>
      </c>
      <c r="V82" s="192">
        <v>4914</v>
      </c>
      <c r="W82" s="192">
        <v>4914</v>
      </c>
      <c r="X82" s="192">
        <v>4914</v>
      </c>
      <c r="Y82" s="192">
        <v>4914</v>
      </c>
      <c r="Z82" s="192">
        <v>4914</v>
      </c>
      <c r="AA82" s="192">
        <v>4914</v>
      </c>
      <c r="AB82" s="192">
        <v>4914</v>
      </c>
      <c r="AC82" s="192">
        <v>4914</v>
      </c>
      <c r="AD82" s="192">
        <v>4914</v>
      </c>
      <c r="AE82" s="192">
        <v>4914</v>
      </c>
    </row>
    <row r="83" spans="2:31" x14ac:dyDescent="0.35">
      <c r="B83" s="3" t="s">
        <v>345</v>
      </c>
      <c r="C83" s="192" t="s">
        <v>1</v>
      </c>
      <c r="D83" s="192">
        <v>4325</v>
      </c>
      <c r="E83" s="192">
        <v>0</v>
      </c>
      <c r="F83" s="192">
        <v>0</v>
      </c>
      <c r="G83" s="192">
        <v>0</v>
      </c>
      <c r="H83" s="192">
        <v>311.39999999999998</v>
      </c>
      <c r="I83" s="192">
        <v>311.39999999999998</v>
      </c>
      <c r="J83" s="192">
        <v>311.39999999999998</v>
      </c>
      <c r="K83" s="192">
        <v>311.39999999999998</v>
      </c>
      <c r="L83" s="192">
        <v>311.39999999999998</v>
      </c>
      <c r="M83" s="192">
        <v>311.39999999999998</v>
      </c>
      <c r="N83" s="192">
        <v>311.39999999999998</v>
      </c>
      <c r="O83" s="192">
        <v>311.39999999999998</v>
      </c>
      <c r="P83" s="192">
        <v>311.39999999999998</v>
      </c>
      <c r="Q83" s="192">
        <v>311.39999999999998</v>
      </c>
      <c r="R83" s="192">
        <v>311.39999999999998</v>
      </c>
      <c r="S83" s="192">
        <v>311.39999999999998</v>
      </c>
      <c r="T83" s="192">
        <v>311.39999999999998</v>
      </c>
      <c r="U83" s="192">
        <v>311.39999999999998</v>
      </c>
      <c r="V83" s="192">
        <v>311.39999999999998</v>
      </c>
      <c r="W83" s="192">
        <v>311.39999999999998</v>
      </c>
      <c r="X83" s="192">
        <v>311.39999999999998</v>
      </c>
      <c r="Y83" s="192">
        <v>311.39999999999998</v>
      </c>
      <c r="Z83" s="192">
        <v>311.39999999999998</v>
      </c>
      <c r="AA83" s="192">
        <v>311.39999999999998</v>
      </c>
      <c r="AB83" s="192">
        <v>311.39999999999998</v>
      </c>
      <c r="AC83" s="192">
        <v>311.39999999999998</v>
      </c>
      <c r="AD83" s="192">
        <v>311.39999999999998</v>
      </c>
      <c r="AE83" s="192">
        <v>311.39999999999998</v>
      </c>
    </row>
    <row r="84" spans="2:31" x14ac:dyDescent="0.35">
      <c r="B84" s="3" t="s">
        <v>363</v>
      </c>
      <c r="C84" s="192" t="s">
        <v>2</v>
      </c>
      <c r="D84" s="192">
        <v>4450</v>
      </c>
      <c r="E84" s="192">
        <v>0</v>
      </c>
      <c r="F84" s="192">
        <v>0</v>
      </c>
      <c r="G84" s="192">
        <v>0</v>
      </c>
      <c r="H84" s="192">
        <v>0</v>
      </c>
      <c r="I84" s="192">
        <v>0</v>
      </c>
      <c r="J84" s="192">
        <v>0</v>
      </c>
      <c r="K84" s="192">
        <v>0</v>
      </c>
      <c r="L84" s="192">
        <v>4450</v>
      </c>
      <c r="M84" s="192">
        <v>4450</v>
      </c>
      <c r="N84" s="192">
        <v>4450</v>
      </c>
      <c r="O84" s="192">
        <v>4450</v>
      </c>
      <c r="P84" s="192">
        <v>4450</v>
      </c>
      <c r="Q84" s="192">
        <v>4450</v>
      </c>
      <c r="R84" s="192">
        <v>4450</v>
      </c>
      <c r="S84" s="192">
        <v>4450</v>
      </c>
      <c r="T84" s="192">
        <v>4450</v>
      </c>
      <c r="U84" s="192">
        <v>4450</v>
      </c>
      <c r="V84" s="192">
        <v>4450</v>
      </c>
      <c r="W84" s="192">
        <v>4450</v>
      </c>
      <c r="X84" s="192">
        <v>4450</v>
      </c>
      <c r="Y84" s="192">
        <v>4450</v>
      </c>
      <c r="Z84" s="192">
        <v>4450</v>
      </c>
      <c r="AA84" s="192">
        <v>4450</v>
      </c>
      <c r="AB84" s="192">
        <v>4450</v>
      </c>
      <c r="AC84" s="192">
        <v>4450</v>
      </c>
      <c r="AD84" s="192">
        <v>4450</v>
      </c>
      <c r="AE84" s="192">
        <v>4450</v>
      </c>
    </row>
    <row r="85" spans="2:31" x14ac:dyDescent="0.35">
      <c r="B85" s="3" t="s">
        <v>422</v>
      </c>
      <c r="C85" s="192" t="s">
        <v>2</v>
      </c>
      <c r="D85" s="192">
        <v>4450</v>
      </c>
      <c r="E85" s="192">
        <v>0</v>
      </c>
      <c r="F85" s="192">
        <v>0</v>
      </c>
      <c r="G85" s="192">
        <v>0</v>
      </c>
      <c r="H85" s="192">
        <v>0</v>
      </c>
      <c r="I85" s="192">
        <v>0</v>
      </c>
      <c r="J85" s="192">
        <v>0</v>
      </c>
      <c r="K85" s="192">
        <v>0</v>
      </c>
      <c r="L85" s="192">
        <v>445</v>
      </c>
      <c r="M85" s="192">
        <v>445</v>
      </c>
      <c r="N85" s="192">
        <v>445</v>
      </c>
      <c r="O85" s="192">
        <v>445</v>
      </c>
      <c r="P85" s="192">
        <v>445</v>
      </c>
      <c r="Q85" s="192">
        <v>445</v>
      </c>
      <c r="R85" s="192">
        <v>445</v>
      </c>
      <c r="S85" s="192">
        <v>445</v>
      </c>
      <c r="T85" s="192">
        <v>445</v>
      </c>
      <c r="U85" s="192">
        <v>445</v>
      </c>
      <c r="V85" s="192">
        <v>445</v>
      </c>
      <c r="W85" s="192">
        <v>445</v>
      </c>
      <c r="X85" s="192">
        <v>445</v>
      </c>
      <c r="Y85" s="192">
        <v>445</v>
      </c>
      <c r="Z85" s="192">
        <v>445</v>
      </c>
      <c r="AA85" s="192">
        <v>445</v>
      </c>
      <c r="AB85" s="192">
        <v>445</v>
      </c>
      <c r="AC85" s="192">
        <v>445</v>
      </c>
      <c r="AD85" s="192">
        <v>445</v>
      </c>
      <c r="AE85" s="192">
        <v>445</v>
      </c>
    </row>
    <row r="86" spans="2:31" x14ac:dyDescent="0.35">
      <c r="B86" s="3" t="s">
        <v>364</v>
      </c>
      <c r="C86" s="192" t="s">
        <v>2</v>
      </c>
      <c r="D86" s="192">
        <v>4750</v>
      </c>
      <c r="E86" s="192">
        <v>0</v>
      </c>
      <c r="F86" s="192">
        <v>0</v>
      </c>
      <c r="G86" s="192">
        <v>0</v>
      </c>
      <c r="H86" s="192">
        <v>0</v>
      </c>
      <c r="I86" s="192">
        <v>0</v>
      </c>
      <c r="J86" s="192">
        <v>0</v>
      </c>
      <c r="K86" s="192">
        <v>0</v>
      </c>
      <c r="L86" s="192">
        <v>4750</v>
      </c>
      <c r="M86" s="192">
        <v>4750</v>
      </c>
      <c r="N86" s="192">
        <v>4750</v>
      </c>
      <c r="O86" s="192">
        <v>4750</v>
      </c>
      <c r="P86" s="192">
        <v>4750</v>
      </c>
      <c r="Q86" s="192">
        <v>4750</v>
      </c>
      <c r="R86" s="192">
        <v>4750</v>
      </c>
      <c r="S86" s="192">
        <v>4750</v>
      </c>
      <c r="T86" s="192">
        <v>4750</v>
      </c>
      <c r="U86" s="192">
        <v>4750</v>
      </c>
      <c r="V86" s="192">
        <v>4750</v>
      </c>
      <c r="W86" s="192">
        <v>4750</v>
      </c>
      <c r="X86" s="192">
        <v>4750</v>
      </c>
      <c r="Y86" s="192">
        <v>4750</v>
      </c>
      <c r="Z86" s="192">
        <v>4750</v>
      </c>
      <c r="AA86" s="192">
        <v>4750</v>
      </c>
      <c r="AB86" s="192">
        <v>4750</v>
      </c>
      <c r="AC86" s="192">
        <v>4750</v>
      </c>
      <c r="AD86" s="192">
        <v>4750</v>
      </c>
      <c r="AE86" s="192">
        <v>4750</v>
      </c>
    </row>
    <row r="87" spans="2:31" x14ac:dyDescent="0.35">
      <c r="B87" s="3" t="s">
        <v>365</v>
      </c>
      <c r="C87" s="192" t="s">
        <v>2</v>
      </c>
      <c r="D87" s="192">
        <v>4750</v>
      </c>
      <c r="E87" s="192">
        <v>0</v>
      </c>
      <c r="F87" s="192">
        <v>0</v>
      </c>
      <c r="G87" s="192">
        <v>0</v>
      </c>
      <c r="H87" s="192">
        <v>0</v>
      </c>
      <c r="I87" s="192">
        <v>0</v>
      </c>
      <c r="J87" s="192">
        <v>0</v>
      </c>
      <c r="K87" s="192">
        <v>0</v>
      </c>
      <c r="L87" s="192">
        <v>0</v>
      </c>
      <c r="M87" s="192">
        <v>0</v>
      </c>
      <c r="N87" s="192">
        <v>1900</v>
      </c>
      <c r="O87" s="192">
        <v>1900</v>
      </c>
      <c r="P87" s="192">
        <v>1900</v>
      </c>
      <c r="Q87" s="192">
        <v>1900</v>
      </c>
      <c r="R87" s="192">
        <v>1900</v>
      </c>
      <c r="S87" s="192">
        <v>1900</v>
      </c>
      <c r="T87" s="192">
        <v>1900</v>
      </c>
      <c r="U87" s="192">
        <v>1900</v>
      </c>
      <c r="V87" s="192">
        <v>1900</v>
      </c>
      <c r="W87" s="192">
        <v>1900</v>
      </c>
      <c r="X87" s="192">
        <v>1900</v>
      </c>
      <c r="Y87" s="192">
        <v>1900</v>
      </c>
      <c r="Z87" s="192">
        <v>1900</v>
      </c>
      <c r="AA87" s="192">
        <v>1900</v>
      </c>
      <c r="AB87" s="192">
        <v>1900</v>
      </c>
      <c r="AC87" s="192">
        <v>1900</v>
      </c>
      <c r="AD87" s="192">
        <v>1900</v>
      </c>
      <c r="AE87" s="192">
        <v>1900</v>
      </c>
    </row>
    <row r="88" spans="2:31" x14ac:dyDescent="0.35">
      <c r="B88" s="3" t="s">
        <v>366</v>
      </c>
      <c r="C88" s="192" t="s">
        <v>1</v>
      </c>
      <c r="D88" s="192">
        <v>4550</v>
      </c>
      <c r="E88" s="192">
        <v>0</v>
      </c>
      <c r="F88" s="192">
        <v>0</v>
      </c>
      <c r="G88" s="192">
        <v>0</v>
      </c>
      <c r="H88" s="192">
        <v>0</v>
      </c>
      <c r="I88" s="192">
        <v>0</v>
      </c>
      <c r="J88" s="192">
        <v>0</v>
      </c>
      <c r="K88" s="192">
        <v>0</v>
      </c>
      <c r="L88" s="192">
        <v>4550</v>
      </c>
      <c r="M88" s="192">
        <v>4550</v>
      </c>
      <c r="N88" s="192">
        <v>4550</v>
      </c>
      <c r="O88" s="192">
        <v>4550</v>
      </c>
      <c r="P88" s="192">
        <v>4550</v>
      </c>
      <c r="Q88" s="192">
        <v>4550</v>
      </c>
      <c r="R88" s="192">
        <v>4550</v>
      </c>
      <c r="S88" s="192">
        <v>4550</v>
      </c>
      <c r="T88" s="192">
        <v>4550</v>
      </c>
      <c r="U88" s="192">
        <v>4550</v>
      </c>
      <c r="V88" s="192">
        <v>4550</v>
      </c>
      <c r="W88" s="192">
        <v>4550</v>
      </c>
      <c r="X88" s="192">
        <v>4550</v>
      </c>
      <c r="Y88" s="192">
        <v>4550</v>
      </c>
      <c r="Z88" s="192">
        <v>4550</v>
      </c>
      <c r="AA88" s="192">
        <v>4550</v>
      </c>
      <c r="AB88" s="192">
        <v>4550</v>
      </c>
      <c r="AC88" s="192">
        <v>4550</v>
      </c>
      <c r="AD88" s="192">
        <v>4550</v>
      </c>
      <c r="AE88" s="192">
        <v>4550</v>
      </c>
    </row>
    <row r="89" spans="2:31" x14ac:dyDescent="0.35">
      <c r="B89" s="3" t="s">
        <v>367</v>
      </c>
      <c r="C89" s="192" t="s">
        <v>1</v>
      </c>
      <c r="D89" s="192">
        <v>4550</v>
      </c>
      <c r="E89" s="192">
        <v>0</v>
      </c>
      <c r="F89" s="192">
        <v>0</v>
      </c>
      <c r="G89" s="192">
        <v>0</v>
      </c>
      <c r="H89" s="192">
        <v>0</v>
      </c>
      <c r="I89" s="192">
        <v>0</v>
      </c>
      <c r="J89" s="192">
        <v>0</v>
      </c>
      <c r="K89" s="192">
        <v>0</v>
      </c>
      <c r="L89" s="192">
        <v>0</v>
      </c>
      <c r="M89" s="192">
        <v>0</v>
      </c>
      <c r="N89" s="192">
        <v>455</v>
      </c>
      <c r="O89" s="192">
        <v>455</v>
      </c>
      <c r="P89" s="192">
        <v>455</v>
      </c>
      <c r="Q89" s="192">
        <v>455</v>
      </c>
      <c r="R89" s="192">
        <v>455</v>
      </c>
      <c r="S89" s="192">
        <v>455</v>
      </c>
      <c r="T89" s="192">
        <v>455</v>
      </c>
      <c r="U89" s="192">
        <v>455</v>
      </c>
      <c r="V89" s="192">
        <v>455</v>
      </c>
      <c r="W89" s="192">
        <v>455</v>
      </c>
      <c r="X89" s="192">
        <v>455</v>
      </c>
      <c r="Y89" s="192">
        <v>455</v>
      </c>
      <c r="Z89" s="192">
        <v>455</v>
      </c>
      <c r="AA89" s="192">
        <v>455</v>
      </c>
      <c r="AB89" s="192">
        <v>455</v>
      </c>
      <c r="AC89" s="192">
        <v>455</v>
      </c>
      <c r="AD89" s="192">
        <v>455</v>
      </c>
      <c r="AE89" s="192">
        <v>455</v>
      </c>
    </row>
    <row r="90" spans="2:31" x14ac:dyDescent="0.35">
      <c r="B90" s="3" t="s">
        <v>368</v>
      </c>
      <c r="C90" s="192" t="s">
        <v>1</v>
      </c>
      <c r="D90" s="192">
        <v>4800</v>
      </c>
      <c r="E90" s="192">
        <v>0</v>
      </c>
      <c r="F90" s="192">
        <v>0</v>
      </c>
      <c r="G90" s="192">
        <v>0</v>
      </c>
      <c r="H90" s="192">
        <v>0</v>
      </c>
      <c r="I90" s="192">
        <v>0</v>
      </c>
      <c r="J90" s="192">
        <v>0</v>
      </c>
      <c r="K90" s="192">
        <v>0</v>
      </c>
      <c r="L90" s="192">
        <v>4800</v>
      </c>
      <c r="M90" s="192">
        <v>4800</v>
      </c>
      <c r="N90" s="192">
        <v>4800</v>
      </c>
      <c r="O90" s="192">
        <v>4800</v>
      </c>
      <c r="P90" s="192">
        <v>4800</v>
      </c>
      <c r="Q90" s="192">
        <v>4800</v>
      </c>
      <c r="R90" s="192">
        <v>4800</v>
      </c>
      <c r="S90" s="192">
        <v>4800</v>
      </c>
      <c r="T90" s="192">
        <v>4800</v>
      </c>
      <c r="U90" s="192">
        <v>4800</v>
      </c>
      <c r="V90" s="192">
        <v>4800</v>
      </c>
      <c r="W90" s="192">
        <v>4800</v>
      </c>
      <c r="X90" s="192">
        <v>4800</v>
      </c>
      <c r="Y90" s="192">
        <v>4800</v>
      </c>
      <c r="Z90" s="192">
        <v>4800</v>
      </c>
      <c r="AA90" s="192">
        <v>4800</v>
      </c>
      <c r="AB90" s="192">
        <v>4800</v>
      </c>
      <c r="AC90" s="192">
        <v>4800</v>
      </c>
      <c r="AD90" s="192">
        <v>4800</v>
      </c>
      <c r="AE90" s="192">
        <v>4800</v>
      </c>
    </row>
    <row r="91" spans="2:31" x14ac:dyDescent="0.35">
      <c r="B91" s="3" t="s">
        <v>369</v>
      </c>
      <c r="C91" s="192" t="s">
        <v>1</v>
      </c>
      <c r="D91" s="192">
        <v>4800</v>
      </c>
      <c r="E91" s="192">
        <v>0</v>
      </c>
      <c r="F91" s="192">
        <v>0</v>
      </c>
      <c r="G91" s="192">
        <v>0</v>
      </c>
      <c r="H91" s="192">
        <v>0</v>
      </c>
      <c r="I91" s="192">
        <v>0</v>
      </c>
      <c r="J91" s="192">
        <v>0</v>
      </c>
      <c r="K91" s="192">
        <v>0</v>
      </c>
      <c r="L91" s="192">
        <v>0</v>
      </c>
      <c r="M91" s="192">
        <v>0</v>
      </c>
      <c r="N91" s="192">
        <v>2400</v>
      </c>
      <c r="O91" s="192">
        <v>2400</v>
      </c>
      <c r="P91" s="192">
        <v>2400</v>
      </c>
      <c r="Q91" s="192">
        <v>2400</v>
      </c>
      <c r="R91" s="192">
        <v>2400</v>
      </c>
      <c r="S91" s="192">
        <v>2400</v>
      </c>
      <c r="T91" s="192">
        <v>2400</v>
      </c>
      <c r="U91" s="192">
        <v>2400</v>
      </c>
      <c r="V91" s="192">
        <v>2400</v>
      </c>
      <c r="W91" s="192">
        <v>2400</v>
      </c>
      <c r="X91" s="192">
        <v>2400</v>
      </c>
      <c r="Y91" s="192">
        <v>2400</v>
      </c>
      <c r="Z91" s="192">
        <v>2400</v>
      </c>
      <c r="AA91" s="192">
        <v>2400</v>
      </c>
      <c r="AB91" s="192">
        <v>2400</v>
      </c>
      <c r="AC91" s="192">
        <v>2400</v>
      </c>
      <c r="AD91" s="192">
        <v>2400</v>
      </c>
      <c r="AE91" s="192">
        <v>2400</v>
      </c>
    </row>
    <row r="92" spans="2:31" x14ac:dyDescent="0.35">
      <c r="B92" s="3" t="s">
        <v>370</v>
      </c>
      <c r="C92" s="192" t="s">
        <v>1</v>
      </c>
      <c r="D92" s="192">
        <v>4800</v>
      </c>
      <c r="E92" s="192">
        <v>0</v>
      </c>
      <c r="F92" s="192">
        <v>0</v>
      </c>
      <c r="G92" s="192">
        <v>0</v>
      </c>
      <c r="H92" s="192">
        <v>0</v>
      </c>
      <c r="I92" s="192">
        <v>0</v>
      </c>
      <c r="J92" s="192">
        <v>0</v>
      </c>
      <c r="K92" s="192">
        <v>0</v>
      </c>
      <c r="L92" s="192">
        <v>4800</v>
      </c>
      <c r="M92" s="192">
        <v>4800</v>
      </c>
      <c r="N92" s="192">
        <v>4800</v>
      </c>
      <c r="O92" s="192">
        <v>4800</v>
      </c>
      <c r="P92" s="192">
        <v>4800</v>
      </c>
      <c r="Q92" s="192">
        <v>4800</v>
      </c>
      <c r="R92" s="192">
        <v>4800</v>
      </c>
      <c r="S92" s="192">
        <v>4800</v>
      </c>
      <c r="T92" s="192">
        <v>4800</v>
      </c>
      <c r="U92" s="192">
        <v>4800</v>
      </c>
      <c r="V92" s="192">
        <v>4800</v>
      </c>
      <c r="W92" s="192">
        <v>4800</v>
      </c>
      <c r="X92" s="192">
        <v>4800</v>
      </c>
      <c r="Y92" s="192">
        <v>4800</v>
      </c>
      <c r="Z92" s="192">
        <v>4800</v>
      </c>
      <c r="AA92" s="192">
        <v>4800</v>
      </c>
      <c r="AB92" s="192">
        <v>4800</v>
      </c>
      <c r="AC92" s="192">
        <v>4800</v>
      </c>
      <c r="AD92" s="192">
        <v>4800</v>
      </c>
      <c r="AE92" s="192">
        <v>4800</v>
      </c>
    </row>
    <row r="93" spans="2:31" x14ac:dyDescent="0.35">
      <c r="B93" s="3" t="s">
        <v>371</v>
      </c>
      <c r="C93" s="192" t="s">
        <v>1</v>
      </c>
      <c r="D93" s="192">
        <v>4800</v>
      </c>
      <c r="E93" s="192">
        <v>0</v>
      </c>
      <c r="F93" s="192">
        <v>0</v>
      </c>
      <c r="G93" s="192">
        <v>0</v>
      </c>
      <c r="H93" s="192">
        <v>0</v>
      </c>
      <c r="I93" s="192">
        <v>0</v>
      </c>
      <c r="J93" s="192">
        <v>0</v>
      </c>
      <c r="K93" s="192">
        <v>0</v>
      </c>
      <c r="L93" s="192">
        <v>0</v>
      </c>
      <c r="M93" s="192">
        <v>0</v>
      </c>
      <c r="N93" s="192">
        <v>2400</v>
      </c>
      <c r="O93" s="192">
        <v>2400</v>
      </c>
      <c r="P93" s="192">
        <v>2400</v>
      </c>
      <c r="Q93" s="192">
        <v>2400</v>
      </c>
      <c r="R93" s="192">
        <v>2400</v>
      </c>
      <c r="S93" s="192">
        <v>2400</v>
      </c>
      <c r="T93" s="192">
        <v>2400</v>
      </c>
      <c r="U93" s="192">
        <v>2400</v>
      </c>
      <c r="V93" s="192">
        <v>2400</v>
      </c>
      <c r="W93" s="192">
        <v>2400</v>
      </c>
      <c r="X93" s="192">
        <v>2400</v>
      </c>
      <c r="Y93" s="192">
        <v>2400</v>
      </c>
      <c r="Z93" s="192">
        <v>2400</v>
      </c>
      <c r="AA93" s="192">
        <v>2400</v>
      </c>
      <c r="AB93" s="192">
        <v>2400</v>
      </c>
      <c r="AC93" s="192">
        <v>2400</v>
      </c>
      <c r="AD93" s="192">
        <v>2400</v>
      </c>
      <c r="AE93" s="192">
        <v>2400</v>
      </c>
    </row>
    <row r="94" spans="2:31" x14ac:dyDescent="0.35">
      <c r="B94" s="3" t="s">
        <v>372</v>
      </c>
      <c r="C94" s="192" t="s">
        <v>1</v>
      </c>
      <c r="D94" s="192">
        <v>4800</v>
      </c>
      <c r="E94" s="192">
        <v>0</v>
      </c>
      <c r="F94" s="192">
        <v>0</v>
      </c>
      <c r="G94" s="192">
        <v>0</v>
      </c>
      <c r="H94" s="192">
        <v>0</v>
      </c>
      <c r="I94" s="192">
        <v>0</v>
      </c>
      <c r="J94" s="192">
        <v>0</v>
      </c>
      <c r="K94" s="192">
        <v>0</v>
      </c>
      <c r="L94" s="192">
        <v>4800</v>
      </c>
      <c r="M94" s="192">
        <v>4800</v>
      </c>
      <c r="N94" s="192">
        <v>4800</v>
      </c>
      <c r="O94" s="192">
        <v>4800</v>
      </c>
      <c r="P94" s="192">
        <v>4800</v>
      </c>
      <c r="Q94" s="192">
        <v>4800</v>
      </c>
      <c r="R94" s="192">
        <v>4800</v>
      </c>
      <c r="S94" s="192">
        <v>4800</v>
      </c>
      <c r="T94" s="192">
        <v>4800</v>
      </c>
      <c r="U94" s="192">
        <v>4800</v>
      </c>
      <c r="V94" s="192">
        <v>4800</v>
      </c>
      <c r="W94" s="192">
        <v>4800</v>
      </c>
      <c r="X94" s="192">
        <v>4800</v>
      </c>
      <c r="Y94" s="192">
        <v>4800</v>
      </c>
      <c r="Z94" s="192">
        <v>4800</v>
      </c>
      <c r="AA94" s="192">
        <v>4800</v>
      </c>
      <c r="AB94" s="192">
        <v>4800</v>
      </c>
      <c r="AC94" s="192">
        <v>4800</v>
      </c>
      <c r="AD94" s="192">
        <v>4800</v>
      </c>
      <c r="AE94" s="192">
        <v>4800</v>
      </c>
    </row>
    <row r="95" spans="2:31" x14ac:dyDescent="0.35">
      <c r="B95" s="3" t="s">
        <v>373</v>
      </c>
      <c r="C95" s="192" t="s">
        <v>1</v>
      </c>
      <c r="D95" s="192">
        <v>4800</v>
      </c>
      <c r="E95" s="192">
        <v>0</v>
      </c>
      <c r="F95" s="192">
        <v>0</v>
      </c>
      <c r="G95" s="192">
        <v>0</v>
      </c>
      <c r="H95" s="192">
        <v>0</v>
      </c>
      <c r="I95" s="192">
        <v>0</v>
      </c>
      <c r="J95" s="192">
        <v>0</v>
      </c>
      <c r="K95" s="192">
        <v>0</v>
      </c>
      <c r="L95" s="192">
        <v>0</v>
      </c>
      <c r="M95" s="192">
        <v>0</v>
      </c>
      <c r="N95" s="192">
        <v>2400</v>
      </c>
      <c r="O95" s="192">
        <v>2400</v>
      </c>
      <c r="P95" s="192">
        <v>2400</v>
      </c>
      <c r="Q95" s="192">
        <v>2400</v>
      </c>
      <c r="R95" s="192">
        <v>2400</v>
      </c>
      <c r="S95" s="192">
        <v>2400</v>
      </c>
      <c r="T95" s="192">
        <v>2400</v>
      </c>
      <c r="U95" s="192">
        <v>2400</v>
      </c>
      <c r="V95" s="192">
        <v>2400</v>
      </c>
      <c r="W95" s="192">
        <v>2400</v>
      </c>
      <c r="X95" s="192">
        <v>2400</v>
      </c>
      <c r="Y95" s="192">
        <v>2400</v>
      </c>
      <c r="Z95" s="192">
        <v>2400</v>
      </c>
      <c r="AA95" s="192">
        <v>2400</v>
      </c>
      <c r="AB95" s="192">
        <v>2400</v>
      </c>
      <c r="AC95" s="192">
        <v>2400</v>
      </c>
      <c r="AD95" s="192">
        <v>2400</v>
      </c>
      <c r="AE95" s="192">
        <v>2400</v>
      </c>
    </row>
    <row r="96" spans="2:31" x14ac:dyDescent="0.35">
      <c r="B96" s="3" t="s">
        <v>374</v>
      </c>
      <c r="C96" s="192" t="s">
        <v>1</v>
      </c>
      <c r="D96" s="192">
        <v>4325</v>
      </c>
      <c r="E96" s="192">
        <v>0</v>
      </c>
      <c r="F96" s="192">
        <v>0</v>
      </c>
      <c r="G96" s="192">
        <v>0</v>
      </c>
      <c r="H96" s="192">
        <v>0</v>
      </c>
      <c r="I96" s="192">
        <v>356.8125</v>
      </c>
      <c r="J96" s="192">
        <v>356.8125</v>
      </c>
      <c r="K96" s="192">
        <v>356.8125</v>
      </c>
      <c r="L96" s="192">
        <v>356.8125</v>
      </c>
      <c r="M96" s="192">
        <v>356.8125</v>
      </c>
      <c r="N96" s="192">
        <v>356.8125</v>
      </c>
      <c r="O96" s="192">
        <v>356.8125</v>
      </c>
      <c r="P96" s="192">
        <v>356.8125</v>
      </c>
      <c r="Q96" s="192">
        <v>356.8125</v>
      </c>
      <c r="R96" s="192">
        <v>356.8125</v>
      </c>
      <c r="S96" s="192">
        <v>356.8125</v>
      </c>
      <c r="T96" s="192">
        <v>356.8125</v>
      </c>
      <c r="U96" s="192">
        <v>356.8125</v>
      </c>
      <c r="V96" s="192">
        <v>356.8125</v>
      </c>
      <c r="W96" s="192">
        <v>356.8125</v>
      </c>
      <c r="X96" s="192">
        <v>356.8125</v>
      </c>
      <c r="Y96" s="192">
        <v>356.8125</v>
      </c>
      <c r="Z96" s="192">
        <v>356.8125</v>
      </c>
      <c r="AA96" s="192">
        <v>356.8125</v>
      </c>
      <c r="AB96" s="192">
        <v>356.8125</v>
      </c>
      <c r="AC96" s="192">
        <v>356.8125</v>
      </c>
      <c r="AD96" s="192">
        <v>356.8125</v>
      </c>
      <c r="AE96" s="192">
        <v>356.8125</v>
      </c>
    </row>
    <row r="97" spans="1:31" x14ac:dyDescent="0.35">
      <c r="B97" s="3" t="s">
        <v>375</v>
      </c>
      <c r="C97" s="192" t="s">
        <v>2</v>
      </c>
      <c r="D97" s="192">
        <v>4325</v>
      </c>
      <c r="E97" s="192">
        <v>0</v>
      </c>
      <c r="F97" s="192">
        <v>0</v>
      </c>
      <c r="G97" s="192">
        <v>0</v>
      </c>
      <c r="H97" s="192">
        <v>0</v>
      </c>
      <c r="I97" s="192">
        <v>1513.75</v>
      </c>
      <c r="J97" s="192">
        <v>1513.75</v>
      </c>
      <c r="K97" s="192">
        <v>1513.75</v>
      </c>
      <c r="L97" s="192">
        <v>1513.75</v>
      </c>
      <c r="M97" s="192">
        <v>1513.75</v>
      </c>
      <c r="N97" s="192">
        <v>1513.75</v>
      </c>
      <c r="O97" s="192">
        <v>1513.75</v>
      </c>
      <c r="P97" s="192">
        <v>1513.75</v>
      </c>
      <c r="Q97" s="192">
        <v>1513.75</v>
      </c>
      <c r="R97" s="192">
        <v>1513.75</v>
      </c>
      <c r="S97" s="192">
        <v>1513.75</v>
      </c>
      <c r="T97" s="192">
        <v>1513.75</v>
      </c>
      <c r="U97" s="192">
        <v>1513.75</v>
      </c>
      <c r="V97" s="192">
        <v>1513.75</v>
      </c>
      <c r="W97" s="192">
        <v>1513.75</v>
      </c>
      <c r="X97" s="192">
        <v>1513.75</v>
      </c>
      <c r="Y97" s="192">
        <v>1513.75</v>
      </c>
      <c r="Z97" s="192">
        <v>1513.75</v>
      </c>
      <c r="AA97" s="192">
        <v>1513.75</v>
      </c>
      <c r="AB97" s="192">
        <v>1513.75</v>
      </c>
      <c r="AC97" s="192">
        <v>1513.75</v>
      </c>
      <c r="AD97" s="192">
        <v>1513.75</v>
      </c>
      <c r="AE97" s="192">
        <v>1513.75</v>
      </c>
    </row>
    <row r="98" spans="1:31" x14ac:dyDescent="0.35">
      <c r="B98" s="304" t="s">
        <v>61</v>
      </c>
      <c r="C98" s="305" t="s">
        <v>2</v>
      </c>
      <c r="D98" s="192"/>
      <c r="E98" s="122">
        <v>0</v>
      </c>
      <c r="F98" s="122">
        <v>0</v>
      </c>
      <c r="G98" s="122">
        <v>0</v>
      </c>
      <c r="H98" s="122">
        <v>0</v>
      </c>
      <c r="I98" s="122">
        <v>1513.75</v>
      </c>
      <c r="J98" s="122">
        <v>1513.75</v>
      </c>
      <c r="K98" s="122">
        <v>1513.75</v>
      </c>
      <c r="L98" s="122">
        <v>11158.75</v>
      </c>
      <c r="M98" s="122">
        <v>11158.75</v>
      </c>
      <c r="N98" s="122">
        <v>13058.75</v>
      </c>
      <c r="O98" s="122">
        <v>13058.75</v>
      </c>
      <c r="P98" s="122">
        <v>13058.75</v>
      </c>
      <c r="Q98" s="122">
        <v>13058.75</v>
      </c>
      <c r="R98" s="122">
        <v>13058.75</v>
      </c>
      <c r="S98" s="122">
        <v>13058.75</v>
      </c>
      <c r="T98" s="122">
        <v>13058.75</v>
      </c>
      <c r="U98" s="122">
        <v>13058.75</v>
      </c>
      <c r="V98" s="122">
        <v>13058.75</v>
      </c>
      <c r="W98" s="122">
        <v>13058.75</v>
      </c>
      <c r="X98" s="122">
        <v>13058.75</v>
      </c>
      <c r="Y98" s="122">
        <v>13058.75</v>
      </c>
      <c r="Z98" s="122">
        <v>13058.75</v>
      </c>
      <c r="AA98" s="122">
        <v>13058.75</v>
      </c>
      <c r="AB98" s="122">
        <v>13058.75</v>
      </c>
      <c r="AC98" s="122">
        <v>13058.75</v>
      </c>
      <c r="AD98" s="122">
        <v>13058.75</v>
      </c>
      <c r="AE98" s="122">
        <v>13058.75</v>
      </c>
    </row>
    <row r="99" spans="1:31" x14ac:dyDescent="0.35">
      <c r="B99" s="304" t="s">
        <v>60</v>
      </c>
      <c r="C99" s="305" t="s">
        <v>1</v>
      </c>
      <c r="D99" s="192"/>
      <c r="E99" s="122">
        <v>0</v>
      </c>
      <c r="F99" s="122">
        <v>0</v>
      </c>
      <c r="G99" s="122">
        <v>0</v>
      </c>
      <c r="H99" s="122">
        <v>5225.3999999999996</v>
      </c>
      <c r="I99" s="122">
        <v>5582.2124999999996</v>
      </c>
      <c r="J99" s="122">
        <v>5582.2124999999996</v>
      </c>
      <c r="K99" s="122">
        <v>5582.2124999999996</v>
      </c>
      <c r="L99" s="122">
        <v>24532.212500000001</v>
      </c>
      <c r="M99" s="122">
        <v>24532.212500000001</v>
      </c>
      <c r="N99" s="122">
        <v>32187.212500000001</v>
      </c>
      <c r="O99" s="122">
        <v>32187.212500000001</v>
      </c>
      <c r="P99" s="122">
        <v>32187.212500000001</v>
      </c>
      <c r="Q99" s="122">
        <v>32187.212500000001</v>
      </c>
      <c r="R99" s="122">
        <v>32187.212500000001</v>
      </c>
      <c r="S99" s="122">
        <v>32187.212500000001</v>
      </c>
      <c r="T99" s="122">
        <v>32187.212500000001</v>
      </c>
      <c r="U99" s="122">
        <v>32187.212500000001</v>
      </c>
      <c r="V99" s="122">
        <v>32187.212500000001</v>
      </c>
      <c r="W99" s="122">
        <v>32187.212500000001</v>
      </c>
      <c r="X99" s="122">
        <v>32187.212500000001</v>
      </c>
      <c r="Y99" s="122">
        <v>32187.212500000001</v>
      </c>
      <c r="Z99" s="122">
        <v>32187.212500000001</v>
      </c>
      <c r="AA99" s="122">
        <v>32187.212500000001</v>
      </c>
      <c r="AB99" s="122">
        <v>32187.212500000001</v>
      </c>
      <c r="AC99" s="122">
        <v>32187.212500000001</v>
      </c>
      <c r="AD99" s="122">
        <v>32187.212500000001</v>
      </c>
      <c r="AE99" s="122">
        <v>32187.212500000001</v>
      </c>
    </row>
    <row r="100" spans="1:31" x14ac:dyDescent="0.35">
      <c r="B100" s="304" t="s">
        <v>110</v>
      </c>
      <c r="C100" s="122" t="s">
        <v>382</v>
      </c>
      <c r="D100" s="192"/>
      <c r="E100" s="305">
        <v>0</v>
      </c>
      <c r="F100" s="305">
        <v>0</v>
      </c>
      <c r="G100" s="305">
        <v>0</v>
      </c>
      <c r="H100" s="305">
        <v>5225.3999999999996</v>
      </c>
      <c r="I100" s="305">
        <v>7095.9624999999996</v>
      </c>
      <c r="J100" s="305">
        <v>7095.9624999999996</v>
      </c>
      <c r="K100" s="305">
        <v>7095.9624999999996</v>
      </c>
      <c r="L100" s="305">
        <v>35690.962500000001</v>
      </c>
      <c r="M100" s="305">
        <v>35690.962500000001</v>
      </c>
      <c r="N100" s="305">
        <v>45245.962500000001</v>
      </c>
      <c r="O100" s="305">
        <v>45245.962500000001</v>
      </c>
      <c r="P100" s="305">
        <v>45245.962500000001</v>
      </c>
      <c r="Q100" s="305">
        <v>45245.962500000001</v>
      </c>
      <c r="R100" s="305">
        <v>45245.962500000001</v>
      </c>
      <c r="S100" s="305">
        <v>45245.962500000001</v>
      </c>
      <c r="T100" s="305">
        <v>45245.962500000001</v>
      </c>
      <c r="U100" s="305">
        <v>45245.962500000001</v>
      </c>
      <c r="V100" s="305">
        <v>45245.962500000001</v>
      </c>
      <c r="W100" s="305">
        <v>45245.962500000001</v>
      </c>
      <c r="X100" s="305">
        <v>45245.962500000001</v>
      </c>
      <c r="Y100" s="305">
        <v>45245.962500000001</v>
      </c>
      <c r="Z100" s="305">
        <v>45245.962500000001</v>
      </c>
      <c r="AA100" s="305">
        <v>45245.962500000001</v>
      </c>
      <c r="AB100" s="305">
        <v>45245.962500000001</v>
      </c>
      <c r="AC100" s="305">
        <v>45245.962500000001</v>
      </c>
      <c r="AD100" s="305">
        <v>45245.962500000001</v>
      </c>
      <c r="AE100" s="305">
        <v>45245.962500000001</v>
      </c>
    </row>
    <row r="102" spans="1:31" s="105" customFormat="1" x14ac:dyDescent="0.35">
      <c r="B102" s="105" t="s">
        <v>376</v>
      </c>
    </row>
    <row r="103" spans="1:31" x14ac:dyDescent="0.35">
      <c r="B103" s="27" t="s">
        <v>359</v>
      </c>
    </row>
    <row r="105" spans="1:31" x14ac:dyDescent="0.35">
      <c r="A105" s="147"/>
      <c r="B105" s="47" t="s">
        <v>338</v>
      </c>
      <c r="C105" s="56" t="s">
        <v>355</v>
      </c>
      <c r="D105" s="56" t="s">
        <v>356</v>
      </c>
      <c r="E105" s="56">
        <v>2024</v>
      </c>
      <c r="F105" s="56">
        <v>2025</v>
      </c>
      <c r="G105" s="56">
        <v>2026</v>
      </c>
      <c r="H105" s="56">
        <v>2027</v>
      </c>
      <c r="I105" s="56">
        <v>2028</v>
      </c>
      <c r="J105" s="56">
        <v>2029</v>
      </c>
      <c r="K105" s="56">
        <v>2030</v>
      </c>
      <c r="L105" s="56">
        <v>2031</v>
      </c>
      <c r="M105" s="56">
        <v>2032</v>
      </c>
      <c r="N105" s="56">
        <v>2033</v>
      </c>
      <c r="O105" s="56">
        <v>2034</v>
      </c>
      <c r="P105" s="56">
        <v>2035</v>
      </c>
      <c r="Q105" s="56">
        <v>2036</v>
      </c>
      <c r="R105" s="56">
        <v>2037</v>
      </c>
      <c r="S105" s="56">
        <v>2038</v>
      </c>
      <c r="T105" s="56">
        <v>2039</v>
      </c>
      <c r="U105" s="56">
        <v>2040</v>
      </c>
      <c r="V105" s="56">
        <v>2041</v>
      </c>
      <c r="W105" s="56">
        <v>2042</v>
      </c>
      <c r="X105" s="56">
        <v>2043</v>
      </c>
      <c r="Y105" s="56">
        <v>2044</v>
      </c>
      <c r="Z105" s="56">
        <v>2045</v>
      </c>
      <c r="AA105" s="56">
        <v>2046</v>
      </c>
      <c r="AB105" s="56">
        <v>2047</v>
      </c>
      <c r="AC105" s="56">
        <v>2048</v>
      </c>
      <c r="AD105" s="56">
        <v>2049</v>
      </c>
      <c r="AE105" s="56">
        <v>2050</v>
      </c>
    </row>
    <row r="106" spans="1:31" x14ac:dyDescent="0.35">
      <c r="A106" s="147"/>
      <c r="B106" t="s">
        <v>425</v>
      </c>
      <c r="C106" s="121" t="s">
        <v>423</v>
      </c>
      <c r="D106" s="121">
        <v>4550</v>
      </c>
      <c r="E106" s="121">
        <v>0</v>
      </c>
      <c r="F106" s="121">
        <v>0</v>
      </c>
      <c r="G106" s="121">
        <v>0</v>
      </c>
      <c r="H106" s="121">
        <v>0</v>
      </c>
      <c r="I106" s="121">
        <v>0</v>
      </c>
      <c r="J106" s="121">
        <v>0</v>
      </c>
      <c r="K106" s="121">
        <v>0</v>
      </c>
      <c r="L106" s="121">
        <v>1200</v>
      </c>
      <c r="M106" s="121">
        <v>1200</v>
      </c>
      <c r="N106" s="121">
        <v>1200</v>
      </c>
      <c r="O106" s="121">
        <v>1200</v>
      </c>
      <c r="P106" s="121">
        <v>1200</v>
      </c>
      <c r="Q106" s="121">
        <v>1200</v>
      </c>
      <c r="R106" s="121">
        <v>1200</v>
      </c>
      <c r="S106" s="121">
        <v>1200</v>
      </c>
      <c r="T106" s="121">
        <v>1200</v>
      </c>
      <c r="U106" s="121">
        <v>1200</v>
      </c>
      <c r="V106" s="121">
        <v>1200</v>
      </c>
      <c r="W106" s="121">
        <v>1200</v>
      </c>
      <c r="X106" s="121">
        <v>1200</v>
      </c>
      <c r="Y106" s="121">
        <v>1200</v>
      </c>
      <c r="Z106" s="121">
        <v>1200</v>
      </c>
      <c r="AA106" s="121">
        <v>1200</v>
      </c>
      <c r="AB106" s="121">
        <v>1200</v>
      </c>
      <c r="AC106" s="121">
        <v>1200</v>
      </c>
      <c r="AD106" s="121">
        <v>1200</v>
      </c>
      <c r="AE106" s="121">
        <v>1200</v>
      </c>
    </row>
    <row r="107" spans="1:31" x14ac:dyDescent="0.35">
      <c r="A107" s="147"/>
      <c r="B107" t="s">
        <v>377</v>
      </c>
      <c r="C107" s="121" t="s">
        <v>423</v>
      </c>
      <c r="D107" s="121">
        <v>4550</v>
      </c>
      <c r="E107" s="121">
        <v>0</v>
      </c>
      <c r="F107" s="121">
        <v>0</v>
      </c>
      <c r="G107" s="121">
        <v>0</v>
      </c>
      <c r="H107" s="121">
        <v>0</v>
      </c>
      <c r="I107" s="121">
        <v>0</v>
      </c>
      <c r="J107" s="121">
        <v>0</v>
      </c>
      <c r="K107" s="121">
        <v>0</v>
      </c>
      <c r="L107" s="121">
        <v>1800</v>
      </c>
      <c r="M107" s="121">
        <v>1800</v>
      </c>
      <c r="N107" s="121">
        <v>1800</v>
      </c>
      <c r="O107" s="121">
        <v>1800</v>
      </c>
      <c r="P107" s="121">
        <v>1800</v>
      </c>
      <c r="Q107" s="121">
        <v>1800</v>
      </c>
      <c r="R107" s="121">
        <v>1800</v>
      </c>
      <c r="S107" s="121">
        <v>1800</v>
      </c>
      <c r="T107" s="121">
        <v>1800</v>
      </c>
      <c r="U107" s="121">
        <v>1800</v>
      </c>
      <c r="V107" s="121">
        <v>1800</v>
      </c>
      <c r="W107" s="121">
        <v>1800</v>
      </c>
      <c r="X107" s="121">
        <v>1800</v>
      </c>
      <c r="Y107" s="121">
        <v>1800</v>
      </c>
      <c r="Z107" s="121">
        <v>1800</v>
      </c>
      <c r="AA107" s="121">
        <v>1800</v>
      </c>
      <c r="AB107" s="121">
        <v>1800</v>
      </c>
      <c r="AC107" s="121">
        <v>1800</v>
      </c>
      <c r="AD107" s="121">
        <v>1800</v>
      </c>
      <c r="AE107" s="121">
        <v>1800</v>
      </c>
    </row>
    <row r="108" spans="1:31" x14ac:dyDescent="0.35">
      <c r="A108" s="147"/>
      <c r="B108" t="s">
        <v>378</v>
      </c>
      <c r="C108" s="121" t="s">
        <v>423</v>
      </c>
      <c r="D108" s="121">
        <v>4550</v>
      </c>
      <c r="E108" s="121">
        <v>0</v>
      </c>
      <c r="F108" s="121">
        <v>0</v>
      </c>
      <c r="G108" s="121">
        <v>0</v>
      </c>
      <c r="H108" s="121">
        <v>0</v>
      </c>
      <c r="I108" s="121">
        <v>0</v>
      </c>
      <c r="J108" s="121">
        <v>0</v>
      </c>
      <c r="K108" s="121">
        <v>0</v>
      </c>
      <c r="L108" s="121">
        <v>0</v>
      </c>
      <c r="M108" s="121">
        <v>0</v>
      </c>
      <c r="N108" s="121">
        <v>400</v>
      </c>
      <c r="O108" s="121">
        <v>400</v>
      </c>
      <c r="P108" s="121">
        <v>400</v>
      </c>
      <c r="Q108" s="121">
        <v>400</v>
      </c>
      <c r="R108" s="121">
        <v>400</v>
      </c>
      <c r="S108" s="121">
        <v>400</v>
      </c>
      <c r="T108" s="121">
        <v>400</v>
      </c>
      <c r="U108" s="121">
        <v>400</v>
      </c>
      <c r="V108" s="121">
        <v>400</v>
      </c>
      <c r="W108" s="121">
        <v>400</v>
      </c>
      <c r="X108" s="121">
        <v>400</v>
      </c>
      <c r="Y108" s="121">
        <v>400</v>
      </c>
      <c r="Z108" s="121">
        <v>400</v>
      </c>
      <c r="AA108" s="121">
        <v>400</v>
      </c>
      <c r="AB108" s="121">
        <v>400</v>
      </c>
      <c r="AC108" s="121">
        <v>400</v>
      </c>
      <c r="AD108" s="121">
        <v>400</v>
      </c>
      <c r="AE108" s="121">
        <v>400</v>
      </c>
    </row>
    <row r="109" spans="1:31" x14ac:dyDescent="0.35">
      <c r="A109" s="147"/>
      <c r="B109" t="s">
        <v>427</v>
      </c>
      <c r="C109" s="121" t="s">
        <v>424</v>
      </c>
      <c r="D109" s="121">
        <v>4750</v>
      </c>
      <c r="E109" s="121">
        <v>0</v>
      </c>
      <c r="F109" s="121">
        <v>0</v>
      </c>
      <c r="G109" s="121">
        <v>0</v>
      </c>
      <c r="H109" s="121">
        <v>0</v>
      </c>
      <c r="I109" s="121">
        <v>0</v>
      </c>
      <c r="J109" s="121">
        <v>0</v>
      </c>
      <c r="K109" s="121">
        <v>0</v>
      </c>
      <c r="L109" s="121">
        <v>0</v>
      </c>
      <c r="M109" s="121">
        <v>0</v>
      </c>
      <c r="N109" s="121">
        <v>0</v>
      </c>
      <c r="O109" s="121">
        <v>0</v>
      </c>
      <c r="P109" s="121">
        <v>0</v>
      </c>
      <c r="Q109" s="121">
        <v>2000</v>
      </c>
      <c r="R109" s="121">
        <v>2000</v>
      </c>
      <c r="S109" s="121">
        <v>2000</v>
      </c>
      <c r="T109" s="121">
        <v>2000</v>
      </c>
      <c r="U109" s="121">
        <v>2000</v>
      </c>
      <c r="V109" s="121">
        <v>2000</v>
      </c>
      <c r="W109" s="121">
        <v>2000</v>
      </c>
      <c r="X109" s="121">
        <v>2000</v>
      </c>
      <c r="Y109" s="121">
        <v>2000</v>
      </c>
      <c r="Z109" s="121">
        <v>2000</v>
      </c>
      <c r="AA109" s="121">
        <v>2000</v>
      </c>
      <c r="AB109" s="121">
        <v>2000</v>
      </c>
      <c r="AC109" s="121">
        <v>2000</v>
      </c>
      <c r="AD109" s="121">
        <v>2000</v>
      </c>
      <c r="AE109" s="121">
        <v>2000</v>
      </c>
    </row>
    <row r="110" spans="1:31" x14ac:dyDescent="0.35">
      <c r="A110" s="147"/>
      <c r="B110" t="s">
        <v>379</v>
      </c>
      <c r="C110" s="121" t="s">
        <v>424</v>
      </c>
      <c r="D110" s="121">
        <v>4750</v>
      </c>
      <c r="E110" s="121">
        <v>0</v>
      </c>
      <c r="F110" s="121">
        <v>0</v>
      </c>
      <c r="G110" s="121">
        <v>0</v>
      </c>
      <c r="H110" s="121">
        <v>0</v>
      </c>
      <c r="I110" s="121">
        <v>0</v>
      </c>
      <c r="J110" s="121">
        <v>0</v>
      </c>
      <c r="K110" s="121">
        <v>0</v>
      </c>
      <c r="L110" s="121">
        <v>0</v>
      </c>
      <c r="M110" s="121">
        <v>0</v>
      </c>
      <c r="N110" s="121">
        <v>0</v>
      </c>
      <c r="O110" s="121">
        <v>0</v>
      </c>
      <c r="P110" s="121">
        <v>0</v>
      </c>
      <c r="Q110" s="121">
        <v>2000</v>
      </c>
      <c r="R110" s="121">
        <v>2000</v>
      </c>
      <c r="S110" s="121">
        <v>2000</v>
      </c>
      <c r="T110" s="121">
        <v>2000</v>
      </c>
      <c r="U110" s="121">
        <v>2000</v>
      </c>
      <c r="V110" s="121">
        <v>2000</v>
      </c>
      <c r="W110" s="121">
        <v>2000</v>
      </c>
      <c r="X110" s="121">
        <v>2000</v>
      </c>
      <c r="Y110" s="121">
        <v>2000</v>
      </c>
      <c r="Z110" s="121">
        <v>2000</v>
      </c>
      <c r="AA110" s="121">
        <v>2000</v>
      </c>
      <c r="AB110" s="121">
        <v>2000</v>
      </c>
      <c r="AC110" s="121">
        <v>2000</v>
      </c>
      <c r="AD110" s="121">
        <v>2000</v>
      </c>
      <c r="AE110" s="121">
        <v>2000</v>
      </c>
    </row>
    <row r="111" spans="1:31" x14ac:dyDescent="0.35">
      <c r="A111" s="147"/>
      <c r="B111" t="s">
        <v>380</v>
      </c>
      <c r="C111" s="121" t="s">
        <v>424</v>
      </c>
      <c r="D111" s="121">
        <v>4750</v>
      </c>
      <c r="E111" s="121">
        <v>0</v>
      </c>
      <c r="F111" s="121">
        <v>0</v>
      </c>
      <c r="G111" s="121">
        <v>0</v>
      </c>
      <c r="H111" s="121">
        <v>0</v>
      </c>
      <c r="I111" s="121">
        <v>0</v>
      </c>
      <c r="J111" s="121">
        <v>0</v>
      </c>
      <c r="K111" s="121">
        <v>0</v>
      </c>
      <c r="L111" s="121">
        <v>0</v>
      </c>
      <c r="M111" s="121">
        <v>0</v>
      </c>
      <c r="N111" s="121">
        <v>0</v>
      </c>
      <c r="O111" s="121">
        <v>0</v>
      </c>
      <c r="P111" s="121">
        <v>0</v>
      </c>
      <c r="Q111" s="121">
        <v>0</v>
      </c>
      <c r="R111" s="121">
        <v>0</v>
      </c>
      <c r="S111" s="121">
        <v>3000</v>
      </c>
      <c r="T111" s="121">
        <v>3000</v>
      </c>
      <c r="U111" s="121">
        <v>3000</v>
      </c>
      <c r="V111" s="121">
        <v>3000</v>
      </c>
      <c r="W111" s="121">
        <v>3000</v>
      </c>
      <c r="X111" s="121">
        <v>3000</v>
      </c>
      <c r="Y111" s="121">
        <v>3000</v>
      </c>
      <c r="Z111" s="121">
        <v>3000</v>
      </c>
      <c r="AA111" s="121">
        <v>3000</v>
      </c>
      <c r="AB111" s="121">
        <v>3000</v>
      </c>
      <c r="AC111" s="121">
        <v>3000</v>
      </c>
      <c r="AD111" s="121">
        <v>3000</v>
      </c>
      <c r="AE111" s="121">
        <v>3000</v>
      </c>
    </row>
    <row r="112" spans="1:31" x14ac:dyDescent="0.35">
      <c r="A112" s="147"/>
      <c r="B112" t="s">
        <v>381</v>
      </c>
      <c r="C112" s="121" t="s">
        <v>424</v>
      </c>
      <c r="D112" s="121">
        <v>4750</v>
      </c>
      <c r="E112" s="121">
        <v>0</v>
      </c>
      <c r="F112" s="121">
        <v>0</v>
      </c>
      <c r="G112" s="121">
        <v>0</v>
      </c>
      <c r="H112" s="121">
        <v>0</v>
      </c>
      <c r="I112" s="121">
        <v>0</v>
      </c>
      <c r="J112" s="121">
        <v>0</v>
      </c>
      <c r="K112" s="121">
        <v>0</v>
      </c>
      <c r="L112" s="121">
        <v>0</v>
      </c>
      <c r="M112" s="121">
        <v>0</v>
      </c>
      <c r="N112" s="121">
        <v>0</v>
      </c>
      <c r="O112" s="121">
        <v>0</v>
      </c>
      <c r="P112" s="121">
        <v>0</v>
      </c>
      <c r="Q112" s="121">
        <v>0</v>
      </c>
      <c r="R112" s="121">
        <v>0</v>
      </c>
      <c r="S112" s="121">
        <v>0</v>
      </c>
      <c r="T112" s="121">
        <v>0</v>
      </c>
      <c r="U112" s="121">
        <v>3000</v>
      </c>
      <c r="V112" s="121">
        <v>3000</v>
      </c>
      <c r="W112" s="121">
        <v>3000</v>
      </c>
      <c r="X112" s="121">
        <v>3000</v>
      </c>
      <c r="Y112" s="121">
        <v>3000</v>
      </c>
      <c r="Z112" s="121">
        <v>3000</v>
      </c>
      <c r="AA112" s="121">
        <v>3000</v>
      </c>
      <c r="AB112" s="121">
        <v>3000</v>
      </c>
      <c r="AC112" s="121">
        <v>3000</v>
      </c>
      <c r="AD112" s="121">
        <v>3000</v>
      </c>
      <c r="AE112" s="121">
        <v>3000</v>
      </c>
    </row>
    <row r="113" spans="2:31" x14ac:dyDescent="0.35">
      <c r="B113" s="306" t="s">
        <v>183</v>
      </c>
      <c r="C113" s="122" t="s">
        <v>423</v>
      </c>
      <c r="E113" s="122">
        <v>0</v>
      </c>
      <c r="F113" s="122">
        <v>0</v>
      </c>
      <c r="G113" s="122">
        <v>0</v>
      </c>
      <c r="H113" s="122">
        <v>0</v>
      </c>
      <c r="I113" s="122">
        <v>0</v>
      </c>
      <c r="J113" s="122">
        <v>0</v>
      </c>
      <c r="K113" s="122">
        <v>0</v>
      </c>
      <c r="L113" s="122">
        <v>3000</v>
      </c>
      <c r="M113" s="122">
        <v>3000</v>
      </c>
      <c r="N113" s="122">
        <v>3400</v>
      </c>
      <c r="O113" s="122">
        <v>3400</v>
      </c>
      <c r="P113" s="122">
        <v>3400</v>
      </c>
      <c r="Q113" s="122">
        <v>3400</v>
      </c>
      <c r="R113" s="122">
        <v>3400</v>
      </c>
      <c r="S113" s="122">
        <v>3400</v>
      </c>
      <c r="T113" s="122">
        <v>3400</v>
      </c>
      <c r="U113" s="122">
        <v>3400</v>
      </c>
      <c r="V113" s="122">
        <v>3400</v>
      </c>
      <c r="W113" s="122">
        <v>3400</v>
      </c>
      <c r="X113" s="122">
        <v>3400</v>
      </c>
      <c r="Y113" s="122">
        <v>3400</v>
      </c>
      <c r="Z113" s="122">
        <v>3400</v>
      </c>
      <c r="AA113" s="122">
        <v>3400</v>
      </c>
      <c r="AB113" s="122">
        <v>3400</v>
      </c>
      <c r="AC113" s="122">
        <v>3400</v>
      </c>
      <c r="AD113" s="122">
        <v>3400</v>
      </c>
      <c r="AE113" s="122">
        <v>3400</v>
      </c>
    </row>
    <row r="114" spans="2:31" x14ac:dyDescent="0.35">
      <c r="B114" s="306" t="s">
        <v>426</v>
      </c>
      <c r="C114" s="122" t="s">
        <v>424</v>
      </c>
      <c r="E114" s="122">
        <v>0</v>
      </c>
      <c r="F114" s="122">
        <v>0</v>
      </c>
      <c r="G114" s="122">
        <v>0</v>
      </c>
      <c r="H114" s="122">
        <v>0</v>
      </c>
      <c r="I114" s="122">
        <v>0</v>
      </c>
      <c r="J114" s="122">
        <v>0</v>
      </c>
      <c r="K114" s="122">
        <v>0</v>
      </c>
      <c r="L114" s="122">
        <v>0</v>
      </c>
      <c r="M114" s="122">
        <v>0</v>
      </c>
      <c r="N114" s="122">
        <v>0</v>
      </c>
      <c r="O114" s="122">
        <v>0</v>
      </c>
      <c r="P114" s="122">
        <v>0</v>
      </c>
      <c r="Q114" s="122">
        <v>4000</v>
      </c>
      <c r="R114" s="122">
        <v>4000</v>
      </c>
      <c r="S114" s="122">
        <v>7000</v>
      </c>
      <c r="T114" s="122">
        <v>7000</v>
      </c>
      <c r="U114" s="122">
        <v>10000</v>
      </c>
      <c r="V114" s="122">
        <v>10000</v>
      </c>
      <c r="W114" s="122">
        <v>10000</v>
      </c>
      <c r="X114" s="122">
        <v>10000</v>
      </c>
      <c r="Y114" s="122">
        <v>10000</v>
      </c>
      <c r="Z114" s="122">
        <v>10000</v>
      </c>
      <c r="AA114" s="122">
        <v>10000</v>
      </c>
      <c r="AB114" s="122">
        <v>10000</v>
      </c>
      <c r="AC114" s="122">
        <v>10000</v>
      </c>
      <c r="AD114" s="122">
        <v>10000</v>
      </c>
      <c r="AE114" s="122">
        <v>10000</v>
      </c>
    </row>
    <row r="115" spans="2:31" x14ac:dyDescent="0.35">
      <c r="B115" s="306" t="s">
        <v>444</v>
      </c>
      <c r="C115" s="122"/>
      <c r="E115" s="122">
        <v>0</v>
      </c>
      <c r="F115" s="122">
        <v>0</v>
      </c>
      <c r="G115" s="122">
        <v>0</v>
      </c>
      <c r="H115" s="122">
        <v>0</v>
      </c>
      <c r="I115" s="122">
        <v>0</v>
      </c>
      <c r="J115" s="122">
        <v>0</v>
      </c>
      <c r="K115" s="122">
        <v>0</v>
      </c>
      <c r="L115" s="122">
        <v>3000</v>
      </c>
      <c r="M115" s="122">
        <v>3000</v>
      </c>
      <c r="N115" s="122">
        <v>3400</v>
      </c>
      <c r="O115" s="122">
        <v>3400</v>
      </c>
      <c r="P115" s="122">
        <v>3400</v>
      </c>
      <c r="Q115" s="122">
        <v>7400</v>
      </c>
      <c r="R115" s="122">
        <v>7400</v>
      </c>
      <c r="S115" s="122">
        <v>10400</v>
      </c>
      <c r="T115" s="122">
        <v>10400</v>
      </c>
      <c r="U115" s="122">
        <v>13400</v>
      </c>
      <c r="V115" s="122">
        <v>13400</v>
      </c>
      <c r="W115" s="122">
        <v>13400</v>
      </c>
      <c r="X115" s="122">
        <v>13400</v>
      </c>
      <c r="Y115" s="122">
        <v>13400</v>
      </c>
      <c r="Z115" s="122">
        <v>13400</v>
      </c>
      <c r="AA115" s="122">
        <v>13400</v>
      </c>
      <c r="AB115" s="122">
        <v>13400</v>
      </c>
      <c r="AC115" s="122">
        <v>13400</v>
      </c>
      <c r="AD115" s="122">
        <v>13400</v>
      </c>
      <c r="AE115" s="122">
        <v>13400</v>
      </c>
    </row>
    <row r="117" spans="2:31" x14ac:dyDescent="0.35">
      <c r="B117" s="47" t="s">
        <v>357</v>
      </c>
      <c r="C117" s="56" t="s">
        <v>355</v>
      </c>
      <c r="D117" s="56" t="s">
        <v>356</v>
      </c>
      <c r="E117" s="56">
        <v>2024</v>
      </c>
      <c r="F117" s="56">
        <v>2025</v>
      </c>
      <c r="G117" s="56">
        <v>2026</v>
      </c>
      <c r="H117" s="56">
        <v>2027</v>
      </c>
      <c r="I117" s="56">
        <v>2028</v>
      </c>
      <c r="J117" s="56">
        <v>2029</v>
      </c>
      <c r="K117" s="56">
        <v>2030</v>
      </c>
      <c r="L117" s="56">
        <v>2031</v>
      </c>
      <c r="M117" s="56">
        <v>2032</v>
      </c>
      <c r="N117" s="56">
        <v>2033</v>
      </c>
      <c r="O117" s="56">
        <v>2034</v>
      </c>
      <c r="P117" s="56">
        <v>2035</v>
      </c>
      <c r="Q117" s="56">
        <v>2036</v>
      </c>
      <c r="R117" s="56">
        <v>2037</v>
      </c>
      <c r="S117" s="56">
        <v>2038</v>
      </c>
      <c r="T117" s="56">
        <v>2039</v>
      </c>
      <c r="U117" s="56">
        <v>2040</v>
      </c>
      <c r="V117" s="56">
        <v>2041</v>
      </c>
      <c r="W117" s="56">
        <v>2042</v>
      </c>
      <c r="X117" s="56">
        <v>2043</v>
      </c>
      <c r="Y117" s="56">
        <v>2044</v>
      </c>
      <c r="Z117" s="56">
        <v>2045</v>
      </c>
      <c r="AA117" s="56">
        <v>2046</v>
      </c>
      <c r="AB117" s="56">
        <v>2047</v>
      </c>
      <c r="AC117" s="56">
        <v>2048</v>
      </c>
      <c r="AD117" s="56">
        <v>2049</v>
      </c>
      <c r="AE117" s="56">
        <v>2050</v>
      </c>
    </row>
    <row r="118" spans="2:31" x14ac:dyDescent="0.35">
      <c r="B118" t="s">
        <v>425</v>
      </c>
      <c r="C118" t="s">
        <v>423</v>
      </c>
      <c r="D118">
        <v>4550</v>
      </c>
      <c r="E118" s="192">
        <v>0</v>
      </c>
      <c r="F118" s="192">
        <v>0</v>
      </c>
      <c r="G118" s="192">
        <v>0</v>
      </c>
      <c r="H118" s="192">
        <v>0</v>
      </c>
      <c r="I118" s="192">
        <v>0</v>
      </c>
      <c r="J118" s="192">
        <v>0</v>
      </c>
      <c r="K118" s="192">
        <v>0</v>
      </c>
      <c r="L118" s="192">
        <v>5460</v>
      </c>
      <c r="M118" s="192">
        <v>5460</v>
      </c>
      <c r="N118" s="192">
        <v>5460</v>
      </c>
      <c r="O118" s="192">
        <v>5460</v>
      </c>
      <c r="P118" s="192">
        <v>5460</v>
      </c>
      <c r="Q118" s="192">
        <v>5460</v>
      </c>
      <c r="R118" s="192">
        <v>5460</v>
      </c>
      <c r="S118" s="192">
        <v>5460</v>
      </c>
      <c r="T118" s="192">
        <v>5460</v>
      </c>
      <c r="U118" s="192">
        <v>5460</v>
      </c>
      <c r="V118" s="192">
        <v>5460</v>
      </c>
      <c r="W118" s="192">
        <v>5460</v>
      </c>
      <c r="X118" s="192">
        <v>5460</v>
      </c>
      <c r="Y118" s="192">
        <v>5460</v>
      </c>
      <c r="Z118" s="192">
        <v>5460</v>
      </c>
      <c r="AA118" s="192">
        <v>5460</v>
      </c>
      <c r="AB118" s="192">
        <v>5460</v>
      </c>
      <c r="AC118" s="192">
        <v>5460</v>
      </c>
      <c r="AD118" s="192">
        <v>5460</v>
      </c>
      <c r="AE118" s="192">
        <v>5460</v>
      </c>
    </row>
    <row r="119" spans="2:31" x14ac:dyDescent="0.35">
      <c r="B119" t="s">
        <v>377</v>
      </c>
      <c r="C119" t="s">
        <v>423</v>
      </c>
      <c r="D119">
        <v>4550</v>
      </c>
      <c r="E119" s="192">
        <v>0</v>
      </c>
      <c r="F119" s="192">
        <v>0</v>
      </c>
      <c r="G119" s="192">
        <v>0</v>
      </c>
      <c r="H119" s="192">
        <v>0</v>
      </c>
      <c r="I119" s="192">
        <v>0</v>
      </c>
      <c r="J119" s="192">
        <v>0</v>
      </c>
      <c r="K119" s="192">
        <v>0</v>
      </c>
      <c r="L119" s="192">
        <v>8190</v>
      </c>
      <c r="M119" s="192">
        <v>8190</v>
      </c>
      <c r="N119" s="192">
        <v>8190</v>
      </c>
      <c r="O119" s="192">
        <v>8190</v>
      </c>
      <c r="P119" s="192">
        <v>8190</v>
      </c>
      <c r="Q119" s="192">
        <v>8190</v>
      </c>
      <c r="R119" s="192">
        <v>8190</v>
      </c>
      <c r="S119" s="192">
        <v>8190</v>
      </c>
      <c r="T119" s="192">
        <v>8190</v>
      </c>
      <c r="U119" s="192">
        <v>8190</v>
      </c>
      <c r="V119" s="192">
        <v>8190</v>
      </c>
      <c r="W119" s="192">
        <v>8190</v>
      </c>
      <c r="X119" s="192">
        <v>8190</v>
      </c>
      <c r="Y119" s="192">
        <v>8190</v>
      </c>
      <c r="Z119" s="192">
        <v>8190</v>
      </c>
      <c r="AA119" s="192">
        <v>8190</v>
      </c>
      <c r="AB119" s="192">
        <v>8190</v>
      </c>
      <c r="AC119" s="192">
        <v>8190</v>
      </c>
      <c r="AD119" s="192">
        <v>8190</v>
      </c>
      <c r="AE119" s="192">
        <v>8190</v>
      </c>
    </row>
    <row r="120" spans="2:31" x14ac:dyDescent="0.35">
      <c r="B120" t="s">
        <v>378</v>
      </c>
      <c r="C120" t="s">
        <v>423</v>
      </c>
      <c r="D120">
        <v>4550</v>
      </c>
      <c r="E120" s="192">
        <v>0</v>
      </c>
      <c r="F120" s="192">
        <v>0</v>
      </c>
      <c r="G120" s="192">
        <v>0</v>
      </c>
      <c r="H120" s="192">
        <v>0</v>
      </c>
      <c r="I120" s="192">
        <v>0</v>
      </c>
      <c r="J120" s="192">
        <v>0</v>
      </c>
      <c r="K120" s="192">
        <v>0</v>
      </c>
      <c r="L120" s="192">
        <v>0</v>
      </c>
      <c r="M120" s="192">
        <v>0</v>
      </c>
      <c r="N120" s="192">
        <v>1820</v>
      </c>
      <c r="O120" s="192">
        <v>1820</v>
      </c>
      <c r="P120" s="192">
        <v>1820</v>
      </c>
      <c r="Q120" s="192">
        <v>1820</v>
      </c>
      <c r="R120" s="192">
        <v>1820</v>
      </c>
      <c r="S120" s="192">
        <v>1820</v>
      </c>
      <c r="T120" s="192">
        <v>1820</v>
      </c>
      <c r="U120" s="192">
        <v>1820</v>
      </c>
      <c r="V120" s="192">
        <v>1820</v>
      </c>
      <c r="W120" s="192">
        <v>1820</v>
      </c>
      <c r="X120" s="192">
        <v>1820</v>
      </c>
      <c r="Y120" s="192">
        <v>1820</v>
      </c>
      <c r="Z120" s="192">
        <v>1820</v>
      </c>
      <c r="AA120" s="192">
        <v>1820</v>
      </c>
      <c r="AB120" s="192">
        <v>1820</v>
      </c>
      <c r="AC120" s="192">
        <v>1820</v>
      </c>
      <c r="AD120" s="192">
        <v>1820</v>
      </c>
      <c r="AE120" s="192">
        <v>1820</v>
      </c>
    </row>
    <row r="121" spans="2:31" x14ac:dyDescent="0.35">
      <c r="B121" t="s">
        <v>427</v>
      </c>
      <c r="C121" t="s">
        <v>424</v>
      </c>
      <c r="D121">
        <v>4750</v>
      </c>
      <c r="E121" s="192">
        <v>0</v>
      </c>
      <c r="F121" s="192">
        <v>0</v>
      </c>
      <c r="G121" s="192">
        <v>0</v>
      </c>
      <c r="H121" s="192">
        <v>0</v>
      </c>
      <c r="I121" s="192">
        <v>0</v>
      </c>
      <c r="J121" s="192">
        <v>0</v>
      </c>
      <c r="K121" s="192">
        <v>0</v>
      </c>
      <c r="L121" s="192">
        <v>0</v>
      </c>
      <c r="M121" s="192">
        <v>0</v>
      </c>
      <c r="N121" s="192">
        <v>0</v>
      </c>
      <c r="O121" s="192">
        <v>0</v>
      </c>
      <c r="P121" s="192">
        <v>0</v>
      </c>
      <c r="Q121" s="192">
        <v>9500</v>
      </c>
      <c r="R121" s="192">
        <v>9500</v>
      </c>
      <c r="S121" s="192">
        <v>9500</v>
      </c>
      <c r="T121" s="192">
        <v>9500</v>
      </c>
      <c r="U121" s="192">
        <v>9500</v>
      </c>
      <c r="V121" s="192">
        <v>9500</v>
      </c>
      <c r="W121" s="192">
        <v>9500</v>
      </c>
      <c r="X121" s="192">
        <v>9500</v>
      </c>
      <c r="Y121" s="192">
        <v>9500</v>
      </c>
      <c r="Z121" s="192">
        <v>9500</v>
      </c>
      <c r="AA121" s="192">
        <v>9500</v>
      </c>
      <c r="AB121" s="192">
        <v>9500</v>
      </c>
      <c r="AC121" s="192">
        <v>9500</v>
      </c>
      <c r="AD121" s="192">
        <v>9500</v>
      </c>
      <c r="AE121" s="192">
        <v>9500</v>
      </c>
    </row>
    <row r="122" spans="2:31" x14ac:dyDescent="0.35">
      <c r="B122" t="s">
        <v>379</v>
      </c>
      <c r="C122" t="s">
        <v>424</v>
      </c>
      <c r="D122">
        <v>4750</v>
      </c>
      <c r="E122" s="192">
        <v>0</v>
      </c>
      <c r="F122" s="192">
        <v>0</v>
      </c>
      <c r="G122" s="192">
        <v>0</v>
      </c>
      <c r="H122" s="192">
        <v>0</v>
      </c>
      <c r="I122" s="192">
        <v>0</v>
      </c>
      <c r="J122" s="192">
        <v>0</v>
      </c>
      <c r="K122" s="192">
        <v>0</v>
      </c>
      <c r="L122" s="192">
        <v>0</v>
      </c>
      <c r="M122" s="192">
        <v>0</v>
      </c>
      <c r="N122" s="192">
        <v>0</v>
      </c>
      <c r="O122" s="192">
        <v>0</v>
      </c>
      <c r="P122" s="192">
        <v>0</v>
      </c>
      <c r="Q122" s="192">
        <v>9500</v>
      </c>
      <c r="R122" s="192">
        <v>9500</v>
      </c>
      <c r="S122" s="192">
        <v>9500</v>
      </c>
      <c r="T122" s="192">
        <v>9500</v>
      </c>
      <c r="U122" s="192">
        <v>9500</v>
      </c>
      <c r="V122" s="192">
        <v>9500</v>
      </c>
      <c r="W122" s="192">
        <v>9500</v>
      </c>
      <c r="X122" s="192">
        <v>9500</v>
      </c>
      <c r="Y122" s="192">
        <v>9500</v>
      </c>
      <c r="Z122" s="192">
        <v>9500</v>
      </c>
      <c r="AA122" s="192">
        <v>9500</v>
      </c>
      <c r="AB122" s="192">
        <v>9500</v>
      </c>
      <c r="AC122" s="192">
        <v>9500</v>
      </c>
      <c r="AD122" s="192">
        <v>9500</v>
      </c>
      <c r="AE122" s="192">
        <v>9500</v>
      </c>
    </row>
    <row r="123" spans="2:31" x14ac:dyDescent="0.35">
      <c r="B123" t="s">
        <v>380</v>
      </c>
      <c r="C123" t="s">
        <v>424</v>
      </c>
      <c r="D123">
        <v>4750</v>
      </c>
      <c r="E123" s="192">
        <v>0</v>
      </c>
      <c r="F123" s="192">
        <v>0</v>
      </c>
      <c r="G123" s="192">
        <v>0</v>
      </c>
      <c r="H123" s="192">
        <v>0</v>
      </c>
      <c r="I123" s="192">
        <v>0</v>
      </c>
      <c r="J123" s="192">
        <v>0</v>
      </c>
      <c r="K123" s="192">
        <v>0</v>
      </c>
      <c r="L123" s="192">
        <v>0</v>
      </c>
      <c r="M123" s="192">
        <v>0</v>
      </c>
      <c r="N123" s="192">
        <v>0</v>
      </c>
      <c r="O123" s="192">
        <v>0</v>
      </c>
      <c r="P123" s="192">
        <v>0</v>
      </c>
      <c r="Q123" s="192">
        <v>0</v>
      </c>
      <c r="R123" s="192">
        <v>0</v>
      </c>
      <c r="S123" s="192">
        <v>14250</v>
      </c>
      <c r="T123" s="192">
        <v>14250</v>
      </c>
      <c r="U123" s="192">
        <v>14250</v>
      </c>
      <c r="V123" s="192">
        <v>14250</v>
      </c>
      <c r="W123" s="192">
        <v>14250</v>
      </c>
      <c r="X123" s="192">
        <v>14250</v>
      </c>
      <c r="Y123" s="192">
        <v>14250</v>
      </c>
      <c r="Z123" s="192">
        <v>14250</v>
      </c>
      <c r="AA123" s="192">
        <v>14250</v>
      </c>
      <c r="AB123" s="192">
        <v>14250</v>
      </c>
      <c r="AC123" s="192">
        <v>14250</v>
      </c>
      <c r="AD123" s="192">
        <v>14250</v>
      </c>
      <c r="AE123" s="192">
        <v>14250</v>
      </c>
    </row>
    <row r="124" spans="2:31" x14ac:dyDescent="0.35">
      <c r="B124" t="s">
        <v>381</v>
      </c>
      <c r="C124" t="s">
        <v>424</v>
      </c>
      <c r="D124">
        <v>4750</v>
      </c>
      <c r="E124" s="192">
        <v>0</v>
      </c>
      <c r="F124" s="192">
        <v>0</v>
      </c>
      <c r="G124" s="192">
        <v>0</v>
      </c>
      <c r="H124" s="192">
        <v>0</v>
      </c>
      <c r="I124" s="192">
        <v>0</v>
      </c>
      <c r="J124" s="192">
        <v>0</v>
      </c>
      <c r="K124" s="192">
        <v>0</v>
      </c>
      <c r="L124" s="192">
        <v>0</v>
      </c>
      <c r="M124" s="192">
        <v>0</v>
      </c>
      <c r="N124" s="192">
        <v>0</v>
      </c>
      <c r="O124" s="192">
        <v>0</v>
      </c>
      <c r="P124" s="192">
        <v>0</v>
      </c>
      <c r="Q124" s="192">
        <v>0</v>
      </c>
      <c r="R124" s="192">
        <v>0</v>
      </c>
      <c r="S124" s="192">
        <v>0</v>
      </c>
      <c r="T124" s="192">
        <v>0</v>
      </c>
      <c r="U124" s="192">
        <v>14250</v>
      </c>
      <c r="V124" s="192">
        <v>14250</v>
      </c>
      <c r="W124" s="192">
        <v>14250</v>
      </c>
      <c r="X124" s="192">
        <v>14250</v>
      </c>
      <c r="Y124" s="192">
        <v>14250</v>
      </c>
      <c r="Z124" s="192">
        <v>14250</v>
      </c>
      <c r="AA124" s="192">
        <v>14250</v>
      </c>
      <c r="AB124" s="192">
        <v>14250</v>
      </c>
      <c r="AC124" s="192">
        <v>14250</v>
      </c>
      <c r="AD124" s="192">
        <v>14250</v>
      </c>
      <c r="AE124" s="192">
        <v>14250</v>
      </c>
    </row>
    <row r="125" spans="2:31" x14ac:dyDescent="0.35">
      <c r="B125" s="306" t="s">
        <v>183</v>
      </c>
      <c r="C125" s="305" t="s">
        <v>423</v>
      </c>
      <c r="D125" s="192"/>
      <c r="E125" s="122">
        <v>0</v>
      </c>
      <c r="F125" s="122">
        <v>0</v>
      </c>
      <c r="G125" s="122">
        <v>0</v>
      </c>
      <c r="H125" s="122">
        <v>0</v>
      </c>
      <c r="I125" s="122">
        <v>0</v>
      </c>
      <c r="J125" s="122">
        <v>0</v>
      </c>
      <c r="K125" s="122">
        <v>0</v>
      </c>
      <c r="L125" s="122">
        <v>13650</v>
      </c>
      <c r="M125" s="122">
        <v>13650</v>
      </c>
      <c r="N125" s="122">
        <v>15470</v>
      </c>
      <c r="O125" s="122">
        <v>15470</v>
      </c>
      <c r="P125" s="122">
        <v>15470</v>
      </c>
      <c r="Q125" s="122">
        <v>15470</v>
      </c>
      <c r="R125" s="122">
        <v>15470</v>
      </c>
      <c r="S125" s="122">
        <v>15470</v>
      </c>
      <c r="T125" s="122">
        <v>15470</v>
      </c>
      <c r="U125" s="122">
        <v>15470</v>
      </c>
      <c r="V125" s="122">
        <v>15470</v>
      </c>
      <c r="W125" s="122">
        <v>15470</v>
      </c>
      <c r="X125" s="122">
        <v>15470</v>
      </c>
      <c r="Y125" s="122">
        <v>15470</v>
      </c>
      <c r="Z125" s="122">
        <v>15470</v>
      </c>
      <c r="AA125" s="122">
        <v>15470</v>
      </c>
      <c r="AB125" s="122">
        <v>15470</v>
      </c>
      <c r="AC125" s="122">
        <v>15470</v>
      </c>
      <c r="AD125" s="122">
        <v>15470</v>
      </c>
      <c r="AE125" s="122">
        <v>15470</v>
      </c>
    </row>
    <row r="126" spans="2:31" x14ac:dyDescent="0.35">
      <c r="B126" s="306" t="s">
        <v>426</v>
      </c>
      <c r="C126" s="305" t="s">
        <v>424</v>
      </c>
      <c r="D126" s="192"/>
      <c r="E126" s="122">
        <v>0</v>
      </c>
      <c r="F126" s="122">
        <v>0</v>
      </c>
      <c r="G126" s="122">
        <v>0</v>
      </c>
      <c r="H126" s="122">
        <v>0</v>
      </c>
      <c r="I126" s="122">
        <v>0</v>
      </c>
      <c r="J126" s="122">
        <v>0</v>
      </c>
      <c r="K126" s="122">
        <v>0</v>
      </c>
      <c r="L126" s="122">
        <v>0</v>
      </c>
      <c r="M126" s="122">
        <v>0</v>
      </c>
      <c r="N126" s="122">
        <v>0</v>
      </c>
      <c r="O126" s="122">
        <v>0</v>
      </c>
      <c r="P126" s="122">
        <v>0</v>
      </c>
      <c r="Q126" s="122">
        <v>19000</v>
      </c>
      <c r="R126" s="122">
        <v>19000</v>
      </c>
      <c r="S126" s="122">
        <v>33250</v>
      </c>
      <c r="T126" s="122">
        <v>33250</v>
      </c>
      <c r="U126" s="122">
        <v>47500</v>
      </c>
      <c r="V126" s="122">
        <v>47500</v>
      </c>
      <c r="W126" s="122">
        <v>47500</v>
      </c>
      <c r="X126" s="122">
        <v>47500</v>
      </c>
      <c r="Y126" s="122">
        <v>47500</v>
      </c>
      <c r="Z126" s="122">
        <v>47500</v>
      </c>
      <c r="AA126" s="122">
        <v>47500</v>
      </c>
      <c r="AB126" s="122">
        <v>47500</v>
      </c>
      <c r="AC126" s="122">
        <v>47500</v>
      </c>
      <c r="AD126" s="122">
        <v>47500</v>
      </c>
      <c r="AE126" s="122">
        <v>47500</v>
      </c>
    </row>
    <row r="127" spans="2:31" x14ac:dyDescent="0.35">
      <c r="B127" s="306" t="s">
        <v>444</v>
      </c>
      <c r="C127" s="305"/>
      <c r="D127" s="192"/>
      <c r="E127" s="122">
        <v>0</v>
      </c>
      <c r="F127" s="122">
        <v>0</v>
      </c>
      <c r="G127" s="122">
        <v>0</v>
      </c>
      <c r="H127" s="122">
        <v>0</v>
      </c>
      <c r="I127" s="122">
        <v>0</v>
      </c>
      <c r="J127" s="122">
        <v>0</v>
      </c>
      <c r="K127" s="122">
        <v>0</v>
      </c>
      <c r="L127" s="122">
        <v>13650</v>
      </c>
      <c r="M127" s="122">
        <v>13650</v>
      </c>
      <c r="N127" s="122">
        <v>15470</v>
      </c>
      <c r="O127" s="122">
        <v>15470</v>
      </c>
      <c r="P127" s="122">
        <v>15470</v>
      </c>
      <c r="Q127" s="122">
        <v>34470</v>
      </c>
      <c r="R127" s="122">
        <v>34470</v>
      </c>
      <c r="S127" s="122">
        <v>48720</v>
      </c>
      <c r="T127" s="122">
        <v>48720</v>
      </c>
      <c r="U127" s="122">
        <v>62970</v>
      </c>
      <c r="V127" s="122">
        <v>62970</v>
      </c>
      <c r="W127" s="122">
        <v>62970</v>
      </c>
      <c r="X127" s="122">
        <v>62970</v>
      </c>
      <c r="Y127" s="122">
        <v>62970</v>
      </c>
      <c r="Z127" s="122">
        <v>62970</v>
      </c>
      <c r="AA127" s="122">
        <v>62970</v>
      </c>
      <c r="AB127" s="122">
        <v>62970</v>
      </c>
      <c r="AC127" s="122">
        <v>62970</v>
      </c>
      <c r="AD127" s="122">
        <v>62970</v>
      </c>
      <c r="AE127" s="122">
        <v>62970</v>
      </c>
    </row>
    <row r="129" spans="1:31" s="105" customFormat="1" x14ac:dyDescent="0.35">
      <c r="B129" s="105" t="s">
        <v>383</v>
      </c>
    </row>
    <row r="130" spans="1:31" x14ac:dyDescent="0.35">
      <c r="B130" s="27" t="s">
        <v>359</v>
      </c>
    </row>
    <row r="132" spans="1:31" x14ac:dyDescent="0.35">
      <c r="A132" s="147"/>
      <c r="B132" s="47" t="s">
        <v>338</v>
      </c>
      <c r="C132" s="47" t="s">
        <v>355</v>
      </c>
      <c r="D132" s="47" t="s">
        <v>356</v>
      </c>
      <c r="E132" s="56">
        <v>2024</v>
      </c>
      <c r="F132" s="56">
        <v>2025</v>
      </c>
      <c r="G132" s="56">
        <v>2026</v>
      </c>
      <c r="H132" s="56">
        <v>2027</v>
      </c>
      <c r="I132" s="56">
        <v>2028</v>
      </c>
      <c r="J132" s="56">
        <v>2029</v>
      </c>
      <c r="K132" s="56">
        <v>2030</v>
      </c>
      <c r="L132" s="56">
        <v>2031</v>
      </c>
      <c r="M132" s="56">
        <v>2032</v>
      </c>
      <c r="N132" s="56">
        <v>2033</v>
      </c>
      <c r="O132" s="56">
        <v>2034</v>
      </c>
      <c r="P132" s="56">
        <v>2035</v>
      </c>
      <c r="Q132" s="56">
        <v>2036</v>
      </c>
      <c r="R132" s="56">
        <v>2037</v>
      </c>
      <c r="S132" s="56">
        <v>2038</v>
      </c>
      <c r="T132" s="56">
        <v>2039</v>
      </c>
      <c r="U132" s="56">
        <v>2040</v>
      </c>
      <c r="V132" s="56">
        <v>2041</v>
      </c>
      <c r="W132" s="56">
        <v>2042</v>
      </c>
      <c r="X132" s="56">
        <v>2043</v>
      </c>
      <c r="Y132" s="56">
        <v>2044</v>
      </c>
      <c r="Z132" s="56">
        <v>2045</v>
      </c>
      <c r="AA132" s="56">
        <v>2046</v>
      </c>
      <c r="AB132" s="56">
        <v>2047</v>
      </c>
      <c r="AC132" s="56">
        <v>2048</v>
      </c>
      <c r="AD132" s="56">
        <v>2049</v>
      </c>
      <c r="AE132" s="56">
        <v>2050</v>
      </c>
    </row>
    <row r="133" spans="1:31" x14ac:dyDescent="0.35">
      <c r="A133" s="147"/>
      <c r="B133" s="307" t="s">
        <v>416</v>
      </c>
      <c r="C133" s="121" t="s">
        <v>1</v>
      </c>
      <c r="D133" s="121">
        <v>4800</v>
      </c>
      <c r="E133" s="121">
        <v>0</v>
      </c>
      <c r="F133" s="121">
        <v>0</v>
      </c>
      <c r="G133" s="121">
        <v>0</v>
      </c>
      <c r="H133" s="121">
        <v>0</v>
      </c>
      <c r="I133" s="121">
        <v>0</v>
      </c>
      <c r="J133" s="121">
        <v>0</v>
      </c>
      <c r="K133" s="121">
        <v>0</v>
      </c>
      <c r="L133" s="121">
        <v>0</v>
      </c>
      <c r="M133" s="121">
        <v>0</v>
      </c>
      <c r="N133" s="121">
        <v>0</v>
      </c>
      <c r="O133" s="121">
        <v>249.661</v>
      </c>
      <c r="P133" s="121">
        <v>499.322</v>
      </c>
      <c r="Q133" s="121">
        <v>748.98400000000004</v>
      </c>
      <c r="R133" s="121">
        <v>998.64499999999998</v>
      </c>
      <c r="S133" s="121">
        <v>1248.306</v>
      </c>
      <c r="T133" s="121">
        <v>1497.9670000000001</v>
      </c>
      <c r="U133" s="121">
        <v>1747.6279999999999</v>
      </c>
      <c r="V133" s="121">
        <v>1997.289</v>
      </c>
      <c r="W133" s="121">
        <v>2246.951</v>
      </c>
      <c r="X133" s="121">
        <v>2496.6120000000001</v>
      </c>
      <c r="Y133" s="121">
        <v>2746.2730000000001</v>
      </c>
      <c r="Z133" s="121">
        <v>2995.9340000000002</v>
      </c>
      <c r="AA133" s="121">
        <v>3245.5949999999998</v>
      </c>
      <c r="AB133" s="121">
        <v>3495.2559999999999</v>
      </c>
      <c r="AC133" s="121">
        <v>3744.9180000000001</v>
      </c>
      <c r="AD133" s="121">
        <v>3994.5790000000002</v>
      </c>
      <c r="AE133" s="121">
        <v>4244.24</v>
      </c>
    </row>
    <row r="134" spans="1:31" x14ac:dyDescent="0.35">
      <c r="A134" s="147"/>
      <c r="B134" s="307" t="s">
        <v>417</v>
      </c>
      <c r="C134" s="121" t="s">
        <v>384</v>
      </c>
      <c r="D134" s="121">
        <v>4800</v>
      </c>
      <c r="E134" s="121">
        <v>0</v>
      </c>
      <c r="F134" s="121">
        <v>0</v>
      </c>
      <c r="G134" s="121">
        <v>0</v>
      </c>
      <c r="H134" s="121">
        <v>0</v>
      </c>
      <c r="I134" s="121">
        <v>0</v>
      </c>
      <c r="J134" s="121">
        <v>0</v>
      </c>
      <c r="K134" s="121">
        <v>0</v>
      </c>
      <c r="L134" s="121">
        <v>0</v>
      </c>
      <c r="M134" s="121">
        <v>0</v>
      </c>
      <c r="N134" s="121">
        <v>0</v>
      </c>
      <c r="O134" s="121">
        <v>838.56799999999998</v>
      </c>
      <c r="P134" s="121">
        <v>1677.136</v>
      </c>
      <c r="Q134" s="121">
        <v>2515.7049999999999</v>
      </c>
      <c r="R134" s="121">
        <v>3354.2730000000001</v>
      </c>
      <c r="S134" s="121">
        <v>4192.8410000000003</v>
      </c>
      <c r="T134" s="121">
        <v>5031.4089999999997</v>
      </c>
      <c r="U134" s="121">
        <v>5869.9780000000001</v>
      </c>
      <c r="V134" s="121">
        <v>6708.5460000000003</v>
      </c>
      <c r="W134" s="121">
        <v>7547.1139999999996</v>
      </c>
      <c r="X134" s="121">
        <v>8385.6820000000007</v>
      </c>
      <c r="Y134" s="121">
        <v>9224.2510000000002</v>
      </c>
      <c r="Z134" s="121">
        <v>10062.819</v>
      </c>
      <c r="AA134" s="121">
        <v>10901.387000000001</v>
      </c>
      <c r="AB134" s="121">
        <v>11739.955</v>
      </c>
      <c r="AC134" s="121">
        <v>12578.523999999999</v>
      </c>
      <c r="AD134" s="121">
        <v>13417.092000000001</v>
      </c>
      <c r="AE134" s="121">
        <v>14255.66</v>
      </c>
    </row>
    <row r="135" spans="1:31" x14ac:dyDescent="0.35">
      <c r="B135" s="306" t="s">
        <v>61</v>
      </c>
      <c r="C135" s="305" t="s">
        <v>2</v>
      </c>
      <c r="E135" s="122">
        <v>0</v>
      </c>
      <c r="F135" s="122">
        <v>0</v>
      </c>
      <c r="G135" s="122">
        <v>0</v>
      </c>
      <c r="H135" s="122">
        <v>0</v>
      </c>
      <c r="I135" s="122">
        <v>0</v>
      </c>
      <c r="J135" s="122">
        <v>0</v>
      </c>
      <c r="K135" s="122">
        <v>0</v>
      </c>
      <c r="L135" s="122">
        <v>0</v>
      </c>
      <c r="M135" s="122">
        <v>0</v>
      </c>
      <c r="N135" s="122">
        <v>0</v>
      </c>
      <c r="O135" s="122">
        <v>0</v>
      </c>
      <c r="P135" s="122">
        <v>0</v>
      </c>
      <c r="Q135" s="122">
        <v>0</v>
      </c>
      <c r="R135" s="122">
        <v>0</v>
      </c>
      <c r="S135" s="122">
        <v>0</v>
      </c>
      <c r="T135" s="122">
        <v>0</v>
      </c>
      <c r="U135" s="122">
        <v>0</v>
      </c>
      <c r="V135" s="122">
        <v>0</v>
      </c>
      <c r="W135" s="122">
        <v>0</v>
      </c>
      <c r="X135" s="122">
        <v>0</v>
      </c>
      <c r="Y135" s="122">
        <v>0</v>
      </c>
      <c r="Z135" s="122">
        <v>0</v>
      </c>
      <c r="AA135" s="122">
        <v>0</v>
      </c>
      <c r="AB135" s="122">
        <v>0</v>
      </c>
      <c r="AC135" s="122">
        <v>0</v>
      </c>
      <c r="AD135" s="122">
        <v>0</v>
      </c>
      <c r="AE135" s="122">
        <v>0</v>
      </c>
    </row>
    <row r="136" spans="1:31" x14ac:dyDescent="0.35">
      <c r="B136" s="306" t="s">
        <v>60</v>
      </c>
      <c r="C136" s="305" t="s">
        <v>1</v>
      </c>
      <c r="E136" s="122">
        <v>0</v>
      </c>
      <c r="F136" s="122">
        <v>0</v>
      </c>
      <c r="G136" s="122">
        <v>0</v>
      </c>
      <c r="H136" s="122">
        <v>0</v>
      </c>
      <c r="I136" s="122">
        <v>0</v>
      </c>
      <c r="J136" s="122">
        <v>0</v>
      </c>
      <c r="K136" s="122">
        <v>0</v>
      </c>
      <c r="L136" s="122">
        <v>0</v>
      </c>
      <c r="M136" s="122">
        <v>0</v>
      </c>
      <c r="N136" s="122">
        <v>0</v>
      </c>
      <c r="O136" s="122">
        <v>249.661</v>
      </c>
      <c r="P136" s="122">
        <v>499.322</v>
      </c>
      <c r="Q136" s="122">
        <v>748.98400000000004</v>
      </c>
      <c r="R136" s="122">
        <v>998.64499999999998</v>
      </c>
      <c r="S136" s="122">
        <v>1248.306</v>
      </c>
      <c r="T136" s="122">
        <v>1497.9670000000001</v>
      </c>
      <c r="U136" s="122">
        <v>1747.6279999999999</v>
      </c>
      <c r="V136" s="122">
        <v>1997.289</v>
      </c>
      <c r="W136" s="122">
        <v>2246.951</v>
      </c>
      <c r="X136" s="122">
        <v>2496.6120000000001</v>
      </c>
      <c r="Y136" s="122">
        <v>2746.2730000000001</v>
      </c>
      <c r="Z136" s="122">
        <v>2995.9340000000002</v>
      </c>
      <c r="AA136" s="122">
        <v>3245.5949999999998</v>
      </c>
      <c r="AB136" s="122">
        <v>3495.2559999999999</v>
      </c>
      <c r="AC136" s="122">
        <v>3744.9180000000001</v>
      </c>
      <c r="AD136" s="122">
        <v>3994.5790000000002</v>
      </c>
      <c r="AE136" s="122">
        <v>4244.24</v>
      </c>
    </row>
    <row r="137" spans="1:31" x14ac:dyDescent="0.35">
      <c r="B137" s="101" t="s">
        <v>418</v>
      </c>
      <c r="C137" s="305" t="s">
        <v>384</v>
      </c>
      <c r="E137" s="122">
        <v>0</v>
      </c>
      <c r="F137" s="122">
        <v>0</v>
      </c>
      <c r="G137" s="122">
        <v>0</v>
      </c>
      <c r="H137" s="122">
        <v>0</v>
      </c>
      <c r="I137" s="122">
        <v>0</v>
      </c>
      <c r="J137" s="122">
        <v>0</v>
      </c>
      <c r="K137" s="122">
        <v>0</v>
      </c>
      <c r="L137" s="122">
        <v>0</v>
      </c>
      <c r="M137" s="122">
        <v>0</v>
      </c>
      <c r="N137" s="122">
        <v>0</v>
      </c>
      <c r="O137" s="122">
        <v>838.56799999999998</v>
      </c>
      <c r="P137" s="122">
        <v>1677.136</v>
      </c>
      <c r="Q137" s="122">
        <v>2515.7049999999999</v>
      </c>
      <c r="R137" s="122">
        <v>3354.2730000000001</v>
      </c>
      <c r="S137" s="122">
        <v>4192.8410000000003</v>
      </c>
      <c r="T137" s="122">
        <v>5031.4089999999997</v>
      </c>
      <c r="U137" s="122">
        <v>5869.9780000000001</v>
      </c>
      <c r="V137" s="122">
        <v>6708.5460000000003</v>
      </c>
      <c r="W137" s="122">
        <v>7547.1139999999996</v>
      </c>
      <c r="X137" s="122">
        <v>8385.6820000000007</v>
      </c>
      <c r="Y137" s="122">
        <v>9224.2510000000002</v>
      </c>
      <c r="Z137" s="122">
        <v>10062.819</v>
      </c>
      <c r="AA137" s="122">
        <v>10901.387000000001</v>
      </c>
      <c r="AB137" s="122">
        <v>11739.955</v>
      </c>
      <c r="AC137" s="122">
        <v>12578.523999999999</v>
      </c>
      <c r="AD137" s="122">
        <v>13417.092000000001</v>
      </c>
      <c r="AE137" s="122">
        <v>14255.66</v>
      </c>
    </row>
    <row r="138" spans="1:31" x14ac:dyDescent="0.35">
      <c r="B138" s="18" t="s">
        <v>420</v>
      </c>
      <c r="C138" s="305"/>
      <c r="E138" s="122">
        <v>0</v>
      </c>
      <c r="F138" s="122">
        <v>0</v>
      </c>
      <c r="G138" s="122">
        <v>0</v>
      </c>
      <c r="H138" s="122">
        <v>0</v>
      </c>
      <c r="I138" s="122">
        <v>0</v>
      </c>
      <c r="J138" s="122">
        <v>0</v>
      </c>
      <c r="K138" s="122">
        <v>0</v>
      </c>
      <c r="L138" s="122">
        <v>0</v>
      </c>
      <c r="M138" s="122">
        <v>0</v>
      </c>
      <c r="N138" s="122">
        <v>0</v>
      </c>
      <c r="O138" s="122">
        <v>1088.229</v>
      </c>
      <c r="P138" s="122">
        <v>2176.4580000000001</v>
      </c>
      <c r="Q138" s="122">
        <v>3264.6889999999999</v>
      </c>
      <c r="R138" s="122">
        <v>4352.9179999999997</v>
      </c>
      <c r="S138" s="122">
        <v>5441.1470000000008</v>
      </c>
      <c r="T138" s="122">
        <v>6529.3760000000002</v>
      </c>
      <c r="U138" s="122">
        <v>7617.6059999999998</v>
      </c>
      <c r="V138" s="122">
        <v>8705.8350000000009</v>
      </c>
      <c r="W138" s="122">
        <v>9794.0649999999987</v>
      </c>
      <c r="X138" s="122">
        <v>10882.294000000002</v>
      </c>
      <c r="Y138" s="122">
        <v>11970.524000000001</v>
      </c>
      <c r="Z138" s="122">
        <v>13058.753000000001</v>
      </c>
      <c r="AA138" s="122">
        <v>14146.982</v>
      </c>
      <c r="AB138" s="122">
        <v>15235.210999999999</v>
      </c>
      <c r="AC138" s="122">
        <v>16323.441999999999</v>
      </c>
      <c r="AD138" s="122">
        <v>17411.671000000002</v>
      </c>
      <c r="AE138" s="122">
        <v>18499.900000000001</v>
      </c>
    </row>
    <row r="140" spans="1:31" x14ac:dyDescent="0.35">
      <c r="B140" s="47" t="s">
        <v>357</v>
      </c>
      <c r="C140" s="47" t="s">
        <v>355</v>
      </c>
      <c r="D140" s="47" t="s">
        <v>356</v>
      </c>
      <c r="E140" s="56">
        <v>2024</v>
      </c>
      <c r="F140" s="56">
        <v>2025</v>
      </c>
      <c r="G140" s="56">
        <v>2026</v>
      </c>
      <c r="H140" s="56">
        <v>2027</v>
      </c>
      <c r="I140" s="56">
        <v>2028</v>
      </c>
      <c r="J140" s="56">
        <v>2029</v>
      </c>
      <c r="K140" s="56">
        <v>2030</v>
      </c>
      <c r="L140" s="56">
        <v>2031</v>
      </c>
      <c r="M140" s="56">
        <v>2032</v>
      </c>
      <c r="N140" s="56">
        <v>2033</v>
      </c>
      <c r="O140" s="56">
        <v>2034</v>
      </c>
      <c r="P140" s="56">
        <v>2035</v>
      </c>
      <c r="Q140" s="56">
        <v>2036</v>
      </c>
      <c r="R140" s="56">
        <v>2037</v>
      </c>
      <c r="S140" s="56">
        <v>2038</v>
      </c>
      <c r="T140" s="56">
        <v>2039</v>
      </c>
      <c r="U140" s="56">
        <v>2040</v>
      </c>
      <c r="V140" s="56">
        <v>2041</v>
      </c>
      <c r="W140" s="56">
        <v>2042</v>
      </c>
      <c r="X140" s="56">
        <v>2043</v>
      </c>
      <c r="Y140" s="56">
        <v>2044</v>
      </c>
      <c r="Z140" s="56">
        <v>2045</v>
      </c>
      <c r="AA140" s="56">
        <v>2046</v>
      </c>
      <c r="AB140" s="56">
        <v>2047</v>
      </c>
      <c r="AC140" s="56">
        <v>2048</v>
      </c>
      <c r="AD140" s="56">
        <v>2049</v>
      </c>
      <c r="AE140" s="56">
        <v>2050</v>
      </c>
    </row>
    <row r="141" spans="1:31" x14ac:dyDescent="0.35">
      <c r="B141" t="s">
        <v>416</v>
      </c>
      <c r="C141" s="192" t="s">
        <v>1</v>
      </c>
      <c r="D141" s="192">
        <v>4800</v>
      </c>
      <c r="E141" s="192">
        <v>0</v>
      </c>
      <c r="F141" s="192">
        <v>0</v>
      </c>
      <c r="G141" s="192">
        <v>0</v>
      </c>
      <c r="H141" s="192">
        <v>0</v>
      </c>
      <c r="I141" s="192">
        <v>0</v>
      </c>
      <c r="J141" s="192">
        <v>0</v>
      </c>
      <c r="K141" s="192">
        <v>0</v>
      </c>
      <c r="L141" s="192">
        <v>0</v>
      </c>
      <c r="M141" s="192">
        <v>0</v>
      </c>
      <c r="N141" s="192">
        <v>0</v>
      </c>
      <c r="O141" s="192">
        <v>1198.3728000000001</v>
      </c>
      <c r="P141" s="192">
        <v>2396.7456000000002</v>
      </c>
      <c r="Q141" s="192">
        <v>3595.1232</v>
      </c>
      <c r="R141" s="192">
        <v>4793.4960000000001</v>
      </c>
      <c r="S141" s="192">
        <v>5991.8688000000002</v>
      </c>
      <c r="T141" s="192">
        <v>7190.2416000000003</v>
      </c>
      <c r="U141" s="192">
        <v>8388.6144000000004</v>
      </c>
      <c r="V141" s="192">
        <v>9586.9871999999996</v>
      </c>
      <c r="W141" s="192">
        <v>10785.364800000001</v>
      </c>
      <c r="X141" s="192">
        <v>11983.7376</v>
      </c>
      <c r="Y141" s="192">
        <v>13182.1104</v>
      </c>
      <c r="Z141" s="192">
        <v>14380.483200000001</v>
      </c>
      <c r="AA141" s="192">
        <v>15578.855999999998</v>
      </c>
      <c r="AB141" s="192">
        <v>16777.228800000001</v>
      </c>
      <c r="AC141" s="192">
        <v>17975.606400000001</v>
      </c>
      <c r="AD141" s="192">
        <v>19173.979199999998</v>
      </c>
      <c r="AE141" s="192">
        <v>20372.351999999999</v>
      </c>
    </row>
    <row r="142" spans="1:31" x14ac:dyDescent="0.35">
      <c r="B142" t="s">
        <v>417</v>
      </c>
      <c r="C142" s="192" t="s">
        <v>384</v>
      </c>
      <c r="D142" s="192">
        <v>4800</v>
      </c>
      <c r="E142" s="192">
        <v>0</v>
      </c>
      <c r="F142" s="192">
        <v>0</v>
      </c>
      <c r="G142" s="192">
        <v>0</v>
      </c>
      <c r="H142" s="192">
        <v>0</v>
      </c>
      <c r="I142" s="192">
        <v>0</v>
      </c>
      <c r="J142" s="192">
        <v>0</v>
      </c>
      <c r="K142" s="192">
        <v>0</v>
      </c>
      <c r="L142" s="192">
        <v>0</v>
      </c>
      <c r="M142" s="192">
        <v>0</v>
      </c>
      <c r="N142" s="192">
        <v>0</v>
      </c>
      <c r="O142" s="192">
        <v>4025.1264000000001</v>
      </c>
      <c r="P142" s="192">
        <v>8050.2528000000002</v>
      </c>
      <c r="Q142" s="192">
        <v>12075.384</v>
      </c>
      <c r="R142" s="192">
        <v>16100.510400000001</v>
      </c>
      <c r="S142" s="192">
        <v>20125.6368</v>
      </c>
      <c r="T142" s="192">
        <v>24150.763199999998</v>
      </c>
      <c r="U142" s="192">
        <v>28175.894399999997</v>
      </c>
      <c r="V142" s="192">
        <v>32201.020800000002</v>
      </c>
      <c r="W142" s="192">
        <v>36226.147199999992</v>
      </c>
      <c r="X142" s="192">
        <v>40251.2736</v>
      </c>
      <c r="Y142" s="192">
        <v>44276.404800000004</v>
      </c>
      <c r="Z142" s="192">
        <v>48301.531199999998</v>
      </c>
      <c r="AA142" s="192">
        <v>52326.657599999999</v>
      </c>
      <c r="AB142" s="192">
        <v>56351.784</v>
      </c>
      <c r="AC142" s="192">
        <v>60376.915199999996</v>
      </c>
      <c r="AD142" s="192">
        <v>64402.041600000004</v>
      </c>
      <c r="AE142" s="192">
        <v>68427.168000000005</v>
      </c>
    </row>
    <row r="143" spans="1:31" x14ac:dyDescent="0.35">
      <c r="B143" s="68" t="s">
        <v>61</v>
      </c>
      <c r="C143" s="305" t="s">
        <v>2</v>
      </c>
      <c r="D143" s="192"/>
      <c r="E143" s="122">
        <v>0</v>
      </c>
      <c r="F143" s="122">
        <v>0</v>
      </c>
      <c r="G143" s="122">
        <v>0</v>
      </c>
      <c r="H143" s="122">
        <v>0</v>
      </c>
      <c r="I143" s="122">
        <v>0</v>
      </c>
      <c r="J143" s="122">
        <v>0</v>
      </c>
      <c r="K143" s="122">
        <v>0</v>
      </c>
      <c r="L143" s="122">
        <v>0</v>
      </c>
      <c r="M143" s="122">
        <v>0</v>
      </c>
      <c r="N143" s="122">
        <v>0</v>
      </c>
      <c r="O143" s="122">
        <v>0</v>
      </c>
      <c r="P143" s="122">
        <v>0</v>
      </c>
      <c r="Q143" s="122">
        <v>0</v>
      </c>
      <c r="R143" s="122">
        <v>0</v>
      </c>
      <c r="S143" s="122">
        <v>0</v>
      </c>
      <c r="T143" s="122">
        <v>0</v>
      </c>
      <c r="U143" s="122">
        <v>0</v>
      </c>
      <c r="V143" s="122">
        <v>0</v>
      </c>
      <c r="W143" s="122">
        <v>0</v>
      </c>
      <c r="X143" s="122">
        <v>0</v>
      </c>
      <c r="Y143" s="122">
        <v>0</v>
      </c>
      <c r="Z143" s="122">
        <v>0</v>
      </c>
      <c r="AA143" s="122">
        <v>0</v>
      </c>
      <c r="AB143" s="122">
        <v>0</v>
      </c>
      <c r="AC143" s="122">
        <v>0</v>
      </c>
      <c r="AD143" s="122">
        <v>0</v>
      </c>
      <c r="AE143" s="122">
        <v>0</v>
      </c>
    </row>
    <row r="144" spans="1:31" x14ac:dyDescent="0.35">
      <c r="B144" s="68" t="s">
        <v>60</v>
      </c>
      <c r="C144" s="305" t="s">
        <v>1</v>
      </c>
      <c r="D144" s="192"/>
      <c r="E144" s="122">
        <v>0</v>
      </c>
      <c r="F144" s="122">
        <v>0</v>
      </c>
      <c r="G144" s="122">
        <v>0</v>
      </c>
      <c r="H144" s="122">
        <v>0</v>
      </c>
      <c r="I144" s="122">
        <v>0</v>
      </c>
      <c r="J144" s="122">
        <v>0</v>
      </c>
      <c r="K144" s="122">
        <v>0</v>
      </c>
      <c r="L144" s="122">
        <v>0</v>
      </c>
      <c r="M144" s="122">
        <v>0</v>
      </c>
      <c r="N144" s="122">
        <v>0</v>
      </c>
      <c r="O144" s="122">
        <v>1198.3728000000001</v>
      </c>
      <c r="P144" s="122">
        <v>2396.7456000000002</v>
      </c>
      <c r="Q144" s="122">
        <v>3595.1232</v>
      </c>
      <c r="R144" s="122">
        <v>4793.4960000000001</v>
      </c>
      <c r="S144" s="122">
        <v>5991.8688000000002</v>
      </c>
      <c r="T144" s="122">
        <v>7190.2416000000003</v>
      </c>
      <c r="U144" s="122">
        <v>8388.6144000000004</v>
      </c>
      <c r="V144" s="122">
        <v>9586.9871999999996</v>
      </c>
      <c r="W144" s="122">
        <v>10785.364800000001</v>
      </c>
      <c r="X144" s="122">
        <v>11983.7376</v>
      </c>
      <c r="Y144" s="122">
        <v>13182.1104</v>
      </c>
      <c r="Z144" s="122">
        <v>14380.483200000001</v>
      </c>
      <c r="AA144" s="122">
        <v>15578.855999999998</v>
      </c>
      <c r="AB144" s="122">
        <v>16777.228800000001</v>
      </c>
      <c r="AC144" s="122">
        <v>17975.606400000001</v>
      </c>
      <c r="AD144" s="122">
        <v>19173.979199999998</v>
      </c>
      <c r="AE144" s="122">
        <v>20372.351999999999</v>
      </c>
    </row>
    <row r="145" spans="2:31" x14ac:dyDescent="0.35">
      <c r="B145" s="68" t="s">
        <v>418</v>
      </c>
      <c r="C145" s="305" t="s">
        <v>384</v>
      </c>
      <c r="D145" s="192"/>
      <c r="E145" s="122">
        <v>0</v>
      </c>
      <c r="F145" s="122">
        <v>0</v>
      </c>
      <c r="G145" s="122">
        <v>0</v>
      </c>
      <c r="H145" s="122">
        <v>0</v>
      </c>
      <c r="I145" s="122">
        <v>0</v>
      </c>
      <c r="J145" s="122">
        <v>0</v>
      </c>
      <c r="K145" s="122">
        <v>0</v>
      </c>
      <c r="L145" s="122">
        <v>0</v>
      </c>
      <c r="M145" s="122">
        <v>0</v>
      </c>
      <c r="N145" s="122">
        <v>0</v>
      </c>
      <c r="O145" s="122">
        <v>4025.1264000000001</v>
      </c>
      <c r="P145" s="122">
        <v>8050.2528000000002</v>
      </c>
      <c r="Q145" s="122">
        <v>12075.384</v>
      </c>
      <c r="R145" s="122">
        <v>16100.510400000001</v>
      </c>
      <c r="S145" s="122">
        <v>20125.6368</v>
      </c>
      <c r="T145" s="122">
        <v>24150.763199999998</v>
      </c>
      <c r="U145" s="122">
        <v>28175.894399999997</v>
      </c>
      <c r="V145" s="122">
        <v>32201.020800000002</v>
      </c>
      <c r="W145" s="122">
        <v>36226.147199999992</v>
      </c>
      <c r="X145" s="122">
        <v>40251.2736</v>
      </c>
      <c r="Y145" s="122">
        <v>44276.404800000004</v>
      </c>
      <c r="Z145" s="122">
        <v>48301.531199999998</v>
      </c>
      <c r="AA145" s="122">
        <v>52326.657599999999</v>
      </c>
      <c r="AB145" s="122">
        <v>56351.784</v>
      </c>
      <c r="AC145" s="122">
        <v>60376.915199999996</v>
      </c>
      <c r="AD145" s="122">
        <v>64402.041600000004</v>
      </c>
      <c r="AE145" s="122">
        <v>68427.168000000005</v>
      </c>
    </row>
    <row r="146" spans="2:31" x14ac:dyDescent="0.35">
      <c r="B146" s="68" t="s">
        <v>420</v>
      </c>
      <c r="C146" s="305"/>
      <c r="D146" s="192"/>
      <c r="E146" s="122">
        <v>0</v>
      </c>
      <c r="F146" s="122">
        <v>0</v>
      </c>
      <c r="G146" s="122">
        <v>0</v>
      </c>
      <c r="H146" s="122">
        <v>0</v>
      </c>
      <c r="I146" s="122">
        <v>0</v>
      </c>
      <c r="J146" s="122">
        <v>0</v>
      </c>
      <c r="K146" s="122">
        <v>0</v>
      </c>
      <c r="L146" s="122">
        <v>0</v>
      </c>
      <c r="M146" s="122">
        <v>0</v>
      </c>
      <c r="N146" s="122">
        <v>0</v>
      </c>
      <c r="O146" s="122">
        <v>5223.4992000000002</v>
      </c>
      <c r="P146" s="122">
        <v>10446.9984</v>
      </c>
      <c r="Q146" s="122">
        <v>15670.5072</v>
      </c>
      <c r="R146" s="122">
        <v>20894.006400000002</v>
      </c>
      <c r="S146" s="122">
        <v>26117.5056</v>
      </c>
      <c r="T146" s="122">
        <v>31341.004799999999</v>
      </c>
      <c r="U146" s="122">
        <v>36564.508799999996</v>
      </c>
      <c r="V146" s="122">
        <v>41788.008000000002</v>
      </c>
      <c r="W146" s="122">
        <v>47011.511999999995</v>
      </c>
      <c r="X146" s="122">
        <v>52235.011200000001</v>
      </c>
      <c r="Y146" s="122">
        <v>57458.515200000002</v>
      </c>
      <c r="Z146" s="122">
        <v>62682.0144</v>
      </c>
      <c r="AA146" s="122">
        <v>67905.513599999991</v>
      </c>
      <c r="AB146" s="122">
        <v>73129.012799999997</v>
      </c>
      <c r="AC146" s="122">
        <v>78352.521599999993</v>
      </c>
      <c r="AD146" s="122">
        <v>83576.020799999998</v>
      </c>
      <c r="AE146" s="122">
        <v>88799.52</v>
      </c>
    </row>
    <row r="148" spans="2:31" s="105" customFormat="1" x14ac:dyDescent="0.35">
      <c r="B148" s="105" t="s">
        <v>385</v>
      </c>
    </row>
    <row r="150" spans="2:31" x14ac:dyDescent="0.35">
      <c r="B150" s="47" t="s">
        <v>338</v>
      </c>
      <c r="E150" s="56">
        <v>2024</v>
      </c>
      <c r="F150" s="56">
        <v>2025</v>
      </c>
      <c r="G150" s="56">
        <v>2026</v>
      </c>
      <c r="H150" s="56">
        <v>2027</v>
      </c>
      <c r="I150" s="56">
        <v>2028</v>
      </c>
      <c r="J150" s="56">
        <v>2029</v>
      </c>
      <c r="K150" s="56">
        <v>2030</v>
      </c>
      <c r="L150" s="56">
        <v>2031</v>
      </c>
      <c r="M150" s="56">
        <v>2032</v>
      </c>
      <c r="N150" s="56">
        <v>2033</v>
      </c>
      <c r="O150" s="56">
        <v>2034</v>
      </c>
      <c r="P150" s="56">
        <v>2035</v>
      </c>
      <c r="Q150" s="56">
        <v>2036</v>
      </c>
      <c r="R150" s="56">
        <v>2037</v>
      </c>
      <c r="S150" s="56">
        <v>2038</v>
      </c>
      <c r="T150" s="56">
        <v>2039</v>
      </c>
      <c r="U150" s="56">
        <v>2040</v>
      </c>
      <c r="V150" s="56">
        <v>2041</v>
      </c>
      <c r="W150" s="56">
        <v>2042</v>
      </c>
      <c r="X150" s="56">
        <v>2043</v>
      </c>
      <c r="Y150" s="56">
        <v>2044</v>
      </c>
      <c r="Z150" s="56">
        <v>2045</v>
      </c>
      <c r="AA150" s="56">
        <v>2046</v>
      </c>
      <c r="AB150" s="56">
        <v>2047</v>
      </c>
      <c r="AC150" s="56">
        <v>2048</v>
      </c>
      <c r="AD150" s="56">
        <v>2049</v>
      </c>
      <c r="AE150" s="56">
        <v>2050</v>
      </c>
    </row>
    <row r="151" spans="2:31" x14ac:dyDescent="0.35">
      <c r="B151" s="3" t="s">
        <v>429</v>
      </c>
      <c r="E151" s="192">
        <v>1028.1999999999998</v>
      </c>
      <c r="F151" s="192">
        <v>1028.1999999999998</v>
      </c>
      <c r="G151" s="192">
        <v>1028.1999999999998</v>
      </c>
      <c r="H151" s="192">
        <v>1028.1999999999998</v>
      </c>
      <c r="I151" s="192">
        <v>1378.1999999999998</v>
      </c>
      <c r="J151" s="192">
        <v>1378.1999999999998</v>
      </c>
      <c r="K151" s="192">
        <v>1378.1999999999998</v>
      </c>
      <c r="L151" s="192">
        <v>4578.2</v>
      </c>
      <c r="M151" s="192">
        <v>4578.2</v>
      </c>
      <c r="N151" s="192">
        <v>4578.2</v>
      </c>
      <c r="O151" s="192">
        <v>4578.2</v>
      </c>
      <c r="P151" s="192">
        <v>4578.2</v>
      </c>
      <c r="Q151" s="192">
        <v>4578.2</v>
      </c>
      <c r="R151" s="192">
        <v>4578.2</v>
      </c>
      <c r="S151" s="192">
        <v>4578.2</v>
      </c>
      <c r="T151" s="192">
        <v>4578.2</v>
      </c>
      <c r="U151" s="192">
        <v>4578.2</v>
      </c>
      <c r="V151" s="192">
        <v>4578.2</v>
      </c>
      <c r="W151" s="192">
        <v>4578.2</v>
      </c>
      <c r="X151" s="192">
        <v>4578.2</v>
      </c>
      <c r="Y151" s="192">
        <v>4578.2</v>
      </c>
      <c r="Z151" s="192">
        <v>4578.2</v>
      </c>
      <c r="AA151" s="192">
        <v>4578.2</v>
      </c>
      <c r="AB151" s="192">
        <v>4578.2</v>
      </c>
      <c r="AC151" s="192">
        <v>4578.2</v>
      </c>
      <c r="AD151" s="192">
        <v>4578.2</v>
      </c>
      <c r="AE151" s="192">
        <v>4578.2</v>
      </c>
    </row>
    <row r="152" spans="2:31" x14ac:dyDescent="0.35">
      <c r="B152" s="3" t="s">
        <v>428</v>
      </c>
      <c r="E152" s="192">
        <v>1627.3999999999999</v>
      </c>
      <c r="F152" s="192">
        <v>1627.3999999999999</v>
      </c>
      <c r="G152" s="192">
        <v>1627.3999999999999</v>
      </c>
      <c r="H152" s="192">
        <v>2707.3999999999996</v>
      </c>
      <c r="I152" s="192">
        <v>2789.8999999999996</v>
      </c>
      <c r="J152" s="192">
        <v>2789.8999999999996</v>
      </c>
      <c r="K152" s="192">
        <v>2789.8999999999996</v>
      </c>
      <c r="L152" s="192">
        <v>6789.9</v>
      </c>
      <c r="M152" s="192">
        <v>6789.9</v>
      </c>
      <c r="N152" s="192">
        <v>6789.9</v>
      </c>
      <c r="O152" s="192">
        <v>7039.5609999999997</v>
      </c>
      <c r="P152" s="192">
        <v>7289.2219999999998</v>
      </c>
      <c r="Q152" s="192">
        <v>9538.884</v>
      </c>
      <c r="R152" s="192">
        <v>9788.5450000000001</v>
      </c>
      <c r="S152" s="192">
        <v>10038.206</v>
      </c>
      <c r="T152" s="192">
        <v>10287.867</v>
      </c>
      <c r="U152" s="192">
        <v>10537.528</v>
      </c>
      <c r="V152" s="192">
        <v>10787.189</v>
      </c>
      <c r="W152" s="192">
        <v>11036.850999999999</v>
      </c>
      <c r="X152" s="192">
        <v>11286.511999999999</v>
      </c>
      <c r="Y152" s="192">
        <v>11536.172999999999</v>
      </c>
      <c r="Z152" s="192">
        <v>11785.833999999999</v>
      </c>
      <c r="AA152" s="192">
        <v>12035.494999999999</v>
      </c>
      <c r="AB152" s="192">
        <v>12285.155999999999</v>
      </c>
      <c r="AC152" s="192">
        <v>12534.817999999999</v>
      </c>
      <c r="AD152" s="192">
        <v>12784.478999999999</v>
      </c>
      <c r="AE152" s="192">
        <v>13034.14</v>
      </c>
    </row>
    <row r="153" spans="2:31" x14ac:dyDescent="0.35">
      <c r="B153" s="3" t="s">
        <v>430</v>
      </c>
      <c r="E153" s="192">
        <v>0</v>
      </c>
      <c r="F153" s="192">
        <v>0</v>
      </c>
      <c r="G153" s="192">
        <v>0</v>
      </c>
      <c r="H153" s="192">
        <v>0</v>
      </c>
      <c r="I153" s="192">
        <v>0</v>
      </c>
      <c r="J153" s="192">
        <v>0</v>
      </c>
      <c r="K153" s="192">
        <v>0</v>
      </c>
      <c r="L153" s="192">
        <v>100</v>
      </c>
      <c r="M153" s="192">
        <v>100</v>
      </c>
      <c r="N153" s="192">
        <v>2500</v>
      </c>
      <c r="O153" s="192">
        <v>2500</v>
      </c>
      <c r="P153" s="192">
        <v>2500</v>
      </c>
      <c r="Q153" s="192">
        <v>2500</v>
      </c>
      <c r="R153" s="192">
        <v>2500</v>
      </c>
      <c r="S153" s="192">
        <v>2500</v>
      </c>
      <c r="T153" s="192">
        <v>2500</v>
      </c>
      <c r="U153" s="192">
        <v>2500</v>
      </c>
      <c r="V153" s="192">
        <v>2500</v>
      </c>
      <c r="W153" s="192">
        <v>2500</v>
      </c>
      <c r="X153" s="192">
        <v>2500</v>
      </c>
      <c r="Y153" s="192">
        <v>2500</v>
      </c>
      <c r="Z153" s="192">
        <v>2500</v>
      </c>
      <c r="AA153" s="192">
        <v>2500</v>
      </c>
      <c r="AB153" s="192">
        <v>2500</v>
      </c>
      <c r="AC153" s="192">
        <v>2500</v>
      </c>
      <c r="AD153" s="192">
        <v>2500</v>
      </c>
      <c r="AE153" s="192">
        <v>2500</v>
      </c>
    </row>
    <row r="154" spans="2:31" x14ac:dyDescent="0.35">
      <c r="B154" s="3" t="s">
        <v>431</v>
      </c>
      <c r="E154" s="192">
        <v>0</v>
      </c>
      <c r="F154" s="192">
        <v>0</v>
      </c>
      <c r="G154" s="192">
        <v>0</v>
      </c>
      <c r="H154" s="192">
        <v>0</v>
      </c>
      <c r="I154" s="192">
        <v>0</v>
      </c>
      <c r="J154" s="192">
        <v>0</v>
      </c>
      <c r="K154" s="192">
        <v>0</v>
      </c>
      <c r="L154" s="192">
        <v>1800</v>
      </c>
      <c r="M154" s="192">
        <v>1800</v>
      </c>
      <c r="N154" s="192">
        <v>1800</v>
      </c>
      <c r="O154" s="192">
        <v>1800</v>
      </c>
      <c r="P154" s="192">
        <v>1800</v>
      </c>
      <c r="Q154" s="192">
        <v>1800</v>
      </c>
      <c r="R154" s="192">
        <v>1800</v>
      </c>
      <c r="S154" s="192">
        <v>1800</v>
      </c>
      <c r="T154" s="192">
        <v>1800</v>
      </c>
      <c r="U154" s="192">
        <v>1800</v>
      </c>
      <c r="V154" s="192">
        <v>1800</v>
      </c>
      <c r="W154" s="192">
        <v>1800</v>
      </c>
      <c r="X154" s="192">
        <v>1800</v>
      </c>
      <c r="Y154" s="192">
        <v>1800</v>
      </c>
      <c r="Z154" s="192">
        <v>1800</v>
      </c>
      <c r="AA154" s="192">
        <v>1800</v>
      </c>
      <c r="AB154" s="192">
        <v>1800</v>
      </c>
      <c r="AC154" s="192">
        <v>1800</v>
      </c>
      <c r="AD154" s="192">
        <v>1800</v>
      </c>
      <c r="AE154" s="192">
        <v>1800</v>
      </c>
    </row>
    <row r="155" spans="2:31" x14ac:dyDescent="0.35">
      <c r="B155" s="3" t="s">
        <v>432</v>
      </c>
      <c r="E155" s="192">
        <v>0</v>
      </c>
      <c r="F155" s="192">
        <v>0</v>
      </c>
      <c r="G155" s="192">
        <v>0</v>
      </c>
      <c r="H155" s="192">
        <v>0</v>
      </c>
      <c r="I155" s="192">
        <v>0</v>
      </c>
      <c r="J155" s="192">
        <v>0</v>
      </c>
      <c r="K155" s="192">
        <v>0</v>
      </c>
      <c r="L155" s="192">
        <v>0</v>
      </c>
      <c r="M155" s="192">
        <v>0</v>
      </c>
      <c r="N155" s="192">
        <v>0</v>
      </c>
      <c r="O155" s="192">
        <v>0</v>
      </c>
      <c r="P155" s="192">
        <v>0</v>
      </c>
      <c r="Q155" s="192">
        <v>2000</v>
      </c>
      <c r="R155" s="192">
        <v>2000</v>
      </c>
      <c r="S155" s="192">
        <v>5000</v>
      </c>
      <c r="T155" s="192">
        <v>5000</v>
      </c>
      <c r="U155" s="192">
        <v>8000</v>
      </c>
      <c r="V155" s="192">
        <v>8000</v>
      </c>
      <c r="W155" s="192">
        <v>8000</v>
      </c>
      <c r="X155" s="192">
        <v>8000</v>
      </c>
      <c r="Y155" s="192">
        <v>8000</v>
      </c>
      <c r="Z155" s="192">
        <v>8000</v>
      </c>
      <c r="AA155" s="192">
        <v>8000</v>
      </c>
      <c r="AB155" s="192">
        <v>8000</v>
      </c>
      <c r="AC155" s="192">
        <v>8000</v>
      </c>
      <c r="AD155" s="192">
        <v>8000</v>
      </c>
      <c r="AE155" s="192">
        <v>8000</v>
      </c>
    </row>
    <row r="156" spans="2:31" x14ac:dyDescent="0.35">
      <c r="B156" s="3" t="s">
        <v>418</v>
      </c>
      <c r="E156" s="192">
        <v>0</v>
      </c>
      <c r="F156" s="192">
        <v>0</v>
      </c>
      <c r="G156" s="192">
        <v>0</v>
      </c>
      <c r="H156" s="192">
        <v>0</v>
      </c>
      <c r="I156" s="192">
        <v>0</v>
      </c>
      <c r="J156" s="192">
        <v>0</v>
      </c>
      <c r="K156" s="192">
        <v>0</v>
      </c>
      <c r="L156" s="192">
        <v>0</v>
      </c>
      <c r="M156" s="192">
        <v>0</v>
      </c>
      <c r="N156" s="192">
        <v>0</v>
      </c>
      <c r="O156" s="192">
        <v>838.56799999999998</v>
      </c>
      <c r="P156" s="192">
        <v>1677.136</v>
      </c>
      <c r="Q156" s="192">
        <v>2515.7049999999999</v>
      </c>
      <c r="R156" s="192">
        <v>3354.2730000000001</v>
      </c>
      <c r="S156" s="192">
        <v>4192.8410000000003</v>
      </c>
      <c r="T156" s="192">
        <v>5031.4089999999997</v>
      </c>
      <c r="U156" s="192">
        <v>5869.9780000000001</v>
      </c>
      <c r="V156" s="192">
        <v>6708.5460000000003</v>
      </c>
      <c r="W156" s="192">
        <v>7547.1139999999996</v>
      </c>
      <c r="X156" s="192">
        <v>8385.6820000000007</v>
      </c>
      <c r="Y156" s="192">
        <v>9224.2510000000002</v>
      </c>
      <c r="Z156" s="192">
        <v>10062.819</v>
      </c>
      <c r="AA156" s="192">
        <v>10901.387000000001</v>
      </c>
      <c r="AB156" s="192">
        <v>11739.955</v>
      </c>
      <c r="AC156" s="192">
        <v>12578.523999999999</v>
      </c>
      <c r="AD156" s="192">
        <v>13417.092000000001</v>
      </c>
      <c r="AE156" s="192">
        <v>14255.66</v>
      </c>
    </row>
    <row r="157" spans="2:31" x14ac:dyDescent="0.35">
      <c r="B157" s="18" t="s">
        <v>536</v>
      </c>
      <c r="E157" s="305">
        <v>2655.5999999999995</v>
      </c>
      <c r="F157" s="305">
        <v>2655.5999999999995</v>
      </c>
      <c r="G157" s="305">
        <v>2655.5999999999995</v>
      </c>
      <c r="H157" s="305">
        <v>3735.5999999999995</v>
      </c>
      <c r="I157" s="305">
        <v>4168.0999999999995</v>
      </c>
      <c r="J157" s="305">
        <v>4168.0999999999995</v>
      </c>
      <c r="K157" s="305">
        <v>4168.0999999999995</v>
      </c>
      <c r="L157" s="305">
        <v>13268.099999999999</v>
      </c>
      <c r="M157" s="305">
        <v>13268.099999999999</v>
      </c>
      <c r="N157" s="305">
        <v>15668.099999999999</v>
      </c>
      <c r="O157" s="305">
        <v>15917.760999999999</v>
      </c>
      <c r="P157" s="305">
        <v>16167.421999999999</v>
      </c>
      <c r="Q157" s="305">
        <v>20417.083999999999</v>
      </c>
      <c r="R157" s="305">
        <v>20666.744999999999</v>
      </c>
      <c r="S157" s="305">
        <v>23916.405999999999</v>
      </c>
      <c r="T157" s="305">
        <v>24166.066999999999</v>
      </c>
      <c r="U157" s="305">
        <v>27415.727999999999</v>
      </c>
      <c r="V157" s="305">
        <v>27665.388999999999</v>
      </c>
      <c r="W157" s="305">
        <v>27915.050999999999</v>
      </c>
      <c r="X157" s="305">
        <v>28164.712</v>
      </c>
      <c r="Y157" s="305">
        <v>28414.373</v>
      </c>
      <c r="Z157" s="305">
        <v>28664.034</v>
      </c>
      <c r="AA157" s="305">
        <v>28913.695</v>
      </c>
      <c r="AB157" s="305">
        <v>29163.356</v>
      </c>
      <c r="AC157" s="305">
        <v>29413.018</v>
      </c>
      <c r="AD157" s="305">
        <v>29662.679</v>
      </c>
      <c r="AE157" s="305">
        <v>29912.34</v>
      </c>
    </row>
    <row r="158" spans="2:31" x14ac:dyDescent="0.35">
      <c r="B158" s="18" t="s">
        <v>420</v>
      </c>
      <c r="E158" s="305">
        <v>2655.5999999999995</v>
      </c>
      <c r="F158" s="305">
        <v>2655.5999999999995</v>
      </c>
      <c r="G158" s="305">
        <v>2655.5999999999995</v>
      </c>
      <c r="H158" s="305">
        <v>3735.5999999999995</v>
      </c>
      <c r="I158" s="305">
        <v>4168.0999999999995</v>
      </c>
      <c r="J158" s="305">
        <v>4168.0999999999995</v>
      </c>
      <c r="K158" s="305">
        <v>4168.0999999999995</v>
      </c>
      <c r="L158" s="305">
        <v>13268.099999999999</v>
      </c>
      <c r="M158" s="305">
        <v>13268.099999999999</v>
      </c>
      <c r="N158" s="305">
        <v>15668.099999999999</v>
      </c>
      <c r="O158" s="305">
        <v>16756.328999999998</v>
      </c>
      <c r="P158" s="305">
        <v>17844.557999999997</v>
      </c>
      <c r="Q158" s="305">
        <v>22932.788999999997</v>
      </c>
      <c r="R158" s="305">
        <v>24021.018</v>
      </c>
      <c r="S158" s="305">
        <v>28109.246999999999</v>
      </c>
      <c r="T158" s="305">
        <v>29197.475999999999</v>
      </c>
      <c r="U158" s="305">
        <v>33285.705999999998</v>
      </c>
      <c r="V158" s="305">
        <v>34373.934999999998</v>
      </c>
      <c r="W158" s="305">
        <v>35462.165000000001</v>
      </c>
      <c r="X158" s="305">
        <v>36550.394</v>
      </c>
      <c r="Y158" s="305">
        <v>37638.623999999996</v>
      </c>
      <c r="Z158" s="305">
        <v>38726.853000000003</v>
      </c>
      <c r="AA158" s="305">
        <v>39815.082000000002</v>
      </c>
      <c r="AB158" s="305">
        <v>40903.311000000002</v>
      </c>
      <c r="AC158" s="305">
        <v>41991.542000000001</v>
      </c>
      <c r="AD158" s="305">
        <v>43079.771000000001</v>
      </c>
      <c r="AE158" s="305">
        <v>44168</v>
      </c>
    </row>
    <row r="159" spans="2:31" x14ac:dyDescent="0.35">
      <c r="B159" s="18"/>
      <c r="E159" s="305"/>
      <c r="F159" s="305"/>
      <c r="G159" s="305"/>
      <c r="H159" s="305"/>
      <c r="I159" s="305"/>
      <c r="J159" s="305"/>
      <c r="K159" s="305"/>
      <c r="L159" s="305"/>
      <c r="M159" s="305"/>
      <c r="N159" s="305"/>
      <c r="O159" s="305"/>
      <c r="P159" s="305"/>
      <c r="Q159" s="305"/>
      <c r="R159" s="305"/>
      <c r="S159" s="305"/>
      <c r="T159" s="305"/>
      <c r="U159" s="305"/>
      <c r="V159" s="305"/>
      <c r="W159" s="305"/>
      <c r="X159" s="305"/>
      <c r="Y159" s="305"/>
      <c r="Z159" s="305"/>
      <c r="AA159" s="305"/>
      <c r="AB159" s="305"/>
      <c r="AC159" s="305"/>
      <c r="AD159" s="305"/>
      <c r="AE159" s="305"/>
    </row>
    <row r="160" spans="2:31" x14ac:dyDescent="0.35">
      <c r="B160" s="47" t="s">
        <v>357</v>
      </c>
      <c r="E160" s="56">
        <v>2024</v>
      </c>
      <c r="F160" s="56">
        <v>2025</v>
      </c>
      <c r="G160" s="56">
        <v>2026</v>
      </c>
      <c r="H160" s="56">
        <v>2027</v>
      </c>
      <c r="I160" s="56">
        <v>2028</v>
      </c>
      <c r="J160" s="56">
        <v>2029</v>
      </c>
      <c r="K160" s="56">
        <v>2030</v>
      </c>
      <c r="L160" s="56">
        <v>2031</v>
      </c>
      <c r="M160" s="56">
        <v>2032</v>
      </c>
      <c r="N160" s="56">
        <v>2033</v>
      </c>
      <c r="O160" s="56">
        <v>2034</v>
      </c>
      <c r="P160" s="56">
        <v>2035</v>
      </c>
      <c r="Q160" s="56">
        <v>2036</v>
      </c>
      <c r="R160" s="56">
        <v>2037</v>
      </c>
      <c r="S160" s="56">
        <v>2038</v>
      </c>
      <c r="T160" s="56">
        <v>2039</v>
      </c>
      <c r="U160" s="56">
        <v>2040</v>
      </c>
      <c r="V160" s="56">
        <v>2041</v>
      </c>
      <c r="W160" s="56">
        <v>2042</v>
      </c>
      <c r="X160" s="56">
        <v>2043</v>
      </c>
      <c r="Y160" s="56">
        <v>2044</v>
      </c>
      <c r="Z160" s="56">
        <v>2045</v>
      </c>
      <c r="AA160" s="56">
        <v>2046</v>
      </c>
      <c r="AB160" s="56">
        <v>2047</v>
      </c>
      <c r="AC160" s="56">
        <v>2048</v>
      </c>
      <c r="AD160" s="56">
        <v>2049</v>
      </c>
      <c r="AE160" s="56">
        <v>2050</v>
      </c>
    </row>
    <row r="161" spans="2:34" x14ac:dyDescent="0.35">
      <c r="B161" s="3" t="s">
        <v>429</v>
      </c>
      <c r="E161" s="192">
        <v>4028.38</v>
      </c>
      <c r="F161" s="192">
        <v>4028.38</v>
      </c>
      <c r="G161" s="192">
        <v>4028.38</v>
      </c>
      <c r="H161" s="192">
        <v>4028.38</v>
      </c>
      <c r="I161" s="192">
        <v>5542.13</v>
      </c>
      <c r="J161" s="192">
        <v>5542.13</v>
      </c>
      <c r="K161" s="192">
        <v>5542.13</v>
      </c>
      <c r="L161" s="192">
        <v>20202.13</v>
      </c>
      <c r="M161" s="192">
        <v>20202.13</v>
      </c>
      <c r="N161" s="192">
        <v>20202.13</v>
      </c>
      <c r="O161" s="192">
        <v>20202.13</v>
      </c>
      <c r="P161" s="192">
        <v>20202.13</v>
      </c>
      <c r="Q161" s="192">
        <v>20202.13</v>
      </c>
      <c r="R161" s="192">
        <v>20202.13</v>
      </c>
      <c r="S161" s="192">
        <v>20202.13</v>
      </c>
      <c r="T161" s="192">
        <v>20202.13</v>
      </c>
      <c r="U161" s="192">
        <v>20202.13</v>
      </c>
      <c r="V161" s="192">
        <v>20202.13</v>
      </c>
      <c r="W161" s="192">
        <v>20202.13</v>
      </c>
      <c r="X161" s="192">
        <v>20202.13</v>
      </c>
      <c r="Y161" s="192">
        <v>20202.13</v>
      </c>
      <c r="Z161" s="192">
        <v>20202.13</v>
      </c>
      <c r="AA161" s="192">
        <v>20202.13</v>
      </c>
      <c r="AB161" s="192">
        <v>20202.13</v>
      </c>
      <c r="AC161" s="192">
        <v>20202.13</v>
      </c>
      <c r="AD161" s="192">
        <v>20202.13</v>
      </c>
      <c r="AE161" s="192">
        <v>20202.13</v>
      </c>
    </row>
    <row r="162" spans="2:34" x14ac:dyDescent="0.35">
      <c r="B162" s="3" t="s">
        <v>428</v>
      </c>
      <c r="E162" s="192">
        <v>7119.165</v>
      </c>
      <c r="F162" s="192">
        <v>7119.165</v>
      </c>
      <c r="G162" s="192">
        <v>7119.165</v>
      </c>
      <c r="H162" s="192">
        <v>12344.564999999999</v>
      </c>
      <c r="I162" s="192">
        <v>12701.377499999999</v>
      </c>
      <c r="J162" s="192">
        <v>12701.377499999999</v>
      </c>
      <c r="K162" s="192">
        <v>12701.377499999999</v>
      </c>
      <c r="L162" s="192">
        <v>31651.377500000002</v>
      </c>
      <c r="M162" s="192">
        <v>31651.377500000002</v>
      </c>
      <c r="N162" s="192">
        <v>31651.377500000002</v>
      </c>
      <c r="O162" s="192">
        <v>32849.7503</v>
      </c>
      <c r="P162" s="192">
        <v>34048.123100000004</v>
      </c>
      <c r="Q162" s="192">
        <v>44746.500700000004</v>
      </c>
      <c r="R162" s="192">
        <v>45944.873500000002</v>
      </c>
      <c r="S162" s="192">
        <v>47143.246299999999</v>
      </c>
      <c r="T162" s="192">
        <v>48341.619100000004</v>
      </c>
      <c r="U162" s="192">
        <v>49539.991900000001</v>
      </c>
      <c r="V162" s="192">
        <v>50738.364700000006</v>
      </c>
      <c r="W162" s="192">
        <v>51936.742300000005</v>
      </c>
      <c r="X162" s="192">
        <v>53135.115100000003</v>
      </c>
      <c r="Y162" s="192">
        <v>54333.4879</v>
      </c>
      <c r="Z162" s="192">
        <v>55531.860700000005</v>
      </c>
      <c r="AA162" s="192">
        <v>56730.233500000002</v>
      </c>
      <c r="AB162" s="192">
        <v>57928.606299999999</v>
      </c>
      <c r="AC162" s="192">
        <v>59126.983900000007</v>
      </c>
      <c r="AD162" s="192">
        <v>60325.356700000004</v>
      </c>
      <c r="AE162" s="192">
        <v>61523.729500000001</v>
      </c>
    </row>
    <row r="163" spans="2:34" x14ac:dyDescent="0.35">
      <c r="B163" s="3" t="s">
        <v>430</v>
      </c>
      <c r="E163" s="192">
        <v>0</v>
      </c>
      <c r="F163" s="192">
        <v>0</v>
      </c>
      <c r="G163" s="192">
        <v>0</v>
      </c>
      <c r="H163" s="192">
        <v>0</v>
      </c>
      <c r="I163" s="192">
        <v>0</v>
      </c>
      <c r="J163" s="192">
        <v>0</v>
      </c>
      <c r="K163" s="192">
        <v>0</v>
      </c>
      <c r="L163" s="192">
        <v>445</v>
      </c>
      <c r="M163" s="192">
        <v>445</v>
      </c>
      <c r="N163" s="192">
        <v>11820</v>
      </c>
      <c r="O163" s="192">
        <v>11820</v>
      </c>
      <c r="P163" s="192">
        <v>11820</v>
      </c>
      <c r="Q163" s="192">
        <v>11820</v>
      </c>
      <c r="R163" s="192">
        <v>11820</v>
      </c>
      <c r="S163" s="192">
        <v>11820</v>
      </c>
      <c r="T163" s="192">
        <v>11820</v>
      </c>
      <c r="U163" s="192">
        <v>11820</v>
      </c>
      <c r="V163" s="192">
        <v>11820</v>
      </c>
      <c r="W163" s="192">
        <v>11820</v>
      </c>
      <c r="X163" s="192">
        <v>11820</v>
      </c>
      <c r="Y163" s="192">
        <v>11820</v>
      </c>
      <c r="Z163" s="192">
        <v>11820</v>
      </c>
      <c r="AA163" s="192">
        <v>11820</v>
      </c>
      <c r="AB163" s="192">
        <v>11820</v>
      </c>
      <c r="AC163" s="192">
        <v>11820</v>
      </c>
      <c r="AD163" s="192">
        <v>11820</v>
      </c>
      <c r="AE163" s="192">
        <v>11820</v>
      </c>
    </row>
    <row r="164" spans="2:34" x14ac:dyDescent="0.35">
      <c r="B164" s="3" t="s">
        <v>431</v>
      </c>
      <c r="E164" s="192">
        <v>0</v>
      </c>
      <c r="F164" s="192">
        <v>0</v>
      </c>
      <c r="G164" s="192">
        <v>0</v>
      </c>
      <c r="H164" s="192">
        <v>0</v>
      </c>
      <c r="I164" s="192">
        <v>0</v>
      </c>
      <c r="J164" s="192">
        <v>0</v>
      </c>
      <c r="K164" s="192">
        <v>0</v>
      </c>
      <c r="L164" s="192">
        <v>8190</v>
      </c>
      <c r="M164" s="192">
        <v>8190</v>
      </c>
      <c r="N164" s="192">
        <v>8190</v>
      </c>
      <c r="O164" s="192">
        <v>8190</v>
      </c>
      <c r="P164" s="192">
        <v>8190</v>
      </c>
      <c r="Q164" s="192">
        <v>8190</v>
      </c>
      <c r="R164" s="192">
        <v>8190</v>
      </c>
      <c r="S164" s="192">
        <v>8190</v>
      </c>
      <c r="T164" s="192">
        <v>8190</v>
      </c>
      <c r="U164" s="192">
        <v>8190</v>
      </c>
      <c r="V164" s="192">
        <v>8190</v>
      </c>
      <c r="W164" s="192">
        <v>8190</v>
      </c>
      <c r="X164" s="192">
        <v>8190</v>
      </c>
      <c r="Y164" s="192">
        <v>8190</v>
      </c>
      <c r="Z164" s="192">
        <v>8190</v>
      </c>
      <c r="AA164" s="192">
        <v>8190</v>
      </c>
      <c r="AB164" s="192">
        <v>8190</v>
      </c>
      <c r="AC164" s="192">
        <v>8190</v>
      </c>
      <c r="AD164" s="192">
        <v>8190</v>
      </c>
      <c r="AE164" s="192">
        <v>8190</v>
      </c>
    </row>
    <row r="165" spans="2:34" x14ac:dyDescent="0.35">
      <c r="B165" s="3" t="s">
        <v>432</v>
      </c>
      <c r="E165" s="192">
        <v>0</v>
      </c>
      <c r="F165" s="192">
        <v>0</v>
      </c>
      <c r="G165" s="192">
        <v>0</v>
      </c>
      <c r="H165" s="192">
        <v>0</v>
      </c>
      <c r="I165" s="192">
        <v>0</v>
      </c>
      <c r="J165" s="192">
        <v>0</v>
      </c>
      <c r="K165" s="192">
        <v>0</v>
      </c>
      <c r="L165" s="192">
        <v>0</v>
      </c>
      <c r="M165" s="192">
        <v>0</v>
      </c>
      <c r="N165" s="192">
        <v>0</v>
      </c>
      <c r="O165" s="192">
        <v>0</v>
      </c>
      <c r="P165" s="192">
        <v>0</v>
      </c>
      <c r="Q165" s="192">
        <v>9500</v>
      </c>
      <c r="R165" s="192">
        <v>9500</v>
      </c>
      <c r="S165" s="192">
        <v>23750</v>
      </c>
      <c r="T165" s="192">
        <v>23750</v>
      </c>
      <c r="U165" s="192">
        <v>38000</v>
      </c>
      <c r="V165" s="192">
        <v>38000</v>
      </c>
      <c r="W165" s="192">
        <v>38000</v>
      </c>
      <c r="X165" s="192">
        <v>38000</v>
      </c>
      <c r="Y165" s="192">
        <v>38000</v>
      </c>
      <c r="Z165" s="192">
        <v>38000</v>
      </c>
      <c r="AA165" s="192">
        <v>38000</v>
      </c>
      <c r="AB165" s="192">
        <v>38000</v>
      </c>
      <c r="AC165" s="192">
        <v>38000</v>
      </c>
      <c r="AD165" s="192">
        <v>38000</v>
      </c>
      <c r="AE165" s="192">
        <v>38000</v>
      </c>
    </row>
    <row r="166" spans="2:34" x14ac:dyDescent="0.35">
      <c r="B166" s="3" t="s">
        <v>418</v>
      </c>
      <c r="E166" s="192">
        <v>0</v>
      </c>
      <c r="F166" s="192">
        <v>0</v>
      </c>
      <c r="G166" s="192">
        <v>0</v>
      </c>
      <c r="H166" s="192">
        <v>0</v>
      </c>
      <c r="I166" s="192">
        <v>0</v>
      </c>
      <c r="J166" s="192">
        <v>0</v>
      </c>
      <c r="K166" s="192">
        <v>0</v>
      </c>
      <c r="L166" s="192">
        <v>0</v>
      </c>
      <c r="M166" s="192">
        <v>0</v>
      </c>
      <c r="N166" s="192">
        <v>0</v>
      </c>
      <c r="O166" s="192">
        <v>4025.1264000000001</v>
      </c>
      <c r="P166" s="192">
        <v>8050.2528000000002</v>
      </c>
      <c r="Q166" s="192">
        <v>12075.384</v>
      </c>
      <c r="R166" s="192">
        <v>16100.510400000001</v>
      </c>
      <c r="S166" s="192">
        <v>20125.6368</v>
      </c>
      <c r="T166" s="192">
        <v>24150.763199999998</v>
      </c>
      <c r="U166" s="192">
        <v>28175.894399999997</v>
      </c>
      <c r="V166" s="192">
        <v>32201.020800000002</v>
      </c>
      <c r="W166" s="192">
        <v>36226.147199999992</v>
      </c>
      <c r="X166" s="192">
        <v>40251.2736</v>
      </c>
      <c r="Y166" s="192">
        <v>44276.404800000004</v>
      </c>
      <c r="Z166" s="192">
        <v>48301.531199999998</v>
      </c>
      <c r="AA166" s="192">
        <v>52326.657599999999</v>
      </c>
      <c r="AB166" s="192">
        <v>56351.784</v>
      </c>
      <c r="AC166" s="192">
        <v>60376.915199999996</v>
      </c>
      <c r="AD166" s="192">
        <v>64402.041600000004</v>
      </c>
      <c r="AE166" s="192">
        <v>68427.168000000005</v>
      </c>
    </row>
    <row r="167" spans="2:34" x14ac:dyDescent="0.35">
      <c r="B167" s="18" t="s">
        <v>536</v>
      </c>
      <c r="E167" s="305">
        <v>11147.545</v>
      </c>
      <c r="F167" s="305">
        <v>11147.545</v>
      </c>
      <c r="G167" s="305">
        <v>11147.545</v>
      </c>
      <c r="H167" s="305">
        <v>16372.945</v>
      </c>
      <c r="I167" s="305">
        <v>18243.5075</v>
      </c>
      <c r="J167" s="305">
        <v>18243.5075</v>
      </c>
      <c r="K167" s="305">
        <v>18243.5075</v>
      </c>
      <c r="L167" s="305">
        <v>60488.507500000007</v>
      </c>
      <c r="M167" s="305">
        <v>60488.507500000007</v>
      </c>
      <c r="N167" s="305">
        <v>71863.507500000007</v>
      </c>
      <c r="O167" s="305">
        <v>73061.880300000004</v>
      </c>
      <c r="P167" s="305">
        <v>74260.253100000002</v>
      </c>
      <c r="Q167" s="305">
        <v>94458.630700000009</v>
      </c>
      <c r="R167" s="305">
        <v>95657.003500000006</v>
      </c>
      <c r="S167" s="305">
        <v>111105.3763</v>
      </c>
      <c r="T167" s="305">
        <v>112303.7491</v>
      </c>
      <c r="U167" s="305">
        <v>127752.1219</v>
      </c>
      <c r="V167" s="305">
        <v>128950.49470000001</v>
      </c>
      <c r="W167" s="305">
        <v>130148.8723</v>
      </c>
      <c r="X167" s="305">
        <v>131347.2451</v>
      </c>
      <c r="Y167" s="305">
        <v>132545.61790000001</v>
      </c>
      <c r="Z167" s="305">
        <v>133743.99070000002</v>
      </c>
      <c r="AA167" s="305">
        <v>134942.36350000001</v>
      </c>
      <c r="AB167" s="305">
        <v>136140.73629999999</v>
      </c>
      <c r="AC167" s="305">
        <v>137339.1139</v>
      </c>
      <c r="AD167" s="305">
        <v>138537.48670000001</v>
      </c>
      <c r="AE167" s="305">
        <v>139735.85950000002</v>
      </c>
    </row>
    <row r="168" spans="2:34" x14ac:dyDescent="0.35">
      <c r="B168" s="18" t="s">
        <v>420</v>
      </c>
      <c r="E168" s="305">
        <v>11147.545</v>
      </c>
      <c r="F168" s="305">
        <v>11147.545</v>
      </c>
      <c r="G168" s="305">
        <v>11147.545</v>
      </c>
      <c r="H168" s="305">
        <v>16372.945</v>
      </c>
      <c r="I168" s="305">
        <v>18243.5075</v>
      </c>
      <c r="J168" s="305">
        <v>18243.5075</v>
      </c>
      <c r="K168" s="305">
        <v>18243.5075</v>
      </c>
      <c r="L168" s="305">
        <v>60488.507500000007</v>
      </c>
      <c r="M168" s="305">
        <v>60488.507500000007</v>
      </c>
      <c r="N168" s="305">
        <v>71863.507500000007</v>
      </c>
      <c r="O168" s="305">
        <v>77087.006699999998</v>
      </c>
      <c r="P168" s="305">
        <v>82310.505900000004</v>
      </c>
      <c r="Q168" s="305">
        <v>106534.01470000001</v>
      </c>
      <c r="R168" s="305">
        <v>111757.51390000001</v>
      </c>
      <c r="S168" s="305">
        <v>131231.01310000001</v>
      </c>
      <c r="T168" s="305">
        <v>136454.5123</v>
      </c>
      <c r="U168" s="305">
        <v>155928.01629999999</v>
      </c>
      <c r="V168" s="305">
        <v>161151.51550000001</v>
      </c>
      <c r="W168" s="305">
        <v>166375.01949999999</v>
      </c>
      <c r="X168" s="305">
        <v>171598.51870000002</v>
      </c>
      <c r="Y168" s="305">
        <v>176822.02270000003</v>
      </c>
      <c r="Z168" s="305">
        <v>182045.52190000002</v>
      </c>
      <c r="AA168" s="305">
        <v>187269.02110000001</v>
      </c>
      <c r="AB168" s="305">
        <v>192492.52029999997</v>
      </c>
      <c r="AC168" s="305">
        <v>197716.02909999999</v>
      </c>
      <c r="AD168" s="305">
        <v>202939.52830000001</v>
      </c>
      <c r="AE168" s="305">
        <v>208163.02750000003</v>
      </c>
      <c r="AH168" s="192"/>
    </row>
    <row r="170" spans="2:34" s="105" customFormat="1" x14ac:dyDescent="0.35">
      <c r="B170" s="105" t="s">
        <v>51</v>
      </c>
    </row>
    <row r="172" spans="2:34" x14ac:dyDescent="0.35">
      <c r="B172" s="56" t="s">
        <v>386</v>
      </c>
      <c r="E172" s="56">
        <v>2024</v>
      </c>
      <c r="F172" s="56">
        <v>2025</v>
      </c>
      <c r="G172" s="56">
        <v>2026</v>
      </c>
      <c r="H172" s="56">
        <v>2027</v>
      </c>
      <c r="I172" s="56">
        <v>2028</v>
      </c>
      <c r="J172" s="56">
        <v>2029</v>
      </c>
      <c r="K172" s="56">
        <v>2030</v>
      </c>
      <c r="L172" s="56">
        <v>2031</v>
      </c>
      <c r="M172" s="56">
        <v>2032</v>
      </c>
      <c r="N172" s="56">
        <v>2033</v>
      </c>
      <c r="O172" s="56">
        <v>2034</v>
      </c>
      <c r="P172" s="56">
        <v>2035</v>
      </c>
      <c r="Q172" s="56">
        <v>2036</v>
      </c>
      <c r="R172" s="56">
        <v>2037</v>
      </c>
      <c r="S172" s="56">
        <v>2038</v>
      </c>
      <c r="T172" s="56">
        <v>2039</v>
      </c>
      <c r="U172" s="56">
        <v>2040</v>
      </c>
      <c r="V172" s="56">
        <v>2041</v>
      </c>
      <c r="W172" s="56">
        <v>2042</v>
      </c>
      <c r="X172" s="56">
        <v>2043</v>
      </c>
      <c r="Y172" s="56">
        <v>2044</v>
      </c>
      <c r="Z172" s="56">
        <v>2045</v>
      </c>
      <c r="AA172" s="56">
        <v>2046</v>
      </c>
      <c r="AB172" s="56">
        <v>2047</v>
      </c>
      <c r="AC172" s="56">
        <v>2048</v>
      </c>
      <c r="AD172" s="56">
        <v>2049</v>
      </c>
      <c r="AE172" s="56">
        <v>2050</v>
      </c>
    </row>
    <row r="173" spans="2:34" x14ac:dyDescent="0.35">
      <c r="B173" s="3" t="s">
        <v>200</v>
      </c>
      <c r="E173" s="192">
        <v>2655.5999999999995</v>
      </c>
      <c r="F173" s="192">
        <v>2655.5999999999995</v>
      </c>
      <c r="G173" s="192">
        <v>2655.5999999999995</v>
      </c>
      <c r="H173" s="192">
        <v>2655.5999999999995</v>
      </c>
      <c r="I173" s="192">
        <v>2655.5999999999995</v>
      </c>
      <c r="J173" s="192">
        <v>2655.5999999999995</v>
      </c>
      <c r="K173" s="192">
        <v>2655.5999999999995</v>
      </c>
      <c r="L173" s="192">
        <v>2655.5999999999995</v>
      </c>
      <c r="M173" s="192">
        <v>2655.5999999999995</v>
      </c>
      <c r="N173" s="192">
        <v>2655.5999999999995</v>
      </c>
      <c r="O173" s="192">
        <v>2655.5999999999995</v>
      </c>
      <c r="P173" s="192">
        <v>2655.5999999999995</v>
      </c>
      <c r="Q173" s="192">
        <v>2655.5999999999995</v>
      </c>
      <c r="R173" s="192">
        <v>2655.5999999999995</v>
      </c>
      <c r="S173" s="192">
        <v>2655.5999999999995</v>
      </c>
      <c r="T173" s="192">
        <v>2655.5999999999995</v>
      </c>
      <c r="U173" s="192">
        <v>2655.5999999999995</v>
      </c>
      <c r="V173" s="192">
        <v>2655.5999999999995</v>
      </c>
      <c r="W173" s="192">
        <v>2655.5999999999995</v>
      </c>
      <c r="X173" s="192">
        <v>2655.5999999999995</v>
      </c>
      <c r="Y173" s="192">
        <v>2655.5999999999995</v>
      </c>
      <c r="Z173" s="192">
        <v>2655.5999999999995</v>
      </c>
      <c r="AA173" s="192">
        <v>2655.5999999999995</v>
      </c>
      <c r="AB173" s="192">
        <v>2655.5999999999995</v>
      </c>
      <c r="AC173" s="192">
        <v>2655.5999999999995</v>
      </c>
      <c r="AD173" s="192">
        <v>2655.5999999999995</v>
      </c>
      <c r="AE173" s="192">
        <v>2655.5999999999995</v>
      </c>
    </row>
    <row r="174" spans="2:34" x14ac:dyDescent="0.35">
      <c r="B174" s="3" t="s">
        <v>387</v>
      </c>
      <c r="E174" s="192">
        <v>0</v>
      </c>
      <c r="F174" s="192">
        <v>0</v>
      </c>
      <c r="G174" s="192">
        <v>0</v>
      </c>
      <c r="H174" s="192">
        <v>1080</v>
      </c>
      <c r="I174" s="192">
        <v>1512.5</v>
      </c>
      <c r="J174" s="192">
        <v>1512.5</v>
      </c>
      <c r="K174" s="192">
        <v>1512.5</v>
      </c>
      <c r="L174" s="192">
        <v>7612.5</v>
      </c>
      <c r="M174" s="192">
        <v>7612.5</v>
      </c>
      <c r="N174" s="192">
        <v>9612.5</v>
      </c>
      <c r="O174" s="192">
        <v>9612.5</v>
      </c>
      <c r="P174" s="192">
        <v>9612.5</v>
      </c>
      <c r="Q174" s="192">
        <v>9612.5</v>
      </c>
      <c r="R174" s="192">
        <v>9612.5</v>
      </c>
      <c r="S174" s="192">
        <v>9612.5</v>
      </c>
      <c r="T174" s="192">
        <v>9612.5</v>
      </c>
      <c r="U174" s="192">
        <v>9612.5</v>
      </c>
      <c r="V174" s="192">
        <v>9612.5</v>
      </c>
      <c r="W174" s="192">
        <v>9612.5</v>
      </c>
      <c r="X174" s="192">
        <v>9612.5</v>
      </c>
      <c r="Y174" s="192">
        <v>9612.5</v>
      </c>
      <c r="Z174" s="192">
        <v>9612.5</v>
      </c>
      <c r="AA174" s="192">
        <v>9612.5</v>
      </c>
      <c r="AB174" s="192">
        <v>9612.5</v>
      </c>
      <c r="AC174" s="192">
        <v>9612.5</v>
      </c>
      <c r="AD174" s="192">
        <v>9612.5</v>
      </c>
      <c r="AE174" s="192">
        <v>9612.5</v>
      </c>
    </row>
    <row r="175" spans="2:34" x14ac:dyDescent="0.35">
      <c r="B175" s="3" t="s">
        <v>182</v>
      </c>
      <c r="E175" s="192">
        <v>0</v>
      </c>
      <c r="F175" s="192">
        <v>0</v>
      </c>
      <c r="G175" s="192">
        <v>0</v>
      </c>
      <c r="H175" s="192">
        <v>0</v>
      </c>
      <c r="I175" s="192">
        <v>0</v>
      </c>
      <c r="J175" s="192">
        <v>0</v>
      </c>
      <c r="K175" s="192">
        <v>0</v>
      </c>
      <c r="L175" s="192">
        <v>3000</v>
      </c>
      <c r="M175" s="192">
        <v>3000</v>
      </c>
      <c r="N175" s="192">
        <v>3400</v>
      </c>
      <c r="O175" s="192">
        <v>3400</v>
      </c>
      <c r="P175" s="192">
        <v>3400</v>
      </c>
      <c r="Q175" s="192">
        <v>7400</v>
      </c>
      <c r="R175" s="192">
        <v>7400</v>
      </c>
      <c r="S175" s="192">
        <v>10400</v>
      </c>
      <c r="T175" s="192">
        <v>10400</v>
      </c>
      <c r="U175" s="192">
        <v>13400</v>
      </c>
      <c r="V175" s="192">
        <v>13400</v>
      </c>
      <c r="W175" s="192">
        <v>13400</v>
      </c>
      <c r="X175" s="192">
        <v>13400</v>
      </c>
      <c r="Y175" s="192">
        <v>13400</v>
      </c>
      <c r="Z175" s="192">
        <v>13400</v>
      </c>
      <c r="AA175" s="192">
        <v>13400</v>
      </c>
      <c r="AB175" s="192">
        <v>13400</v>
      </c>
      <c r="AC175" s="192">
        <v>13400</v>
      </c>
      <c r="AD175" s="192">
        <v>13400</v>
      </c>
      <c r="AE175" s="192">
        <v>13400</v>
      </c>
    </row>
    <row r="176" spans="2:34" x14ac:dyDescent="0.35">
      <c r="B176" s="3" t="s">
        <v>388</v>
      </c>
      <c r="E176" s="192">
        <v>0</v>
      </c>
      <c r="F176" s="192">
        <v>0</v>
      </c>
      <c r="G176" s="192">
        <v>0</v>
      </c>
      <c r="H176" s="192">
        <v>0</v>
      </c>
      <c r="I176" s="192">
        <v>0</v>
      </c>
      <c r="J176" s="192">
        <v>0</v>
      </c>
      <c r="K176" s="192">
        <v>0</v>
      </c>
      <c r="L176" s="192">
        <v>0</v>
      </c>
      <c r="M176" s="192">
        <v>0</v>
      </c>
      <c r="N176" s="192">
        <v>0</v>
      </c>
      <c r="O176" s="192">
        <v>1088.229</v>
      </c>
      <c r="P176" s="192">
        <v>2176.4580000000001</v>
      </c>
      <c r="Q176" s="192">
        <v>3264.6889999999999</v>
      </c>
      <c r="R176" s="192">
        <v>4352.9179999999997</v>
      </c>
      <c r="S176" s="192">
        <v>5441.1470000000008</v>
      </c>
      <c r="T176" s="192">
        <v>6529.3760000000002</v>
      </c>
      <c r="U176" s="192">
        <v>7617.6059999999998</v>
      </c>
      <c r="V176" s="192">
        <v>8705.8350000000009</v>
      </c>
      <c r="W176" s="192">
        <v>9794.0649999999987</v>
      </c>
      <c r="X176" s="192">
        <v>10882.294000000002</v>
      </c>
      <c r="Y176" s="192">
        <v>11970.524000000001</v>
      </c>
      <c r="Z176" s="192">
        <v>13058.753000000001</v>
      </c>
      <c r="AA176" s="192">
        <v>14146.982</v>
      </c>
      <c r="AB176" s="192">
        <v>15235.210999999999</v>
      </c>
      <c r="AC176" s="192">
        <v>16323.441999999999</v>
      </c>
      <c r="AD176" s="192">
        <v>17411.671000000002</v>
      </c>
      <c r="AE176" s="192">
        <v>18499.900000000001</v>
      </c>
    </row>
    <row r="177" spans="1:31" x14ac:dyDescent="0.35">
      <c r="B177" s="3" t="s">
        <v>452</v>
      </c>
      <c r="E177" s="192">
        <v>2655.5999999999995</v>
      </c>
      <c r="F177" s="192">
        <v>2655.5999999999995</v>
      </c>
      <c r="G177" s="192">
        <v>2655.5999999999995</v>
      </c>
      <c r="H177" s="192">
        <v>3735.5999999999995</v>
      </c>
      <c r="I177" s="192">
        <v>4168.0999999999995</v>
      </c>
      <c r="J177" s="192">
        <v>4168.0999999999995</v>
      </c>
      <c r="K177" s="192">
        <v>4168.0999999999995</v>
      </c>
      <c r="L177" s="192">
        <v>11368.099999999999</v>
      </c>
      <c r="M177" s="192">
        <v>11368.099999999999</v>
      </c>
      <c r="N177" s="192">
        <v>11368.099999999999</v>
      </c>
      <c r="O177" s="192">
        <v>11617.760999999999</v>
      </c>
      <c r="P177" s="192">
        <v>11867.421999999999</v>
      </c>
      <c r="Q177" s="192">
        <v>14117.083999999999</v>
      </c>
      <c r="R177" s="192">
        <v>14366.744999999999</v>
      </c>
      <c r="S177" s="192">
        <v>14616.405999999999</v>
      </c>
      <c r="T177" s="192">
        <v>14866.066999999999</v>
      </c>
      <c r="U177" s="192">
        <v>15115.727999999999</v>
      </c>
      <c r="V177" s="192">
        <v>15365.388999999999</v>
      </c>
      <c r="W177" s="192">
        <v>15615.050999999999</v>
      </c>
      <c r="X177" s="192">
        <v>15864.712</v>
      </c>
      <c r="Y177" s="192">
        <v>16114.373</v>
      </c>
      <c r="Z177" s="192">
        <v>16364.034</v>
      </c>
      <c r="AA177" s="192">
        <v>16613.695</v>
      </c>
      <c r="AB177" s="192">
        <v>16863.356</v>
      </c>
      <c r="AC177" s="192">
        <v>17113.018</v>
      </c>
      <c r="AD177" s="192">
        <v>17362.679</v>
      </c>
      <c r="AE177" s="192">
        <v>17612.34</v>
      </c>
    </row>
    <row r="179" spans="1:31" s="4" customFormat="1" ht="17" x14ac:dyDescent="0.35">
      <c r="B179" s="4" t="s">
        <v>389</v>
      </c>
    </row>
    <row r="180" spans="1:31" x14ac:dyDescent="0.35">
      <c r="B180" s="57" t="s">
        <v>390</v>
      </c>
    </row>
    <row r="182" spans="1:31" s="105" customFormat="1" x14ac:dyDescent="0.35">
      <c r="B182" s="105" t="s">
        <v>56</v>
      </c>
    </row>
    <row r="184" spans="1:31" x14ac:dyDescent="0.35">
      <c r="A184" s="147"/>
      <c r="B184" s="47" t="s">
        <v>391</v>
      </c>
      <c r="C184" s="56" t="s">
        <v>355</v>
      </c>
      <c r="E184" s="56">
        <v>2024</v>
      </c>
      <c r="F184" s="56">
        <v>2025</v>
      </c>
      <c r="G184" s="56">
        <v>2026</v>
      </c>
      <c r="H184" s="56">
        <v>2027</v>
      </c>
      <c r="I184" s="56">
        <v>2028</v>
      </c>
      <c r="J184" s="56">
        <v>2029</v>
      </c>
      <c r="K184" s="56">
        <v>2030</v>
      </c>
      <c r="L184" s="56">
        <v>2031</v>
      </c>
      <c r="M184" s="56">
        <v>2032</v>
      </c>
      <c r="N184" s="56">
        <v>2033</v>
      </c>
      <c r="O184" s="56">
        <v>2034</v>
      </c>
      <c r="P184" s="56">
        <v>2035</v>
      </c>
      <c r="Q184" s="56">
        <v>2036</v>
      </c>
      <c r="R184" s="56">
        <v>2037</v>
      </c>
      <c r="S184" s="56">
        <v>2038</v>
      </c>
      <c r="T184" s="56">
        <v>2039</v>
      </c>
      <c r="U184" s="56">
        <v>2040</v>
      </c>
      <c r="V184" s="56">
        <v>2041</v>
      </c>
      <c r="W184" s="56">
        <v>2042</v>
      </c>
      <c r="X184" s="56">
        <v>2043</v>
      </c>
      <c r="Y184" s="56">
        <v>2044</v>
      </c>
      <c r="Z184" s="56">
        <v>2045</v>
      </c>
      <c r="AA184" s="56">
        <v>2046</v>
      </c>
      <c r="AB184" s="56">
        <v>2047</v>
      </c>
      <c r="AC184" s="56">
        <v>2048</v>
      </c>
      <c r="AD184" s="56">
        <v>2049</v>
      </c>
      <c r="AE184" s="56">
        <v>2050</v>
      </c>
    </row>
    <row r="185" spans="1:31" x14ac:dyDescent="0.35">
      <c r="A185" s="147"/>
      <c r="B185" s="3" t="s">
        <v>392</v>
      </c>
      <c r="C185" s="192" t="s">
        <v>2</v>
      </c>
      <c r="E185" s="121">
        <v>744.43</v>
      </c>
      <c r="F185" s="121">
        <v>739.33</v>
      </c>
      <c r="G185" s="121">
        <v>721.88</v>
      </c>
      <c r="H185" s="121">
        <v>705.61</v>
      </c>
      <c r="I185" s="121">
        <v>688.76</v>
      </c>
      <c r="J185" s="121">
        <v>682.73</v>
      </c>
      <c r="K185" s="121">
        <v>664.81</v>
      </c>
      <c r="L185" s="121">
        <v>659.48</v>
      </c>
      <c r="M185" s="121">
        <v>632.41</v>
      </c>
      <c r="N185" s="121">
        <v>608.98</v>
      </c>
      <c r="O185" s="121">
        <v>590.48</v>
      </c>
      <c r="P185" s="121">
        <v>575.54999999999995</v>
      </c>
      <c r="Q185" s="121">
        <v>559.65</v>
      </c>
      <c r="R185" s="121">
        <v>521.57000000000005</v>
      </c>
      <c r="S185" s="121">
        <v>448.42</v>
      </c>
      <c r="T185" s="121">
        <v>395.4</v>
      </c>
      <c r="U185" s="121">
        <v>320.97000000000003</v>
      </c>
      <c r="V185" s="121">
        <v>226.23</v>
      </c>
      <c r="W185" s="121">
        <v>152.93</v>
      </c>
      <c r="X185" s="121">
        <v>29.96</v>
      </c>
      <c r="Y185" s="121">
        <v>2.21</v>
      </c>
      <c r="Z185" s="121">
        <v>1.98</v>
      </c>
      <c r="AA185" s="121">
        <v>1.93</v>
      </c>
      <c r="AB185" s="121">
        <v>1.93</v>
      </c>
      <c r="AC185" s="121">
        <v>1.93</v>
      </c>
      <c r="AD185" s="121">
        <v>1.93</v>
      </c>
      <c r="AE185" s="121">
        <v>1.93</v>
      </c>
    </row>
    <row r="186" spans="1:31" x14ac:dyDescent="0.35">
      <c r="A186" s="147"/>
      <c r="B186" s="3" t="s">
        <v>393</v>
      </c>
      <c r="C186" s="192" t="s">
        <v>2</v>
      </c>
      <c r="E186" s="121">
        <v>0</v>
      </c>
      <c r="F186" s="121">
        <v>1</v>
      </c>
      <c r="G186" s="121">
        <v>1</v>
      </c>
      <c r="H186" s="121">
        <v>18.2</v>
      </c>
      <c r="I186" s="121">
        <v>52.2</v>
      </c>
      <c r="J186" s="121">
        <v>132.19999999999999</v>
      </c>
      <c r="K186" s="121">
        <v>212.2</v>
      </c>
      <c r="L186" s="121">
        <v>292.2</v>
      </c>
      <c r="M186" s="121">
        <v>322.2</v>
      </c>
      <c r="N186" s="121">
        <v>352.2</v>
      </c>
      <c r="O186" s="121">
        <v>382.2</v>
      </c>
      <c r="P186" s="121">
        <v>412.2</v>
      </c>
      <c r="Q186" s="121">
        <v>442.2</v>
      </c>
      <c r="R186" s="121">
        <v>472.2</v>
      </c>
      <c r="S186" s="121">
        <v>502.2</v>
      </c>
      <c r="T186" s="121">
        <v>532.20000000000005</v>
      </c>
      <c r="U186" s="121">
        <v>562.20000000000005</v>
      </c>
      <c r="V186" s="121">
        <v>592.20000000000005</v>
      </c>
      <c r="W186" s="121">
        <v>622.20000000000005</v>
      </c>
      <c r="X186" s="121">
        <v>652.20000000000005</v>
      </c>
      <c r="Y186" s="121">
        <v>682.2</v>
      </c>
      <c r="Z186" s="121">
        <v>712.2</v>
      </c>
      <c r="AA186" s="121">
        <v>742.2</v>
      </c>
      <c r="AB186" s="121">
        <v>772.2</v>
      </c>
      <c r="AC186" s="121">
        <v>802.2</v>
      </c>
      <c r="AD186" s="121">
        <v>832.2</v>
      </c>
      <c r="AE186" s="121">
        <v>862.2</v>
      </c>
    </row>
    <row r="187" spans="1:31" x14ac:dyDescent="0.35">
      <c r="A187" s="147"/>
      <c r="B187" s="3" t="s">
        <v>202</v>
      </c>
      <c r="C187" s="192" t="s">
        <v>2</v>
      </c>
      <c r="E187" s="121">
        <v>2.62</v>
      </c>
      <c r="F187" s="121">
        <v>2.63</v>
      </c>
      <c r="G187" s="121">
        <v>2.64</v>
      </c>
      <c r="H187" s="121">
        <v>2.66</v>
      </c>
      <c r="I187" s="121">
        <v>2.67</v>
      </c>
      <c r="J187" s="121">
        <v>2.68</v>
      </c>
      <c r="K187" s="121">
        <v>2.69</v>
      </c>
      <c r="L187" s="121">
        <v>2.7</v>
      </c>
      <c r="M187" s="121">
        <v>2.71</v>
      </c>
      <c r="N187" s="121">
        <v>2.73</v>
      </c>
      <c r="O187" s="121">
        <v>2.74</v>
      </c>
      <c r="P187" s="121">
        <v>2.75</v>
      </c>
      <c r="Q187" s="121">
        <v>2.76</v>
      </c>
      <c r="R187" s="121">
        <v>2.77</v>
      </c>
      <c r="S187" s="121">
        <v>2.79</v>
      </c>
      <c r="T187" s="121">
        <v>2.8</v>
      </c>
      <c r="U187" s="121">
        <v>2.81</v>
      </c>
      <c r="V187" s="121">
        <v>2.82</v>
      </c>
      <c r="W187" s="121">
        <v>2.83</v>
      </c>
      <c r="X187" s="121">
        <v>2.84</v>
      </c>
      <c r="Y187" s="121">
        <v>2.86</v>
      </c>
      <c r="Z187" s="121">
        <v>2.87</v>
      </c>
      <c r="AA187" s="121">
        <v>2.88</v>
      </c>
      <c r="AB187" s="121">
        <v>2.89</v>
      </c>
      <c r="AC187" s="121">
        <v>2.9</v>
      </c>
      <c r="AD187" s="121">
        <v>2.92</v>
      </c>
      <c r="AE187" s="121">
        <v>2.93</v>
      </c>
    </row>
    <row r="188" spans="1:31" x14ac:dyDescent="0.35">
      <c r="A188" s="147"/>
      <c r="B188" s="3" t="s">
        <v>203</v>
      </c>
      <c r="C188" s="192" t="s">
        <v>2</v>
      </c>
      <c r="E188" s="121">
        <v>0</v>
      </c>
      <c r="F188" s="121">
        <v>0</v>
      </c>
      <c r="G188" s="121">
        <v>0</v>
      </c>
      <c r="H188" s="121">
        <v>0</v>
      </c>
      <c r="I188" s="121">
        <v>0</v>
      </c>
      <c r="J188" s="121">
        <v>0</v>
      </c>
      <c r="K188" s="121">
        <v>0</v>
      </c>
      <c r="L188" s="121">
        <v>0</v>
      </c>
      <c r="M188" s="121">
        <v>0</v>
      </c>
      <c r="N188" s="121">
        <v>0</v>
      </c>
      <c r="O188" s="121">
        <v>0</v>
      </c>
      <c r="P188" s="121">
        <v>0</v>
      </c>
      <c r="Q188" s="121">
        <v>0</v>
      </c>
      <c r="R188" s="121">
        <v>0</v>
      </c>
      <c r="S188" s="121">
        <v>0</v>
      </c>
      <c r="T188" s="121">
        <v>0</v>
      </c>
      <c r="U188" s="121">
        <v>0</v>
      </c>
      <c r="V188" s="121">
        <v>0</v>
      </c>
      <c r="W188" s="121">
        <v>0</v>
      </c>
      <c r="X188" s="121">
        <v>0</v>
      </c>
      <c r="Y188" s="121">
        <v>0</v>
      </c>
      <c r="Z188" s="121">
        <v>0</v>
      </c>
      <c r="AA188" s="121">
        <v>0</v>
      </c>
      <c r="AB188" s="121">
        <v>0</v>
      </c>
      <c r="AC188" s="121">
        <v>0</v>
      </c>
      <c r="AD188" s="121">
        <v>0</v>
      </c>
      <c r="AE188" s="121">
        <v>0</v>
      </c>
    </row>
    <row r="189" spans="1:31" x14ac:dyDescent="0.35">
      <c r="B189" s="18" t="s">
        <v>34</v>
      </c>
      <c r="C189" s="305" t="s">
        <v>2</v>
      </c>
      <c r="E189" s="305">
        <v>747.05</v>
      </c>
      <c r="F189" s="305">
        <v>742.96</v>
      </c>
      <c r="G189" s="305">
        <v>725.52</v>
      </c>
      <c r="H189" s="305">
        <v>726.47</v>
      </c>
      <c r="I189" s="305">
        <v>743.63</v>
      </c>
      <c r="J189" s="305">
        <v>817.61</v>
      </c>
      <c r="K189" s="305">
        <v>879.7</v>
      </c>
      <c r="L189" s="305">
        <v>954.38000000000011</v>
      </c>
      <c r="M189" s="305">
        <v>957.31999999999994</v>
      </c>
      <c r="N189" s="305">
        <v>963.91000000000008</v>
      </c>
      <c r="O189" s="305">
        <v>975.42000000000007</v>
      </c>
      <c r="P189" s="305">
        <v>990.5</v>
      </c>
      <c r="Q189" s="305">
        <v>1004.6099999999999</v>
      </c>
      <c r="R189" s="305">
        <v>996.54</v>
      </c>
      <c r="S189" s="305">
        <v>953.41</v>
      </c>
      <c r="T189" s="305">
        <v>930.4</v>
      </c>
      <c r="U189" s="305">
        <v>885.98</v>
      </c>
      <c r="V189" s="305">
        <v>821.25000000000011</v>
      </c>
      <c r="W189" s="305">
        <v>777.96000000000015</v>
      </c>
      <c r="X189" s="305">
        <v>685.00000000000011</v>
      </c>
      <c r="Y189" s="305">
        <v>687.2700000000001</v>
      </c>
      <c r="Z189" s="305">
        <v>717.05000000000007</v>
      </c>
      <c r="AA189" s="305">
        <v>747.01</v>
      </c>
      <c r="AB189" s="305">
        <v>777.02</v>
      </c>
      <c r="AC189" s="305">
        <v>807.03</v>
      </c>
      <c r="AD189" s="305">
        <v>837.05</v>
      </c>
      <c r="AE189" s="305">
        <v>867.06</v>
      </c>
    </row>
    <row r="191" spans="1:31" x14ac:dyDescent="0.35">
      <c r="A191" s="147"/>
      <c r="B191" s="47" t="s">
        <v>391</v>
      </c>
      <c r="C191" s="56" t="s">
        <v>355</v>
      </c>
      <c r="E191" s="56">
        <v>2024</v>
      </c>
      <c r="F191" s="56">
        <v>2025</v>
      </c>
      <c r="G191" s="56">
        <v>2026</v>
      </c>
      <c r="H191" s="56">
        <v>2027</v>
      </c>
      <c r="I191" s="56">
        <v>2028</v>
      </c>
      <c r="J191" s="56">
        <v>2029</v>
      </c>
      <c r="K191" s="56">
        <v>2030</v>
      </c>
      <c r="L191" s="56">
        <v>2031</v>
      </c>
      <c r="M191" s="56">
        <v>2032</v>
      </c>
      <c r="N191" s="56">
        <v>2033</v>
      </c>
      <c r="O191" s="56">
        <v>2034</v>
      </c>
      <c r="P191" s="56">
        <v>2035</v>
      </c>
      <c r="Q191" s="56">
        <v>2036</v>
      </c>
      <c r="R191" s="56">
        <v>2037</v>
      </c>
      <c r="S191" s="56">
        <v>2038</v>
      </c>
      <c r="T191" s="56">
        <v>2039</v>
      </c>
      <c r="U191" s="56">
        <v>2040</v>
      </c>
      <c r="V191" s="56">
        <v>2041</v>
      </c>
      <c r="W191" s="56">
        <v>2042</v>
      </c>
      <c r="X191" s="56">
        <v>2043</v>
      </c>
      <c r="Y191" s="56">
        <v>2044</v>
      </c>
      <c r="Z191" s="56">
        <v>2045</v>
      </c>
      <c r="AA191" s="56">
        <v>2046</v>
      </c>
      <c r="AB191" s="56">
        <v>2047</v>
      </c>
      <c r="AC191" s="56">
        <v>2048</v>
      </c>
      <c r="AD191" s="56">
        <v>2049</v>
      </c>
      <c r="AE191" s="56">
        <v>2050</v>
      </c>
    </row>
    <row r="192" spans="1:31" x14ac:dyDescent="0.35">
      <c r="A192" s="147"/>
      <c r="B192" s="3" t="s">
        <v>392</v>
      </c>
      <c r="C192" s="192" t="s">
        <v>1</v>
      </c>
      <c r="E192" s="121">
        <v>3938.25</v>
      </c>
      <c r="F192" s="121">
        <v>3921.15</v>
      </c>
      <c r="G192" s="121">
        <v>3883.22</v>
      </c>
      <c r="H192" s="121">
        <v>3852.96</v>
      </c>
      <c r="I192" s="121">
        <v>3751.96</v>
      </c>
      <c r="J192" s="121">
        <v>3737.56</v>
      </c>
      <c r="K192" s="121">
        <v>3725.83</v>
      </c>
      <c r="L192" s="121">
        <v>3691.21</v>
      </c>
      <c r="M192" s="121">
        <v>3638.06</v>
      </c>
      <c r="N192" s="121">
        <v>3561.11</v>
      </c>
      <c r="O192" s="121">
        <v>3429.69</v>
      </c>
      <c r="P192" s="121">
        <v>3244.04</v>
      </c>
      <c r="Q192" s="121">
        <v>2905.01</v>
      </c>
      <c r="R192" s="121">
        <v>2639.57</v>
      </c>
      <c r="S192" s="121">
        <v>2368.63</v>
      </c>
      <c r="T192" s="121">
        <v>1890.33</v>
      </c>
      <c r="U192" s="121">
        <v>1670.81</v>
      </c>
      <c r="V192" s="121">
        <v>1231.26</v>
      </c>
      <c r="W192" s="121">
        <v>1041.95</v>
      </c>
      <c r="X192" s="121">
        <v>705.76</v>
      </c>
      <c r="Y192" s="121">
        <v>528.55999999999995</v>
      </c>
      <c r="Z192" s="121">
        <v>524.30999999999995</v>
      </c>
      <c r="AA192" s="121">
        <v>524.30999999999995</v>
      </c>
      <c r="AB192" s="121">
        <v>507.25</v>
      </c>
      <c r="AC192" s="121">
        <v>320.89999999999998</v>
      </c>
      <c r="AD192" s="121">
        <v>165.05</v>
      </c>
      <c r="AE192" s="121">
        <v>32.950000000000003</v>
      </c>
    </row>
    <row r="193" spans="1:31" x14ac:dyDescent="0.35">
      <c r="A193" s="147"/>
      <c r="B193" s="3" t="s">
        <v>393</v>
      </c>
      <c r="C193" s="192" t="s">
        <v>1</v>
      </c>
      <c r="E193" s="121">
        <v>3.6</v>
      </c>
      <c r="F193" s="121">
        <v>176.6</v>
      </c>
      <c r="G193" s="121">
        <v>410</v>
      </c>
      <c r="H193" s="121">
        <v>589</v>
      </c>
      <c r="I193" s="121">
        <v>789</v>
      </c>
      <c r="J193" s="121">
        <v>1149</v>
      </c>
      <c r="K193" s="121">
        <v>1509</v>
      </c>
      <c r="L193" s="121">
        <v>1869</v>
      </c>
      <c r="M193" s="121">
        <v>1989</v>
      </c>
      <c r="N193" s="121">
        <v>2109</v>
      </c>
      <c r="O193" s="121">
        <v>2229</v>
      </c>
      <c r="P193" s="121">
        <v>2349</v>
      </c>
      <c r="Q193" s="121">
        <v>2469</v>
      </c>
      <c r="R193" s="121">
        <v>2589</v>
      </c>
      <c r="S193" s="121">
        <v>2709</v>
      </c>
      <c r="T193" s="121">
        <v>2829</v>
      </c>
      <c r="U193" s="121">
        <v>2949</v>
      </c>
      <c r="V193" s="121">
        <v>3069</v>
      </c>
      <c r="W193" s="121">
        <v>3189</v>
      </c>
      <c r="X193" s="121">
        <v>3309</v>
      </c>
      <c r="Y193" s="121">
        <v>3429</v>
      </c>
      <c r="Z193" s="121">
        <v>3549</v>
      </c>
      <c r="AA193" s="121">
        <v>3669</v>
      </c>
      <c r="AB193" s="121">
        <v>3789</v>
      </c>
      <c r="AC193" s="121">
        <v>3909</v>
      </c>
      <c r="AD193" s="121">
        <v>4029</v>
      </c>
      <c r="AE193" s="121">
        <v>4149</v>
      </c>
    </row>
    <row r="194" spans="1:31" x14ac:dyDescent="0.35">
      <c r="A194" s="147"/>
      <c r="B194" s="3" t="s">
        <v>202</v>
      </c>
      <c r="C194" s="192" t="s">
        <v>1</v>
      </c>
      <c r="E194" s="121">
        <v>19.579999999999998</v>
      </c>
      <c r="F194" s="121">
        <v>19.670000000000002</v>
      </c>
      <c r="G194" s="121">
        <v>19.760000000000002</v>
      </c>
      <c r="H194" s="121">
        <v>19.850000000000001</v>
      </c>
      <c r="I194" s="121">
        <v>19.93</v>
      </c>
      <c r="J194" s="121">
        <v>20.02</v>
      </c>
      <c r="K194" s="121">
        <v>20.11</v>
      </c>
      <c r="L194" s="121">
        <v>20.2</v>
      </c>
      <c r="M194" s="121">
        <v>20.29</v>
      </c>
      <c r="N194" s="121">
        <v>20.37</v>
      </c>
      <c r="O194" s="121">
        <v>20.46</v>
      </c>
      <c r="P194" s="121">
        <v>20.55</v>
      </c>
      <c r="Q194" s="121">
        <v>20.64</v>
      </c>
      <c r="R194" s="121">
        <v>20.73</v>
      </c>
      <c r="S194" s="121">
        <v>20.82</v>
      </c>
      <c r="T194" s="121">
        <v>20.9</v>
      </c>
      <c r="U194" s="121">
        <v>20.99</v>
      </c>
      <c r="V194" s="121">
        <v>21.08</v>
      </c>
      <c r="W194" s="121">
        <v>21.17</v>
      </c>
      <c r="X194" s="121">
        <v>21.26</v>
      </c>
      <c r="Y194" s="121">
        <v>21.34</v>
      </c>
      <c r="Z194" s="121">
        <v>21.43</v>
      </c>
      <c r="AA194" s="121">
        <v>21.52</v>
      </c>
      <c r="AB194" s="121">
        <v>21.61</v>
      </c>
      <c r="AC194" s="121">
        <v>21.7</v>
      </c>
      <c r="AD194" s="121">
        <v>21.79</v>
      </c>
      <c r="AE194" s="121">
        <v>21.87</v>
      </c>
    </row>
    <row r="195" spans="1:31" x14ac:dyDescent="0.35">
      <c r="A195" s="147"/>
      <c r="B195" s="3" t="s">
        <v>203</v>
      </c>
      <c r="C195" s="192" t="s">
        <v>1</v>
      </c>
      <c r="E195" s="121">
        <v>110</v>
      </c>
      <c r="F195" s="121">
        <v>110</v>
      </c>
      <c r="G195" s="121">
        <v>110</v>
      </c>
      <c r="H195" s="121">
        <v>150</v>
      </c>
      <c r="I195" s="121">
        <v>310</v>
      </c>
      <c r="J195" s="121">
        <v>310</v>
      </c>
      <c r="K195" s="121">
        <v>310</v>
      </c>
      <c r="L195" s="121">
        <v>350</v>
      </c>
      <c r="M195" s="121">
        <v>380</v>
      </c>
      <c r="N195" s="121">
        <v>380</v>
      </c>
      <c r="O195" s="121">
        <v>380</v>
      </c>
      <c r="P195" s="121">
        <v>380</v>
      </c>
      <c r="Q195" s="121">
        <v>380</v>
      </c>
      <c r="R195" s="121">
        <v>380</v>
      </c>
      <c r="S195" s="121">
        <v>380</v>
      </c>
      <c r="T195" s="121">
        <v>380</v>
      </c>
      <c r="U195" s="121">
        <v>380</v>
      </c>
      <c r="V195" s="121">
        <v>420</v>
      </c>
      <c r="W195" s="121">
        <v>420</v>
      </c>
      <c r="X195" s="121">
        <v>420</v>
      </c>
      <c r="Y195" s="121">
        <v>420</v>
      </c>
      <c r="Z195" s="121">
        <v>420</v>
      </c>
      <c r="AA195" s="121">
        <v>420</v>
      </c>
      <c r="AB195" s="121">
        <v>420</v>
      </c>
      <c r="AC195" s="121">
        <v>420</v>
      </c>
      <c r="AD195" s="121">
        <v>420</v>
      </c>
      <c r="AE195" s="121">
        <v>420</v>
      </c>
    </row>
    <row r="196" spans="1:31" x14ac:dyDescent="0.35">
      <c r="B196" s="18" t="s">
        <v>34</v>
      </c>
      <c r="C196" s="305" t="s">
        <v>1</v>
      </c>
      <c r="E196" s="305">
        <v>4071.43</v>
      </c>
      <c r="F196" s="305">
        <v>4227.42</v>
      </c>
      <c r="G196" s="305">
        <v>4422.9799999999996</v>
      </c>
      <c r="H196" s="305">
        <v>4611.8100000000004</v>
      </c>
      <c r="I196" s="305">
        <v>4870.8900000000003</v>
      </c>
      <c r="J196" s="305">
        <v>5216.58</v>
      </c>
      <c r="K196" s="305">
        <v>5564.94</v>
      </c>
      <c r="L196" s="305">
        <v>5930.41</v>
      </c>
      <c r="M196" s="305">
        <v>6027.3499999999995</v>
      </c>
      <c r="N196" s="305">
        <v>6070.4800000000005</v>
      </c>
      <c r="O196" s="305">
        <v>6059.1500000000005</v>
      </c>
      <c r="P196" s="305">
        <v>5993.59</v>
      </c>
      <c r="Q196" s="305">
        <v>5774.6500000000005</v>
      </c>
      <c r="R196" s="305">
        <v>5629.2999999999993</v>
      </c>
      <c r="S196" s="305">
        <v>5478.45</v>
      </c>
      <c r="T196" s="305">
        <v>5120.2299999999996</v>
      </c>
      <c r="U196" s="305">
        <v>5020.7999999999993</v>
      </c>
      <c r="V196" s="305">
        <v>4741.34</v>
      </c>
      <c r="W196" s="305">
        <v>4672.12</v>
      </c>
      <c r="X196" s="305">
        <v>4456.0200000000004</v>
      </c>
      <c r="Y196" s="305">
        <v>4398.8999999999996</v>
      </c>
      <c r="Z196" s="305">
        <v>4514.74</v>
      </c>
      <c r="AA196" s="305">
        <v>4634.83</v>
      </c>
      <c r="AB196" s="305">
        <v>4737.8599999999997</v>
      </c>
      <c r="AC196" s="305">
        <v>4671.5999999999995</v>
      </c>
      <c r="AD196" s="305">
        <v>4635.84</v>
      </c>
      <c r="AE196" s="305">
        <v>4623.82</v>
      </c>
    </row>
    <row r="198" spans="1:31" x14ac:dyDescent="0.35">
      <c r="B198" s="47" t="s">
        <v>391</v>
      </c>
      <c r="C198" s="56" t="s">
        <v>355</v>
      </c>
      <c r="E198" s="56">
        <v>2024</v>
      </c>
      <c r="F198" s="56">
        <v>2025</v>
      </c>
      <c r="G198" s="56">
        <v>2026</v>
      </c>
      <c r="H198" s="56">
        <v>2027</v>
      </c>
      <c r="I198" s="56">
        <v>2028</v>
      </c>
      <c r="J198" s="56">
        <v>2029</v>
      </c>
      <c r="K198" s="56">
        <v>2030</v>
      </c>
      <c r="L198" s="56">
        <v>2031</v>
      </c>
      <c r="M198" s="56">
        <v>2032</v>
      </c>
      <c r="N198" s="56">
        <v>2033</v>
      </c>
      <c r="O198" s="56">
        <v>2034</v>
      </c>
      <c r="P198" s="56">
        <v>2035</v>
      </c>
      <c r="Q198" s="56">
        <v>2036</v>
      </c>
      <c r="R198" s="56">
        <v>2037</v>
      </c>
      <c r="S198" s="56">
        <v>2038</v>
      </c>
      <c r="T198" s="56">
        <v>2039</v>
      </c>
      <c r="U198" s="56">
        <v>2040</v>
      </c>
      <c r="V198" s="56">
        <v>2041</v>
      </c>
      <c r="W198" s="56">
        <v>2042</v>
      </c>
      <c r="X198" s="56">
        <v>2043</v>
      </c>
      <c r="Y198" s="56">
        <v>2044</v>
      </c>
      <c r="Z198" s="56">
        <v>2045</v>
      </c>
      <c r="AA198" s="56">
        <v>2046</v>
      </c>
      <c r="AB198" s="56">
        <v>2047</v>
      </c>
      <c r="AC198" s="56">
        <v>2048</v>
      </c>
      <c r="AD198" s="56">
        <v>2049</v>
      </c>
      <c r="AE198" s="56">
        <v>2050</v>
      </c>
    </row>
    <row r="199" spans="1:31" x14ac:dyDescent="0.35">
      <c r="B199" s="3" t="s">
        <v>392</v>
      </c>
      <c r="C199" s="192" t="s">
        <v>382</v>
      </c>
      <c r="E199" s="192">
        <v>4682.68</v>
      </c>
      <c r="F199" s="192">
        <v>4660.4800000000005</v>
      </c>
      <c r="G199" s="192">
        <v>4605.0999999999995</v>
      </c>
      <c r="H199" s="192">
        <v>4558.57</v>
      </c>
      <c r="I199" s="192">
        <v>4440.72</v>
      </c>
      <c r="J199" s="192">
        <v>4420.29</v>
      </c>
      <c r="K199" s="192">
        <v>4390.6399999999994</v>
      </c>
      <c r="L199" s="192">
        <v>4350.6900000000005</v>
      </c>
      <c r="M199" s="192">
        <v>4270.47</v>
      </c>
      <c r="N199" s="192">
        <v>4170.09</v>
      </c>
      <c r="O199" s="192">
        <v>4020.17</v>
      </c>
      <c r="P199" s="192">
        <v>3819.59</v>
      </c>
      <c r="Q199" s="192">
        <v>3464.6600000000003</v>
      </c>
      <c r="R199" s="192">
        <v>3161.1400000000003</v>
      </c>
      <c r="S199" s="192">
        <v>2817.05</v>
      </c>
      <c r="T199" s="192">
        <v>2285.73</v>
      </c>
      <c r="U199" s="192">
        <v>1991.78</v>
      </c>
      <c r="V199" s="192">
        <v>1457.49</v>
      </c>
      <c r="W199" s="192">
        <v>1194.8800000000001</v>
      </c>
      <c r="X199" s="192">
        <v>735.72</v>
      </c>
      <c r="Y199" s="192">
        <v>530.77</v>
      </c>
      <c r="Z199" s="192">
        <v>526.29</v>
      </c>
      <c r="AA199" s="192">
        <v>526.2399999999999</v>
      </c>
      <c r="AB199" s="192">
        <v>509.18</v>
      </c>
      <c r="AC199" s="192">
        <v>322.83</v>
      </c>
      <c r="AD199" s="192">
        <v>166.98000000000002</v>
      </c>
      <c r="AE199" s="192">
        <v>34.880000000000003</v>
      </c>
    </row>
    <row r="200" spans="1:31" x14ac:dyDescent="0.35">
      <c r="B200" s="3" t="s">
        <v>393</v>
      </c>
      <c r="C200" s="192" t="s">
        <v>382</v>
      </c>
      <c r="E200" s="192">
        <v>3.6</v>
      </c>
      <c r="F200" s="192">
        <v>177.6</v>
      </c>
      <c r="G200" s="192">
        <v>411</v>
      </c>
      <c r="H200" s="192">
        <v>607.20000000000005</v>
      </c>
      <c r="I200" s="192">
        <v>841.2</v>
      </c>
      <c r="J200" s="192">
        <v>1281.2</v>
      </c>
      <c r="K200" s="192">
        <v>1721.2</v>
      </c>
      <c r="L200" s="192">
        <v>2161.1999999999998</v>
      </c>
      <c r="M200" s="192">
        <v>2311.1999999999998</v>
      </c>
      <c r="N200" s="192">
        <v>2461.1999999999998</v>
      </c>
      <c r="O200" s="192">
        <v>2611.1999999999998</v>
      </c>
      <c r="P200" s="192">
        <v>2761.2</v>
      </c>
      <c r="Q200" s="192">
        <v>2911.2</v>
      </c>
      <c r="R200" s="192">
        <v>3061.2</v>
      </c>
      <c r="S200" s="192">
        <v>3211.2</v>
      </c>
      <c r="T200" s="192">
        <v>3361.2</v>
      </c>
      <c r="U200" s="192">
        <v>3511.2</v>
      </c>
      <c r="V200" s="192">
        <v>3661.2</v>
      </c>
      <c r="W200" s="192">
        <v>3811.2</v>
      </c>
      <c r="X200" s="192">
        <v>3961.2</v>
      </c>
      <c r="Y200" s="192">
        <v>4111.2</v>
      </c>
      <c r="Z200" s="192">
        <v>4261.2</v>
      </c>
      <c r="AA200" s="192">
        <v>4411.2</v>
      </c>
      <c r="AB200" s="192">
        <v>4561.2</v>
      </c>
      <c r="AC200" s="192">
        <v>4711.2</v>
      </c>
      <c r="AD200" s="192">
        <v>4861.2</v>
      </c>
      <c r="AE200" s="192">
        <v>5011.2</v>
      </c>
    </row>
    <row r="201" spans="1:31" x14ac:dyDescent="0.35">
      <c r="B201" s="3" t="s">
        <v>202</v>
      </c>
      <c r="C201" s="192" t="s">
        <v>382</v>
      </c>
      <c r="E201" s="192">
        <v>22.2</v>
      </c>
      <c r="F201" s="192">
        <v>22.3</v>
      </c>
      <c r="G201" s="192">
        <v>22.400000000000002</v>
      </c>
      <c r="H201" s="192">
        <v>22.51</v>
      </c>
      <c r="I201" s="192">
        <v>22.6</v>
      </c>
      <c r="J201" s="192">
        <v>22.7</v>
      </c>
      <c r="K201" s="192">
        <v>22.8</v>
      </c>
      <c r="L201" s="192">
        <v>22.9</v>
      </c>
      <c r="M201" s="192">
        <v>23</v>
      </c>
      <c r="N201" s="192">
        <v>23.1</v>
      </c>
      <c r="O201" s="192">
        <v>23.200000000000003</v>
      </c>
      <c r="P201" s="192">
        <v>23.3</v>
      </c>
      <c r="Q201" s="192">
        <v>23.4</v>
      </c>
      <c r="R201" s="192">
        <v>23.5</v>
      </c>
      <c r="S201" s="192">
        <v>23.61</v>
      </c>
      <c r="T201" s="192">
        <v>23.7</v>
      </c>
      <c r="U201" s="192">
        <v>23.799999999999997</v>
      </c>
      <c r="V201" s="192">
        <v>23.9</v>
      </c>
      <c r="W201" s="192">
        <v>24</v>
      </c>
      <c r="X201" s="192">
        <v>24.1</v>
      </c>
      <c r="Y201" s="192">
        <v>24.2</v>
      </c>
      <c r="Z201" s="192">
        <v>24.3</v>
      </c>
      <c r="AA201" s="192">
        <v>24.4</v>
      </c>
      <c r="AB201" s="192">
        <v>24.5</v>
      </c>
      <c r="AC201" s="192">
        <v>24.599999999999998</v>
      </c>
      <c r="AD201" s="192">
        <v>24.71</v>
      </c>
      <c r="AE201" s="192">
        <v>24.8</v>
      </c>
    </row>
    <row r="202" spans="1:31" x14ac:dyDescent="0.35">
      <c r="B202" s="3" t="s">
        <v>203</v>
      </c>
      <c r="C202" s="192" t="s">
        <v>382</v>
      </c>
      <c r="E202" s="192">
        <v>110</v>
      </c>
      <c r="F202" s="192">
        <v>110</v>
      </c>
      <c r="G202" s="192">
        <v>110</v>
      </c>
      <c r="H202" s="192">
        <v>150</v>
      </c>
      <c r="I202" s="192">
        <v>310</v>
      </c>
      <c r="J202" s="192">
        <v>310</v>
      </c>
      <c r="K202" s="192">
        <v>310</v>
      </c>
      <c r="L202" s="192">
        <v>350</v>
      </c>
      <c r="M202" s="192">
        <v>380</v>
      </c>
      <c r="N202" s="192">
        <v>380</v>
      </c>
      <c r="O202" s="192">
        <v>380</v>
      </c>
      <c r="P202" s="192">
        <v>380</v>
      </c>
      <c r="Q202" s="192">
        <v>380</v>
      </c>
      <c r="R202" s="192">
        <v>380</v>
      </c>
      <c r="S202" s="192">
        <v>380</v>
      </c>
      <c r="T202" s="192">
        <v>380</v>
      </c>
      <c r="U202" s="192">
        <v>380</v>
      </c>
      <c r="V202" s="192">
        <v>420</v>
      </c>
      <c r="W202" s="192">
        <v>420</v>
      </c>
      <c r="X202" s="192">
        <v>420</v>
      </c>
      <c r="Y202" s="192">
        <v>420</v>
      </c>
      <c r="Z202" s="192">
        <v>420</v>
      </c>
      <c r="AA202" s="192">
        <v>420</v>
      </c>
      <c r="AB202" s="192">
        <v>420</v>
      </c>
      <c r="AC202" s="192">
        <v>420</v>
      </c>
      <c r="AD202" s="192">
        <v>420</v>
      </c>
      <c r="AE202" s="192">
        <v>420</v>
      </c>
    </row>
    <row r="203" spans="1:31" x14ac:dyDescent="0.35">
      <c r="B203" s="18" t="s">
        <v>34</v>
      </c>
      <c r="C203" s="305" t="s">
        <v>382</v>
      </c>
      <c r="E203" s="305">
        <v>4818.4799999999996</v>
      </c>
      <c r="F203" s="305">
        <v>4970.38</v>
      </c>
      <c r="G203" s="305">
        <v>5148.5</v>
      </c>
      <c r="H203" s="305">
        <v>5338.2800000000007</v>
      </c>
      <c r="I203" s="305">
        <v>5614.52</v>
      </c>
      <c r="J203" s="305">
        <v>6034.19</v>
      </c>
      <c r="K203" s="305">
        <v>6444.6399999999994</v>
      </c>
      <c r="L203" s="305">
        <v>6884.79</v>
      </c>
      <c r="M203" s="305">
        <v>6984.6699999999992</v>
      </c>
      <c r="N203" s="305">
        <v>7034.39</v>
      </c>
      <c r="O203" s="305">
        <v>7034.5700000000006</v>
      </c>
      <c r="P203" s="305">
        <v>6984.09</v>
      </c>
      <c r="Q203" s="305">
        <v>6779.26</v>
      </c>
      <c r="R203" s="305">
        <v>6625.8399999999992</v>
      </c>
      <c r="S203" s="305">
        <v>6431.86</v>
      </c>
      <c r="T203" s="305">
        <v>6050.6299999999992</v>
      </c>
      <c r="U203" s="305">
        <v>5906.7799999999988</v>
      </c>
      <c r="V203" s="305">
        <v>5562.59</v>
      </c>
      <c r="W203" s="305">
        <v>5450.08</v>
      </c>
      <c r="X203" s="305">
        <v>5141.0200000000004</v>
      </c>
      <c r="Y203" s="305">
        <v>5086.17</v>
      </c>
      <c r="Z203" s="305">
        <v>5231.79</v>
      </c>
      <c r="AA203" s="305">
        <v>5381.84</v>
      </c>
      <c r="AB203" s="305">
        <v>5514.8799999999992</v>
      </c>
      <c r="AC203" s="305">
        <v>5478.6299999999992</v>
      </c>
      <c r="AD203" s="305">
        <v>5472.89</v>
      </c>
      <c r="AE203" s="305">
        <v>5490.8799999999992</v>
      </c>
    </row>
    <row r="205" spans="1:31" s="105" customFormat="1" x14ac:dyDescent="0.35">
      <c r="B205" s="105" t="s">
        <v>62</v>
      </c>
    </row>
    <row r="207" spans="1:31" x14ac:dyDescent="0.35">
      <c r="A207" s="147"/>
      <c r="B207" s="47" t="s">
        <v>394</v>
      </c>
      <c r="C207" s="56" t="s">
        <v>355</v>
      </c>
      <c r="E207" s="56">
        <v>2024</v>
      </c>
      <c r="F207" s="56">
        <v>2025</v>
      </c>
      <c r="G207" s="56">
        <v>2026</v>
      </c>
      <c r="H207" s="56">
        <v>2027</v>
      </c>
      <c r="I207" s="56">
        <v>2028</v>
      </c>
      <c r="J207" s="56">
        <v>2029</v>
      </c>
      <c r="K207" s="56">
        <v>2030</v>
      </c>
      <c r="L207" s="56">
        <v>2031</v>
      </c>
      <c r="M207" s="56">
        <v>2032</v>
      </c>
      <c r="N207" s="56">
        <v>2033</v>
      </c>
      <c r="O207" s="56">
        <v>2034</v>
      </c>
      <c r="P207" s="56">
        <v>2035</v>
      </c>
      <c r="Q207" s="56">
        <v>2036</v>
      </c>
      <c r="R207" s="56">
        <v>2037</v>
      </c>
      <c r="S207" s="56">
        <v>2038</v>
      </c>
      <c r="T207" s="56">
        <v>2039</v>
      </c>
      <c r="U207" s="56">
        <v>2040</v>
      </c>
      <c r="V207" s="56">
        <v>2041</v>
      </c>
      <c r="W207" s="56">
        <v>2042</v>
      </c>
      <c r="X207" s="56">
        <v>2043</v>
      </c>
      <c r="Y207" s="56">
        <v>2044</v>
      </c>
      <c r="Z207" s="56">
        <v>2045</v>
      </c>
      <c r="AA207" s="56">
        <v>2046</v>
      </c>
      <c r="AB207" s="56">
        <v>2047</v>
      </c>
      <c r="AC207" s="56">
        <v>2048</v>
      </c>
      <c r="AD207" s="56">
        <v>2049</v>
      </c>
      <c r="AE207" s="56">
        <v>2050</v>
      </c>
    </row>
    <row r="208" spans="1:31" x14ac:dyDescent="0.35">
      <c r="A208" s="147"/>
      <c r="B208" s="3" t="s">
        <v>392</v>
      </c>
      <c r="C208" s="192" t="s">
        <v>2</v>
      </c>
      <c r="E208" s="141">
        <v>1.8</v>
      </c>
      <c r="F208" s="141">
        <v>1.7889999999999999</v>
      </c>
      <c r="G208" s="141">
        <v>1.7430000000000001</v>
      </c>
      <c r="H208" s="141">
        <v>1.708</v>
      </c>
      <c r="I208" s="141">
        <v>1.6679999999999999</v>
      </c>
      <c r="J208" s="141">
        <v>1.6579999999999999</v>
      </c>
      <c r="K208" s="141">
        <v>1.6279999999999999</v>
      </c>
      <c r="L208" s="141">
        <v>1.619</v>
      </c>
      <c r="M208" s="141">
        <v>1.5580000000000001</v>
      </c>
      <c r="N208" s="141">
        <v>1.5149999999999999</v>
      </c>
      <c r="O208" s="141">
        <v>1.476</v>
      </c>
      <c r="P208" s="141">
        <v>1.4379999999999999</v>
      </c>
      <c r="Q208" s="141">
        <v>1.4</v>
      </c>
      <c r="R208" s="141">
        <v>1.304</v>
      </c>
      <c r="S208" s="141">
        <v>1.125</v>
      </c>
      <c r="T208" s="141">
        <v>1.0149999999999999</v>
      </c>
      <c r="U208" s="141">
        <v>0.84399999999999997</v>
      </c>
      <c r="V208" s="141">
        <v>0.64</v>
      </c>
      <c r="W208" s="141">
        <v>0.43099999999999999</v>
      </c>
      <c r="X208" s="141">
        <v>8.4000000000000005E-2</v>
      </c>
      <c r="Y208" s="141">
        <v>4.0000000000000001E-3</v>
      </c>
      <c r="Z208" s="141">
        <v>4.0000000000000001E-3</v>
      </c>
      <c r="AA208" s="141">
        <v>4.0000000000000001E-3</v>
      </c>
      <c r="AB208" s="141">
        <v>4.0000000000000001E-3</v>
      </c>
      <c r="AC208" s="141">
        <v>4.0000000000000001E-3</v>
      </c>
      <c r="AD208" s="141">
        <v>4.0000000000000001E-3</v>
      </c>
      <c r="AE208" s="141">
        <v>4.0000000000000001E-3</v>
      </c>
    </row>
    <row r="209" spans="1:31" x14ac:dyDescent="0.35">
      <c r="A209" s="147"/>
      <c r="B209" s="3" t="s">
        <v>393</v>
      </c>
      <c r="C209" s="192" t="s">
        <v>2</v>
      </c>
      <c r="E209" s="141">
        <v>0</v>
      </c>
      <c r="F209" s="141">
        <v>3.0000000000000001E-3</v>
      </c>
      <c r="G209" s="141">
        <v>3.0000000000000001E-3</v>
      </c>
      <c r="H209" s="141">
        <v>6.4000000000000001E-2</v>
      </c>
      <c r="I209" s="141">
        <v>0.183</v>
      </c>
      <c r="J209" s="141">
        <v>0.46300000000000002</v>
      </c>
      <c r="K209" s="141">
        <v>0.74299999999999999</v>
      </c>
      <c r="L209" s="141">
        <v>1.0309999999999999</v>
      </c>
      <c r="M209" s="141">
        <v>1.139</v>
      </c>
      <c r="N209" s="141">
        <v>1.2470000000000001</v>
      </c>
      <c r="O209" s="141">
        <v>1.355</v>
      </c>
      <c r="P209" s="141">
        <v>1.4630000000000001</v>
      </c>
      <c r="Q209" s="141">
        <v>1.571</v>
      </c>
      <c r="R209" s="141">
        <v>1.679</v>
      </c>
      <c r="S209" s="141">
        <v>1.7869999999999999</v>
      </c>
      <c r="T209" s="141">
        <v>1.895</v>
      </c>
      <c r="U209" s="141">
        <v>2.0030000000000001</v>
      </c>
      <c r="V209" s="141">
        <v>2.1139999999999999</v>
      </c>
      <c r="W209" s="141">
        <v>2.2250000000000001</v>
      </c>
      <c r="X209" s="141">
        <v>2.3359999999999999</v>
      </c>
      <c r="Y209" s="141">
        <v>2.4470000000000001</v>
      </c>
      <c r="Z209" s="141">
        <v>2.5579999999999998</v>
      </c>
      <c r="AA209" s="141">
        <v>2.669</v>
      </c>
      <c r="AB209" s="141">
        <v>2.78</v>
      </c>
      <c r="AC209" s="141">
        <v>2.891</v>
      </c>
      <c r="AD209" s="141">
        <v>3.0019999999999998</v>
      </c>
      <c r="AE209" s="141">
        <v>3.113</v>
      </c>
    </row>
    <row r="210" spans="1:31" x14ac:dyDescent="0.35">
      <c r="A210" s="147"/>
      <c r="B210" s="3" t="s">
        <v>202</v>
      </c>
      <c r="C210" s="192" t="s">
        <v>2</v>
      </c>
      <c r="E210" s="141">
        <v>6.0000000000000001E-3</v>
      </c>
      <c r="F210" s="141">
        <v>6.0000000000000001E-3</v>
      </c>
      <c r="G210" s="141">
        <v>6.0000000000000001E-3</v>
      </c>
      <c r="H210" s="141">
        <v>6.0000000000000001E-3</v>
      </c>
      <c r="I210" s="141">
        <v>6.0000000000000001E-3</v>
      </c>
      <c r="J210" s="141">
        <v>6.0000000000000001E-3</v>
      </c>
      <c r="K210" s="141">
        <v>6.0000000000000001E-3</v>
      </c>
      <c r="L210" s="141">
        <v>6.0000000000000001E-3</v>
      </c>
      <c r="M210" s="141">
        <v>6.0000000000000001E-3</v>
      </c>
      <c r="N210" s="141">
        <v>7.0000000000000001E-3</v>
      </c>
      <c r="O210" s="141">
        <v>7.0000000000000001E-3</v>
      </c>
      <c r="P210" s="141">
        <v>7.0000000000000001E-3</v>
      </c>
      <c r="Q210" s="141">
        <v>7.0000000000000001E-3</v>
      </c>
      <c r="R210" s="141">
        <v>7.0000000000000001E-3</v>
      </c>
      <c r="S210" s="141">
        <v>7.0000000000000001E-3</v>
      </c>
      <c r="T210" s="141">
        <v>7.0000000000000001E-3</v>
      </c>
      <c r="U210" s="141">
        <v>7.0000000000000001E-3</v>
      </c>
      <c r="V210" s="141">
        <v>7.0000000000000001E-3</v>
      </c>
      <c r="W210" s="141">
        <v>7.0000000000000001E-3</v>
      </c>
      <c r="X210" s="141">
        <v>7.0000000000000001E-3</v>
      </c>
      <c r="Y210" s="141">
        <v>7.0000000000000001E-3</v>
      </c>
      <c r="Z210" s="141">
        <v>7.0000000000000001E-3</v>
      </c>
      <c r="AA210" s="141">
        <v>7.0000000000000001E-3</v>
      </c>
      <c r="AB210" s="141">
        <v>7.0000000000000001E-3</v>
      </c>
      <c r="AC210" s="141">
        <v>7.0000000000000001E-3</v>
      </c>
      <c r="AD210" s="141">
        <v>7.0000000000000001E-3</v>
      </c>
      <c r="AE210" s="141">
        <v>7.0000000000000001E-3</v>
      </c>
    </row>
    <row r="211" spans="1:31" x14ac:dyDescent="0.35">
      <c r="A211" s="147"/>
      <c r="B211" s="3" t="s">
        <v>203</v>
      </c>
      <c r="C211" s="192" t="s">
        <v>2</v>
      </c>
      <c r="E211" s="141">
        <v>0</v>
      </c>
      <c r="F211" s="141">
        <v>0</v>
      </c>
      <c r="G211" s="141">
        <v>0</v>
      </c>
      <c r="H211" s="141">
        <v>0</v>
      </c>
      <c r="I211" s="141">
        <v>0</v>
      </c>
      <c r="J211" s="141">
        <v>0</v>
      </c>
      <c r="K211" s="141">
        <v>0</v>
      </c>
      <c r="L211" s="141">
        <v>0</v>
      </c>
      <c r="M211" s="141">
        <v>0</v>
      </c>
      <c r="N211" s="141">
        <v>0</v>
      </c>
      <c r="O211" s="141">
        <v>0</v>
      </c>
      <c r="P211" s="141">
        <v>0</v>
      </c>
      <c r="Q211" s="141">
        <v>0</v>
      </c>
      <c r="R211" s="141">
        <v>0</v>
      </c>
      <c r="S211" s="141">
        <v>0</v>
      </c>
      <c r="T211" s="141">
        <v>0</v>
      </c>
      <c r="U211" s="141">
        <v>0</v>
      </c>
      <c r="V211" s="141">
        <v>0</v>
      </c>
      <c r="W211" s="141">
        <v>0</v>
      </c>
      <c r="X211" s="141">
        <v>0</v>
      </c>
      <c r="Y211" s="141">
        <v>0</v>
      </c>
      <c r="Z211" s="141">
        <v>0</v>
      </c>
      <c r="AA211" s="141">
        <v>0</v>
      </c>
      <c r="AB211" s="141">
        <v>0</v>
      </c>
      <c r="AC211" s="141">
        <v>0</v>
      </c>
      <c r="AD211" s="141">
        <v>0</v>
      </c>
      <c r="AE211" s="141">
        <v>0</v>
      </c>
    </row>
    <row r="212" spans="1:31" x14ac:dyDescent="0.35">
      <c r="B212" s="18" t="s">
        <v>34</v>
      </c>
      <c r="C212" s="305" t="s">
        <v>2</v>
      </c>
      <c r="E212" s="309">
        <v>1.806</v>
      </c>
      <c r="F212" s="309">
        <v>1.7979999999999998</v>
      </c>
      <c r="G212" s="309">
        <v>1.752</v>
      </c>
      <c r="H212" s="309">
        <v>1.778</v>
      </c>
      <c r="I212" s="309">
        <v>1.857</v>
      </c>
      <c r="J212" s="309">
        <v>2.1269999999999998</v>
      </c>
      <c r="K212" s="309">
        <v>2.3769999999999998</v>
      </c>
      <c r="L212" s="309">
        <v>2.6559999999999997</v>
      </c>
      <c r="M212" s="309">
        <v>2.7029999999999998</v>
      </c>
      <c r="N212" s="309">
        <v>2.7690000000000001</v>
      </c>
      <c r="O212" s="309">
        <v>2.8380000000000001</v>
      </c>
      <c r="P212" s="309">
        <v>2.9079999999999999</v>
      </c>
      <c r="Q212" s="309">
        <v>2.9780000000000002</v>
      </c>
      <c r="R212" s="309">
        <v>2.99</v>
      </c>
      <c r="S212" s="309">
        <v>2.919</v>
      </c>
      <c r="T212" s="309">
        <v>2.9170000000000003</v>
      </c>
      <c r="U212" s="309">
        <v>2.8540000000000001</v>
      </c>
      <c r="V212" s="309">
        <v>2.7610000000000001</v>
      </c>
      <c r="W212" s="309">
        <v>2.6630000000000003</v>
      </c>
      <c r="X212" s="309">
        <v>2.427</v>
      </c>
      <c r="Y212" s="309">
        <v>2.4580000000000002</v>
      </c>
      <c r="Z212" s="309">
        <v>2.569</v>
      </c>
      <c r="AA212" s="309">
        <v>2.68</v>
      </c>
      <c r="AB212" s="309">
        <v>2.7909999999999999</v>
      </c>
      <c r="AC212" s="309">
        <v>2.9020000000000001</v>
      </c>
      <c r="AD212" s="309">
        <v>3.0129999999999999</v>
      </c>
      <c r="AE212" s="309">
        <v>3.1240000000000001</v>
      </c>
    </row>
    <row r="213" spans="1:31" x14ac:dyDescent="0.35">
      <c r="B213" s="3"/>
      <c r="C213" s="3"/>
    </row>
    <row r="214" spans="1:31" x14ac:dyDescent="0.35">
      <c r="A214" s="147"/>
      <c r="B214" s="47" t="s">
        <v>394</v>
      </c>
      <c r="C214" s="56" t="s">
        <v>355</v>
      </c>
      <c r="E214" s="56">
        <v>2024</v>
      </c>
      <c r="F214" s="56">
        <v>2025</v>
      </c>
      <c r="G214" s="56">
        <v>2026</v>
      </c>
      <c r="H214" s="56">
        <v>2027</v>
      </c>
      <c r="I214" s="56">
        <v>2028</v>
      </c>
      <c r="J214" s="56">
        <v>2029</v>
      </c>
      <c r="K214" s="56">
        <v>2030</v>
      </c>
      <c r="L214" s="56">
        <v>2031</v>
      </c>
      <c r="M214" s="56">
        <v>2032</v>
      </c>
      <c r="N214" s="56">
        <v>2033</v>
      </c>
      <c r="O214" s="56">
        <v>2034</v>
      </c>
      <c r="P214" s="56">
        <v>2035</v>
      </c>
      <c r="Q214" s="56">
        <v>2036</v>
      </c>
      <c r="R214" s="56">
        <v>2037</v>
      </c>
      <c r="S214" s="56">
        <v>2038</v>
      </c>
      <c r="T214" s="56">
        <v>2039</v>
      </c>
      <c r="U214" s="56">
        <v>2040</v>
      </c>
      <c r="V214" s="56">
        <v>2041</v>
      </c>
      <c r="W214" s="56">
        <v>2042</v>
      </c>
      <c r="X214" s="56">
        <v>2043</v>
      </c>
      <c r="Y214" s="56">
        <v>2044</v>
      </c>
      <c r="Z214" s="56">
        <v>2045</v>
      </c>
      <c r="AA214" s="56">
        <v>2046</v>
      </c>
      <c r="AB214" s="56">
        <v>2047</v>
      </c>
      <c r="AC214" s="56">
        <v>2048</v>
      </c>
      <c r="AD214" s="56">
        <v>2049</v>
      </c>
      <c r="AE214" s="56">
        <v>2050</v>
      </c>
    </row>
    <row r="215" spans="1:31" x14ac:dyDescent="0.35">
      <c r="A215" s="147"/>
      <c r="B215" s="3" t="s">
        <v>392</v>
      </c>
      <c r="C215" s="192" t="s">
        <v>1</v>
      </c>
      <c r="E215" s="141">
        <v>9.4480000000000004</v>
      </c>
      <c r="F215" s="141">
        <v>9.4160000000000004</v>
      </c>
      <c r="G215" s="141">
        <v>9.3209999999999997</v>
      </c>
      <c r="H215" s="141">
        <v>9.2609999999999992</v>
      </c>
      <c r="I215" s="141">
        <v>8.9920000000000009</v>
      </c>
      <c r="J215" s="141">
        <v>8.9589999999999996</v>
      </c>
      <c r="K215" s="141">
        <v>8.9369999999999994</v>
      </c>
      <c r="L215" s="141">
        <v>8.8550000000000004</v>
      </c>
      <c r="M215" s="141">
        <v>8.7539999999999996</v>
      </c>
      <c r="N215" s="141">
        <v>8.6110000000000007</v>
      </c>
      <c r="O215" s="141">
        <v>8.3190000000000008</v>
      </c>
      <c r="P215" s="141">
        <v>7.8959999999999999</v>
      </c>
      <c r="Q215" s="141">
        <v>7.133</v>
      </c>
      <c r="R215" s="141">
        <v>6.4989999999999997</v>
      </c>
      <c r="S215" s="141">
        <v>5.8769999999999998</v>
      </c>
      <c r="T215" s="141">
        <v>4.6820000000000004</v>
      </c>
      <c r="U215" s="141">
        <v>4.1980000000000004</v>
      </c>
      <c r="V215" s="141">
        <v>3.1930000000000001</v>
      </c>
      <c r="W215" s="141">
        <v>2.7149999999999999</v>
      </c>
      <c r="X215" s="141">
        <v>1.881</v>
      </c>
      <c r="Y215" s="141">
        <v>1.41</v>
      </c>
      <c r="Z215" s="141">
        <v>1.4019999999999999</v>
      </c>
      <c r="AA215" s="141">
        <v>1.4019999999999999</v>
      </c>
      <c r="AB215" s="141">
        <v>1.357</v>
      </c>
      <c r="AC215" s="141">
        <v>0.86499999999999999</v>
      </c>
      <c r="AD215" s="141">
        <v>0.45600000000000002</v>
      </c>
      <c r="AE215" s="141">
        <v>0.108</v>
      </c>
    </row>
    <row r="216" spans="1:31" x14ac:dyDescent="0.35">
      <c r="A216" s="147"/>
      <c r="B216" s="3" t="s">
        <v>393</v>
      </c>
      <c r="C216" s="192" t="s">
        <v>1</v>
      </c>
      <c r="E216" s="141">
        <v>0.01</v>
      </c>
      <c r="F216" s="141">
        <v>0.59799999999999998</v>
      </c>
      <c r="G216" s="141">
        <v>1.415</v>
      </c>
      <c r="H216" s="141">
        <v>2.0409999999999999</v>
      </c>
      <c r="I216" s="141">
        <v>2.7410000000000001</v>
      </c>
      <c r="J216" s="141">
        <v>4.0010000000000003</v>
      </c>
      <c r="K216" s="141">
        <v>5.2610000000000001</v>
      </c>
      <c r="L216" s="141">
        <v>6.5570000000000004</v>
      </c>
      <c r="M216" s="141">
        <v>6.9889999999999999</v>
      </c>
      <c r="N216" s="141">
        <v>7.4210000000000003</v>
      </c>
      <c r="O216" s="141">
        <v>7.8529999999999998</v>
      </c>
      <c r="P216" s="141">
        <v>8.2850000000000001</v>
      </c>
      <c r="Q216" s="141">
        <v>8.7170000000000005</v>
      </c>
      <c r="R216" s="141">
        <v>9.1489999999999991</v>
      </c>
      <c r="S216" s="141">
        <v>9.5809999999999995</v>
      </c>
      <c r="T216" s="141">
        <v>10.013</v>
      </c>
      <c r="U216" s="141">
        <v>10.445</v>
      </c>
      <c r="V216" s="141">
        <v>10.888999999999999</v>
      </c>
      <c r="W216" s="141">
        <v>11.333</v>
      </c>
      <c r="X216" s="141">
        <v>11.776999999999999</v>
      </c>
      <c r="Y216" s="141">
        <v>12.221</v>
      </c>
      <c r="Z216" s="141">
        <v>12.664999999999999</v>
      </c>
      <c r="AA216" s="141">
        <v>13.109</v>
      </c>
      <c r="AB216" s="141">
        <v>13.553000000000001</v>
      </c>
      <c r="AC216" s="141">
        <v>13.997</v>
      </c>
      <c r="AD216" s="141">
        <v>14.441000000000001</v>
      </c>
      <c r="AE216" s="141">
        <v>14.885</v>
      </c>
    </row>
    <row r="217" spans="1:31" x14ac:dyDescent="0.35">
      <c r="A217" s="147"/>
      <c r="B217" s="3" t="s">
        <v>202</v>
      </c>
      <c r="C217" s="192" t="s">
        <v>1</v>
      </c>
      <c r="E217" s="141">
        <v>4.7E-2</v>
      </c>
      <c r="F217" s="141">
        <v>4.7E-2</v>
      </c>
      <c r="G217" s="141">
        <v>4.7E-2</v>
      </c>
      <c r="H217" s="141">
        <v>4.7E-2</v>
      </c>
      <c r="I217" s="141">
        <v>4.8000000000000001E-2</v>
      </c>
      <c r="J217" s="141">
        <v>4.8000000000000001E-2</v>
      </c>
      <c r="K217" s="141">
        <v>4.8000000000000001E-2</v>
      </c>
      <c r="L217" s="141">
        <v>4.8000000000000001E-2</v>
      </c>
      <c r="M217" s="141">
        <v>4.8000000000000001E-2</v>
      </c>
      <c r="N217" s="141">
        <v>4.9000000000000002E-2</v>
      </c>
      <c r="O217" s="141">
        <v>4.9000000000000002E-2</v>
      </c>
      <c r="P217" s="141">
        <v>4.9000000000000002E-2</v>
      </c>
      <c r="Q217" s="141">
        <v>4.9000000000000002E-2</v>
      </c>
      <c r="R217" s="141">
        <v>4.9000000000000002E-2</v>
      </c>
      <c r="S217" s="141">
        <v>0.05</v>
      </c>
      <c r="T217" s="141">
        <v>0.05</v>
      </c>
      <c r="U217" s="141">
        <v>0.05</v>
      </c>
      <c r="V217" s="141">
        <v>0.05</v>
      </c>
      <c r="W217" s="141">
        <v>0.05</v>
      </c>
      <c r="X217" s="141">
        <v>5.0999999999999997E-2</v>
      </c>
      <c r="Y217" s="141">
        <v>5.0999999999999997E-2</v>
      </c>
      <c r="Z217" s="141">
        <v>5.0999999999999997E-2</v>
      </c>
      <c r="AA217" s="141">
        <v>5.0999999999999997E-2</v>
      </c>
      <c r="AB217" s="141">
        <v>5.1999999999999998E-2</v>
      </c>
      <c r="AC217" s="141">
        <v>5.1999999999999998E-2</v>
      </c>
      <c r="AD217" s="141">
        <v>5.1999999999999998E-2</v>
      </c>
      <c r="AE217" s="141">
        <v>5.1999999999999998E-2</v>
      </c>
    </row>
    <row r="218" spans="1:31" x14ac:dyDescent="0.35">
      <c r="A218" s="147"/>
      <c r="B218" s="3" t="s">
        <v>203</v>
      </c>
      <c r="C218" s="192" t="s">
        <v>1</v>
      </c>
      <c r="E218" s="141">
        <v>0.374</v>
      </c>
      <c r="F218" s="141">
        <v>0.374</v>
      </c>
      <c r="G218" s="141">
        <v>0.374</v>
      </c>
      <c r="H218" s="141">
        <v>0.51</v>
      </c>
      <c r="I218" s="141">
        <v>1.054</v>
      </c>
      <c r="J218" s="141">
        <v>1.054</v>
      </c>
      <c r="K218" s="141">
        <v>1.054</v>
      </c>
      <c r="L218" s="141">
        <v>1.19</v>
      </c>
      <c r="M218" s="141">
        <v>1.292</v>
      </c>
      <c r="N218" s="141">
        <v>1.292</v>
      </c>
      <c r="O218" s="141">
        <v>1.292</v>
      </c>
      <c r="P218" s="141">
        <v>1.292</v>
      </c>
      <c r="Q218" s="141">
        <v>1.292</v>
      </c>
      <c r="R218" s="141">
        <v>1.292</v>
      </c>
      <c r="S218" s="141">
        <v>1.292</v>
      </c>
      <c r="T218" s="141">
        <v>1.292</v>
      </c>
      <c r="U218" s="141">
        <v>1.292</v>
      </c>
      <c r="V218" s="141">
        <v>1.4279999999999999</v>
      </c>
      <c r="W218" s="141">
        <v>1.4279999999999999</v>
      </c>
      <c r="X218" s="141">
        <v>1.4279999999999999</v>
      </c>
      <c r="Y218" s="141">
        <v>1.4279999999999999</v>
      </c>
      <c r="Z218" s="141">
        <v>1.4279999999999999</v>
      </c>
      <c r="AA218" s="141">
        <v>1.4279999999999999</v>
      </c>
      <c r="AB218" s="141">
        <v>1.4279999999999999</v>
      </c>
      <c r="AC218" s="141">
        <v>1.4279999999999999</v>
      </c>
      <c r="AD218" s="141">
        <v>1.4279999999999999</v>
      </c>
      <c r="AE218" s="141">
        <v>1.4279999999999999</v>
      </c>
    </row>
    <row r="219" spans="1:31" x14ac:dyDescent="0.35">
      <c r="B219" s="18" t="s">
        <v>34</v>
      </c>
      <c r="C219" s="305" t="s">
        <v>1</v>
      </c>
      <c r="E219" s="309">
        <v>9.8790000000000013</v>
      </c>
      <c r="F219" s="309">
        <v>10.435000000000002</v>
      </c>
      <c r="G219" s="309">
        <v>11.157000000000002</v>
      </c>
      <c r="H219" s="309">
        <v>11.859</v>
      </c>
      <c r="I219" s="309">
        <v>12.835000000000001</v>
      </c>
      <c r="J219" s="309">
        <v>14.062000000000001</v>
      </c>
      <c r="K219" s="309">
        <v>15.3</v>
      </c>
      <c r="L219" s="309">
        <v>16.650000000000002</v>
      </c>
      <c r="M219" s="309">
        <v>17.082999999999998</v>
      </c>
      <c r="N219" s="309">
        <v>17.373000000000001</v>
      </c>
      <c r="O219" s="309">
        <v>17.513000000000002</v>
      </c>
      <c r="P219" s="309">
        <v>17.522000000000002</v>
      </c>
      <c r="Q219" s="309">
        <v>17.191000000000003</v>
      </c>
      <c r="R219" s="309">
        <v>16.989000000000001</v>
      </c>
      <c r="S219" s="309">
        <v>16.8</v>
      </c>
      <c r="T219" s="309">
        <v>16.037000000000003</v>
      </c>
      <c r="U219" s="309">
        <v>15.985000000000001</v>
      </c>
      <c r="V219" s="309">
        <v>15.559999999999999</v>
      </c>
      <c r="W219" s="309">
        <v>15.526</v>
      </c>
      <c r="X219" s="309">
        <v>15.137</v>
      </c>
      <c r="Y219" s="309">
        <v>15.11</v>
      </c>
      <c r="Z219" s="309">
        <v>15.545999999999999</v>
      </c>
      <c r="AA219" s="309">
        <v>15.989999999999998</v>
      </c>
      <c r="AB219" s="309">
        <v>16.39</v>
      </c>
      <c r="AC219" s="309">
        <v>16.341999999999999</v>
      </c>
      <c r="AD219" s="309">
        <v>16.376999999999999</v>
      </c>
      <c r="AE219" s="309">
        <v>16.472999999999999</v>
      </c>
    </row>
    <row r="220" spans="1:31" x14ac:dyDescent="0.35">
      <c r="B220" s="3"/>
      <c r="C220" s="3"/>
    </row>
    <row r="221" spans="1:31" x14ac:dyDescent="0.35">
      <c r="B221" s="47" t="s">
        <v>394</v>
      </c>
      <c r="C221" s="56" t="s">
        <v>355</v>
      </c>
      <c r="E221" s="56">
        <v>2024</v>
      </c>
      <c r="F221" s="56">
        <v>2025</v>
      </c>
      <c r="G221" s="56">
        <v>2026</v>
      </c>
      <c r="H221" s="56">
        <v>2027</v>
      </c>
      <c r="I221" s="56">
        <v>2028</v>
      </c>
      <c r="J221" s="56">
        <v>2029</v>
      </c>
      <c r="K221" s="56">
        <v>2030</v>
      </c>
      <c r="L221" s="56">
        <v>2031</v>
      </c>
      <c r="M221" s="56">
        <v>2032</v>
      </c>
      <c r="N221" s="56">
        <v>2033</v>
      </c>
      <c r="O221" s="56">
        <v>2034</v>
      </c>
      <c r="P221" s="56">
        <v>2035</v>
      </c>
      <c r="Q221" s="56">
        <v>2036</v>
      </c>
      <c r="R221" s="56">
        <v>2037</v>
      </c>
      <c r="S221" s="56">
        <v>2038</v>
      </c>
      <c r="T221" s="56">
        <v>2039</v>
      </c>
      <c r="U221" s="56">
        <v>2040</v>
      </c>
      <c r="V221" s="56">
        <v>2041</v>
      </c>
      <c r="W221" s="56">
        <v>2042</v>
      </c>
      <c r="X221" s="56">
        <v>2043</v>
      </c>
      <c r="Y221" s="56">
        <v>2044</v>
      </c>
      <c r="Z221" s="56">
        <v>2045</v>
      </c>
      <c r="AA221" s="56">
        <v>2046</v>
      </c>
      <c r="AB221" s="56">
        <v>2047</v>
      </c>
      <c r="AC221" s="56">
        <v>2048</v>
      </c>
      <c r="AD221" s="56">
        <v>2049</v>
      </c>
      <c r="AE221" s="56">
        <v>2050</v>
      </c>
    </row>
    <row r="222" spans="1:31" x14ac:dyDescent="0.35">
      <c r="B222" s="3" t="s">
        <v>392</v>
      </c>
      <c r="C222" s="192" t="s">
        <v>382</v>
      </c>
      <c r="E222" s="308">
        <v>11.248000000000001</v>
      </c>
      <c r="F222" s="308">
        <v>11.205</v>
      </c>
      <c r="G222" s="308">
        <v>11.064</v>
      </c>
      <c r="H222" s="308">
        <v>10.968999999999999</v>
      </c>
      <c r="I222" s="308">
        <v>10.66</v>
      </c>
      <c r="J222" s="308">
        <v>10.616999999999999</v>
      </c>
      <c r="K222" s="308">
        <v>10.565</v>
      </c>
      <c r="L222" s="308">
        <v>10.474</v>
      </c>
      <c r="M222" s="308">
        <v>10.311999999999999</v>
      </c>
      <c r="N222" s="308">
        <v>10.126000000000001</v>
      </c>
      <c r="O222" s="308">
        <v>9.7950000000000017</v>
      </c>
      <c r="P222" s="308">
        <v>9.3339999999999996</v>
      </c>
      <c r="Q222" s="308">
        <v>8.5329999999999995</v>
      </c>
      <c r="R222" s="308">
        <v>7.8029999999999999</v>
      </c>
      <c r="S222" s="308">
        <v>7.0019999999999998</v>
      </c>
      <c r="T222" s="308">
        <v>5.6970000000000001</v>
      </c>
      <c r="U222" s="308">
        <v>5.0420000000000007</v>
      </c>
      <c r="V222" s="308">
        <v>3.8330000000000002</v>
      </c>
      <c r="W222" s="308">
        <v>3.1459999999999999</v>
      </c>
      <c r="X222" s="308">
        <v>1.9650000000000001</v>
      </c>
      <c r="Y222" s="308">
        <v>1.4139999999999999</v>
      </c>
      <c r="Z222" s="308">
        <v>1.4059999999999999</v>
      </c>
      <c r="AA222" s="308">
        <v>1.4059999999999999</v>
      </c>
      <c r="AB222" s="308">
        <v>1.361</v>
      </c>
      <c r="AC222" s="308">
        <v>0.86899999999999999</v>
      </c>
      <c r="AD222" s="308">
        <v>0.46</v>
      </c>
      <c r="AE222" s="308">
        <v>0.112</v>
      </c>
    </row>
    <row r="223" spans="1:31" x14ac:dyDescent="0.35">
      <c r="B223" s="3" t="s">
        <v>393</v>
      </c>
      <c r="C223" s="192" t="s">
        <v>382</v>
      </c>
      <c r="E223" s="308">
        <v>0.01</v>
      </c>
      <c r="F223" s="308">
        <v>0.60099999999999998</v>
      </c>
      <c r="G223" s="308">
        <v>1.4179999999999999</v>
      </c>
      <c r="H223" s="308">
        <v>2.105</v>
      </c>
      <c r="I223" s="308">
        <v>2.9239999999999999</v>
      </c>
      <c r="J223" s="308">
        <v>4.4640000000000004</v>
      </c>
      <c r="K223" s="308">
        <v>6.0040000000000004</v>
      </c>
      <c r="L223" s="308">
        <v>7.5880000000000001</v>
      </c>
      <c r="M223" s="308">
        <v>8.1280000000000001</v>
      </c>
      <c r="N223" s="308">
        <v>8.668000000000001</v>
      </c>
      <c r="O223" s="308">
        <v>9.2080000000000002</v>
      </c>
      <c r="P223" s="308">
        <v>9.7480000000000011</v>
      </c>
      <c r="Q223" s="308">
        <v>10.288</v>
      </c>
      <c r="R223" s="308">
        <v>10.827999999999999</v>
      </c>
      <c r="S223" s="308">
        <v>11.367999999999999</v>
      </c>
      <c r="T223" s="308">
        <v>11.907999999999999</v>
      </c>
      <c r="U223" s="308">
        <v>12.448</v>
      </c>
      <c r="V223" s="308">
        <v>13.003</v>
      </c>
      <c r="W223" s="308">
        <v>13.558</v>
      </c>
      <c r="X223" s="308">
        <v>14.113</v>
      </c>
      <c r="Y223" s="308">
        <v>14.667999999999999</v>
      </c>
      <c r="Z223" s="308">
        <v>15.222999999999999</v>
      </c>
      <c r="AA223" s="308">
        <v>15.778</v>
      </c>
      <c r="AB223" s="308">
        <v>16.333000000000002</v>
      </c>
      <c r="AC223" s="308">
        <v>16.887999999999998</v>
      </c>
      <c r="AD223" s="308">
        <v>17.443000000000001</v>
      </c>
      <c r="AE223" s="308">
        <v>17.998000000000001</v>
      </c>
    </row>
    <row r="224" spans="1:31" x14ac:dyDescent="0.35">
      <c r="B224" s="3" t="s">
        <v>202</v>
      </c>
      <c r="C224" s="192" t="s">
        <v>382</v>
      </c>
      <c r="E224" s="308">
        <v>5.2999999999999999E-2</v>
      </c>
      <c r="F224" s="308">
        <v>5.2999999999999999E-2</v>
      </c>
      <c r="G224" s="308">
        <v>5.2999999999999999E-2</v>
      </c>
      <c r="H224" s="308">
        <v>5.2999999999999999E-2</v>
      </c>
      <c r="I224" s="308">
        <v>5.3999999999999999E-2</v>
      </c>
      <c r="J224" s="308">
        <v>5.3999999999999999E-2</v>
      </c>
      <c r="K224" s="308">
        <v>5.3999999999999999E-2</v>
      </c>
      <c r="L224" s="308">
        <v>5.3999999999999999E-2</v>
      </c>
      <c r="M224" s="308">
        <v>5.3999999999999999E-2</v>
      </c>
      <c r="N224" s="308">
        <v>5.6000000000000001E-2</v>
      </c>
      <c r="O224" s="308">
        <v>5.6000000000000001E-2</v>
      </c>
      <c r="P224" s="308">
        <v>5.6000000000000001E-2</v>
      </c>
      <c r="Q224" s="308">
        <v>5.6000000000000001E-2</v>
      </c>
      <c r="R224" s="308">
        <v>5.6000000000000001E-2</v>
      </c>
      <c r="S224" s="308">
        <v>5.7000000000000002E-2</v>
      </c>
      <c r="T224" s="308">
        <v>5.7000000000000002E-2</v>
      </c>
      <c r="U224" s="308">
        <v>5.7000000000000002E-2</v>
      </c>
      <c r="V224" s="308">
        <v>5.7000000000000002E-2</v>
      </c>
      <c r="W224" s="308">
        <v>5.7000000000000002E-2</v>
      </c>
      <c r="X224" s="308">
        <v>5.7999999999999996E-2</v>
      </c>
      <c r="Y224" s="308">
        <v>5.7999999999999996E-2</v>
      </c>
      <c r="Z224" s="308">
        <v>5.7999999999999996E-2</v>
      </c>
      <c r="AA224" s="308">
        <v>5.7999999999999996E-2</v>
      </c>
      <c r="AB224" s="308">
        <v>5.8999999999999997E-2</v>
      </c>
      <c r="AC224" s="308">
        <v>5.8999999999999997E-2</v>
      </c>
      <c r="AD224" s="308">
        <v>5.8999999999999997E-2</v>
      </c>
      <c r="AE224" s="308">
        <v>5.8999999999999997E-2</v>
      </c>
    </row>
    <row r="225" spans="1:31" x14ac:dyDescent="0.35">
      <c r="B225" s="3" t="s">
        <v>203</v>
      </c>
      <c r="C225" s="192" t="s">
        <v>382</v>
      </c>
      <c r="E225" s="308">
        <v>0.374</v>
      </c>
      <c r="F225" s="308">
        <v>0.374</v>
      </c>
      <c r="G225" s="308">
        <v>0.374</v>
      </c>
      <c r="H225" s="308">
        <v>0.51</v>
      </c>
      <c r="I225" s="308">
        <v>1.054</v>
      </c>
      <c r="J225" s="308">
        <v>1.054</v>
      </c>
      <c r="K225" s="308">
        <v>1.054</v>
      </c>
      <c r="L225" s="308">
        <v>1.19</v>
      </c>
      <c r="M225" s="308">
        <v>1.292</v>
      </c>
      <c r="N225" s="308">
        <v>1.292</v>
      </c>
      <c r="O225" s="308">
        <v>1.292</v>
      </c>
      <c r="P225" s="308">
        <v>1.292</v>
      </c>
      <c r="Q225" s="308">
        <v>1.292</v>
      </c>
      <c r="R225" s="308">
        <v>1.292</v>
      </c>
      <c r="S225" s="308">
        <v>1.292</v>
      </c>
      <c r="T225" s="308">
        <v>1.292</v>
      </c>
      <c r="U225" s="308">
        <v>1.292</v>
      </c>
      <c r="V225" s="308">
        <v>1.4279999999999999</v>
      </c>
      <c r="W225" s="308">
        <v>1.4279999999999999</v>
      </c>
      <c r="X225" s="308">
        <v>1.4279999999999999</v>
      </c>
      <c r="Y225" s="308">
        <v>1.4279999999999999</v>
      </c>
      <c r="Z225" s="308">
        <v>1.4279999999999999</v>
      </c>
      <c r="AA225" s="308">
        <v>1.4279999999999999</v>
      </c>
      <c r="AB225" s="308">
        <v>1.4279999999999999</v>
      </c>
      <c r="AC225" s="308">
        <v>1.4279999999999999</v>
      </c>
      <c r="AD225" s="308">
        <v>1.4279999999999999</v>
      </c>
      <c r="AE225" s="308">
        <v>1.4279999999999999</v>
      </c>
    </row>
    <row r="226" spans="1:31" x14ac:dyDescent="0.35">
      <c r="B226" s="18" t="s">
        <v>34</v>
      </c>
      <c r="C226" s="305" t="s">
        <v>382</v>
      </c>
      <c r="E226" s="309">
        <v>11.685000000000002</v>
      </c>
      <c r="F226" s="309">
        <v>12.233000000000002</v>
      </c>
      <c r="G226" s="309">
        <v>12.909000000000001</v>
      </c>
      <c r="H226" s="309">
        <v>13.637</v>
      </c>
      <c r="I226" s="309">
        <v>14.692</v>
      </c>
      <c r="J226" s="309">
        <v>16.189</v>
      </c>
      <c r="K226" s="309">
        <v>17.676999999999996</v>
      </c>
      <c r="L226" s="309">
        <v>19.306000000000001</v>
      </c>
      <c r="M226" s="309">
        <v>19.785999999999998</v>
      </c>
      <c r="N226" s="309">
        <v>20.142000000000007</v>
      </c>
      <c r="O226" s="309">
        <v>20.351000000000003</v>
      </c>
      <c r="P226" s="309">
        <v>20.430000000000003</v>
      </c>
      <c r="Q226" s="309">
        <v>20.169</v>
      </c>
      <c r="R226" s="309">
        <v>19.979000000000003</v>
      </c>
      <c r="S226" s="309">
        <v>19.718999999999998</v>
      </c>
      <c r="T226" s="309">
        <v>18.954000000000001</v>
      </c>
      <c r="U226" s="309">
        <v>18.839000000000002</v>
      </c>
      <c r="V226" s="309">
        <v>18.320999999999998</v>
      </c>
      <c r="W226" s="309">
        <v>18.189</v>
      </c>
      <c r="X226" s="309">
        <v>17.564</v>
      </c>
      <c r="Y226" s="309">
        <v>17.568000000000001</v>
      </c>
      <c r="Z226" s="309">
        <v>18.114999999999998</v>
      </c>
      <c r="AA226" s="309">
        <v>18.670000000000002</v>
      </c>
      <c r="AB226" s="309">
        <v>19.181000000000004</v>
      </c>
      <c r="AC226" s="309">
        <v>19.244</v>
      </c>
      <c r="AD226" s="309">
        <v>19.390000000000004</v>
      </c>
      <c r="AE226" s="309">
        <v>19.597000000000001</v>
      </c>
    </row>
    <row r="228" spans="1:31" s="105" customFormat="1" x14ac:dyDescent="0.35">
      <c r="B228" s="105" t="s">
        <v>64</v>
      </c>
    </row>
    <row r="230" spans="1:31" x14ac:dyDescent="0.35">
      <c r="A230" s="147"/>
      <c r="B230" s="47" t="s">
        <v>395</v>
      </c>
      <c r="C230" s="56" t="s">
        <v>355</v>
      </c>
      <c r="E230" s="56">
        <v>2024</v>
      </c>
      <c r="F230" s="56">
        <v>2025</v>
      </c>
      <c r="G230" s="56">
        <v>2026</v>
      </c>
      <c r="H230" s="56">
        <v>2027</v>
      </c>
      <c r="I230" s="56">
        <v>2028</v>
      </c>
      <c r="J230" s="56">
        <v>2029</v>
      </c>
      <c r="K230" s="56">
        <v>2030</v>
      </c>
      <c r="L230" s="56">
        <v>2031</v>
      </c>
      <c r="M230" s="56">
        <v>2032</v>
      </c>
      <c r="N230" s="56">
        <v>2033</v>
      </c>
      <c r="O230" s="56">
        <v>2034</v>
      </c>
      <c r="P230" s="56">
        <v>2035</v>
      </c>
      <c r="Q230" s="56">
        <v>2036</v>
      </c>
      <c r="R230" s="56">
        <v>2037</v>
      </c>
      <c r="S230" s="56">
        <v>2038</v>
      </c>
      <c r="T230" s="56">
        <v>2039</v>
      </c>
      <c r="U230" s="56">
        <v>2040</v>
      </c>
      <c r="V230" s="56">
        <v>2041</v>
      </c>
      <c r="W230" s="56">
        <v>2042</v>
      </c>
      <c r="X230" s="56">
        <v>2043</v>
      </c>
      <c r="Y230" s="56">
        <v>2044</v>
      </c>
      <c r="Z230" s="56">
        <v>2045</v>
      </c>
      <c r="AA230" s="56">
        <v>2046</v>
      </c>
      <c r="AB230" s="56">
        <v>2047</v>
      </c>
      <c r="AC230" s="56">
        <v>2048</v>
      </c>
      <c r="AD230" s="56">
        <v>2049</v>
      </c>
      <c r="AE230" s="56">
        <v>2050</v>
      </c>
    </row>
    <row r="231" spans="1:31" x14ac:dyDescent="0.35">
      <c r="A231" s="147"/>
      <c r="B231" s="3" t="s">
        <v>392</v>
      </c>
      <c r="C231" s="192" t="s">
        <v>2</v>
      </c>
      <c r="E231" s="121">
        <v>2418</v>
      </c>
      <c r="F231" s="121">
        <v>2419</v>
      </c>
      <c r="G231" s="121">
        <v>2415</v>
      </c>
      <c r="H231" s="121">
        <v>2420</v>
      </c>
      <c r="I231" s="121">
        <v>2422</v>
      </c>
      <c r="J231" s="121">
        <v>2428</v>
      </c>
      <c r="K231" s="121">
        <v>2449</v>
      </c>
      <c r="L231" s="121">
        <v>2455</v>
      </c>
      <c r="M231" s="121">
        <v>2464</v>
      </c>
      <c r="N231" s="121">
        <v>2488</v>
      </c>
      <c r="O231" s="121">
        <v>2500</v>
      </c>
      <c r="P231" s="121">
        <v>2498</v>
      </c>
      <c r="Q231" s="121">
        <v>2502</v>
      </c>
      <c r="R231" s="121">
        <v>2499</v>
      </c>
      <c r="S231" s="121">
        <v>2509</v>
      </c>
      <c r="T231" s="121">
        <v>2567</v>
      </c>
      <c r="U231" s="121">
        <v>2631</v>
      </c>
      <c r="V231" s="121">
        <v>2829</v>
      </c>
      <c r="W231" s="121">
        <v>2816</v>
      </c>
      <c r="X231" s="121">
        <v>2816</v>
      </c>
      <c r="Y231" s="121">
        <v>1825</v>
      </c>
      <c r="Z231" s="121">
        <v>1833</v>
      </c>
      <c r="AA231" s="121">
        <v>1838</v>
      </c>
      <c r="AB231" s="121">
        <v>1838</v>
      </c>
      <c r="AC231" s="121">
        <v>1838</v>
      </c>
      <c r="AD231" s="121">
        <v>1838</v>
      </c>
      <c r="AE231" s="121">
        <v>1838</v>
      </c>
    </row>
    <row r="232" spans="1:31" x14ac:dyDescent="0.35">
      <c r="A232" s="147"/>
      <c r="B232" s="3" t="s">
        <v>393</v>
      </c>
      <c r="C232" s="192" t="s">
        <v>2</v>
      </c>
      <c r="E232" s="121">
        <v>0</v>
      </c>
      <c r="F232" s="121">
        <v>3400</v>
      </c>
      <c r="G232" s="121">
        <v>3400</v>
      </c>
      <c r="H232" s="121">
        <v>3495</v>
      </c>
      <c r="I232" s="121">
        <v>3498</v>
      </c>
      <c r="J232" s="121">
        <v>3499</v>
      </c>
      <c r="K232" s="121">
        <v>3500</v>
      </c>
      <c r="L232" s="121">
        <v>3527</v>
      </c>
      <c r="M232" s="121">
        <v>3534</v>
      </c>
      <c r="N232" s="121">
        <v>3539</v>
      </c>
      <c r="O232" s="121">
        <v>3544</v>
      </c>
      <c r="P232" s="121">
        <v>3548</v>
      </c>
      <c r="Q232" s="121">
        <v>3552</v>
      </c>
      <c r="R232" s="121">
        <v>3555</v>
      </c>
      <c r="S232" s="121">
        <v>3558</v>
      </c>
      <c r="T232" s="121">
        <v>3560</v>
      </c>
      <c r="U232" s="121">
        <v>3562</v>
      </c>
      <c r="V232" s="121">
        <v>3569</v>
      </c>
      <c r="W232" s="121">
        <v>3575</v>
      </c>
      <c r="X232" s="121">
        <v>3581</v>
      </c>
      <c r="Y232" s="121">
        <v>3586</v>
      </c>
      <c r="Z232" s="121">
        <v>3591</v>
      </c>
      <c r="AA232" s="121">
        <v>3596</v>
      </c>
      <c r="AB232" s="121">
        <v>3600</v>
      </c>
      <c r="AC232" s="121">
        <v>3603</v>
      </c>
      <c r="AD232" s="121">
        <v>3607</v>
      </c>
      <c r="AE232" s="121">
        <v>3610</v>
      </c>
    </row>
    <row r="233" spans="1:31" x14ac:dyDescent="0.35">
      <c r="A233" s="147"/>
      <c r="B233" s="3" t="s">
        <v>202</v>
      </c>
      <c r="C233" s="192" t="s">
        <v>2</v>
      </c>
      <c r="E233" s="121">
        <v>2385</v>
      </c>
      <c r="F233" s="121">
        <v>2385</v>
      </c>
      <c r="G233" s="121">
        <v>2385</v>
      </c>
      <c r="H233" s="121">
        <v>2385</v>
      </c>
      <c r="I233" s="121">
        <v>2385</v>
      </c>
      <c r="J233" s="121">
        <v>2385</v>
      </c>
      <c r="K233" s="121">
        <v>2385</v>
      </c>
      <c r="L233" s="121">
        <v>2385</v>
      </c>
      <c r="M233" s="121">
        <v>2385</v>
      </c>
      <c r="N233" s="121">
        <v>2385</v>
      </c>
      <c r="O233" s="121">
        <v>2385</v>
      </c>
      <c r="P233" s="121">
        <v>2385</v>
      </c>
      <c r="Q233" s="121">
        <v>2385</v>
      </c>
      <c r="R233" s="121">
        <v>2385</v>
      </c>
      <c r="S233" s="121">
        <v>2385</v>
      </c>
      <c r="T233" s="121">
        <v>2385</v>
      </c>
      <c r="U233" s="121">
        <v>2385</v>
      </c>
      <c r="V233" s="121">
        <v>2385</v>
      </c>
      <c r="W233" s="121">
        <v>2385</v>
      </c>
      <c r="X233" s="121">
        <v>2385</v>
      </c>
      <c r="Y233" s="121">
        <v>2385</v>
      </c>
      <c r="Z233" s="121">
        <v>2385</v>
      </c>
      <c r="AA233" s="121">
        <v>2385</v>
      </c>
      <c r="AB233" s="121">
        <v>2385</v>
      </c>
      <c r="AC233" s="121">
        <v>2385</v>
      </c>
      <c r="AD233" s="121">
        <v>2385</v>
      </c>
      <c r="AE233" s="121">
        <v>2385</v>
      </c>
    </row>
    <row r="234" spans="1:31" x14ac:dyDescent="0.35">
      <c r="A234" s="147"/>
      <c r="B234" s="3" t="s">
        <v>203</v>
      </c>
      <c r="C234" s="192" t="s">
        <v>2</v>
      </c>
      <c r="E234" s="121">
        <v>0</v>
      </c>
      <c r="F234" s="121">
        <v>0</v>
      </c>
      <c r="G234" s="121">
        <v>0</v>
      </c>
      <c r="H234" s="121">
        <v>0</v>
      </c>
      <c r="I234" s="121">
        <v>0</v>
      </c>
      <c r="J234" s="121">
        <v>0</v>
      </c>
      <c r="K234" s="121">
        <v>0</v>
      </c>
      <c r="L234" s="121">
        <v>0</v>
      </c>
      <c r="M234" s="121">
        <v>0</v>
      </c>
      <c r="N234" s="121">
        <v>0</v>
      </c>
      <c r="O234" s="121">
        <v>0</v>
      </c>
      <c r="P234" s="121">
        <v>0</v>
      </c>
      <c r="Q234" s="121">
        <v>0</v>
      </c>
      <c r="R234" s="121">
        <v>0</v>
      </c>
      <c r="S234" s="121">
        <v>0</v>
      </c>
      <c r="T234" s="121">
        <v>0</v>
      </c>
      <c r="U234" s="121">
        <v>0</v>
      </c>
      <c r="V234" s="121">
        <v>0</v>
      </c>
      <c r="W234" s="121">
        <v>0</v>
      </c>
      <c r="X234" s="121">
        <v>0</v>
      </c>
      <c r="Y234" s="121">
        <v>0</v>
      </c>
      <c r="Z234" s="121">
        <v>0</v>
      </c>
      <c r="AA234" s="121">
        <v>0</v>
      </c>
      <c r="AB234" s="121">
        <v>0</v>
      </c>
      <c r="AC234" s="121">
        <v>0</v>
      </c>
      <c r="AD234" s="121">
        <v>0</v>
      </c>
      <c r="AE234" s="121">
        <v>0</v>
      </c>
    </row>
    <row r="236" spans="1:31" x14ac:dyDescent="0.35">
      <c r="A236" s="147"/>
      <c r="B236" s="47" t="s">
        <v>395</v>
      </c>
      <c r="C236" s="56" t="s">
        <v>355</v>
      </c>
      <c r="E236" s="56">
        <v>2024</v>
      </c>
      <c r="F236" s="56">
        <v>2025</v>
      </c>
      <c r="G236" s="56">
        <v>2026</v>
      </c>
      <c r="H236" s="56">
        <v>2027</v>
      </c>
      <c r="I236" s="56">
        <v>2028</v>
      </c>
      <c r="J236" s="56">
        <v>2029</v>
      </c>
      <c r="K236" s="56">
        <v>2030</v>
      </c>
      <c r="L236" s="56">
        <v>2031</v>
      </c>
      <c r="M236" s="56">
        <v>2032</v>
      </c>
      <c r="N236" s="56">
        <v>2033</v>
      </c>
      <c r="O236" s="56">
        <v>2034</v>
      </c>
      <c r="P236" s="56">
        <v>2035</v>
      </c>
      <c r="Q236" s="56">
        <v>2036</v>
      </c>
      <c r="R236" s="56">
        <v>2037</v>
      </c>
      <c r="S236" s="56">
        <v>2038</v>
      </c>
      <c r="T236" s="56">
        <v>2039</v>
      </c>
      <c r="U236" s="56">
        <v>2040</v>
      </c>
      <c r="V236" s="56">
        <v>2041</v>
      </c>
      <c r="W236" s="56">
        <v>2042</v>
      </c>
      <c r="X236" s="56">
        <v>2043</v>
      </c>
      <c r="Y236" s="56">
        <v>2044</v>
      </c>
      <c r="Z236" s="56">
        <v>2045</v>
      </c>
      <c r="AA236" s="56">
        <v>2046</v>
      </c>
      <c r="AB236" s="56">
        <v>2047</v>
      </c>
      <c r="AC236" s="56">
        <v>2048</v>
      </c>
      <c r="AD236" s="56">
        <v>2049</v>
      </c>
      <c r="AE236" s="56">
        <v>2050</v>
      </c>
    </row>
    <row r="237" spans="1:31" x14ac:dyDescent="0.35">
      <c r="A237" s="147"/>
      <c r="B237" s="3" t="s">
        <v>392</v>
      </c>
      <c r="C237" s="192" t="s">
        <v>1</v>
      </c>
      <c r="E237" s="121">
        <v>2399</v>
      </c>
      <c r="F237" s="121">
        <v>2401</v>
      </c>
      <c r="G237" s="121">
        <v>2400</v>
      </c>
      <c r="H237" s="121">
        <v>2403</v>
      </c>
      <c r="I237" s="121">
        <v>2397</v>
      </c>
      <c r="J237" s="121">
        <v>2397</v>
      </c>
      <c r="K237" s="121">
        <v>2399</v>
      </c>
      <c r="L237" s="121">
        <v>2399</v>
      </c>
      <c r="M237" s="121">
        <v>2406</v>
      </c>
      <c r="N237" s="121">
        <v>2418</v>
      </c>
      <c r="O237" s="121">
        <v>2426</v>
      </c>
      <c r="P237" s="121">
        <v>2434</v>
      </c>
      <c r="Q237" s="121">
        <v>2455</v>
      </c>
      <c r="R237" s="121">
        <v>2462</v>
      </c>
      <c r="S237" s="121">
        <v>2481</v>
      </c>
      <c r="T237" s="121">
        <v>2477</v>
      </c>
      <c r="U237" s="121">
        <v>2512</v>
      </c>
      <c r="V237" s="121">
        <v>2593</v>
      </c>
      <c r="W237" s="121">
        <v>2605</v>
      </c>
      <c r="X237" s="121">
        <v>2665</v>
      </c>
      <c r="Y237" s="121">
        <v>2667</v>
      </c>
      <c r="Z237" s="121">
        <v>2674</v>
      </c>
      <c r="AA237" s="121">
        <v>2674</v>
      </c>
      <c r="AB237" s="121">
        <v>2675</v>
      </c>
      <c r="AC237" s="121">
        <v>2694</v>
      </c>
      <c r="AD237" s="121">
        <v>2764</v>
      </c>
      <c r="AE237" s="121">
        <v>3274</v>
      </c>
    </row>
    <row r="238" spans="1:31" x14ac:dyDescent="0.35">
      <c r="A238" s="147"/>
      <c r="B238" s="3" t="s">
        <v>393</v>
      </c>
      <c r="C238" s="192" t="s">
        <v>1</v>
      </c>
      <c r="E238" s="121">
        <v>2650</v>
      </c>
      <c r="F238" s="121">
        <v>3385</v>
      </c>
      <c r="G238" s="121">
        <v>3450</v>
      </c>
      <c r="H238" s="121">
        <v>3465</v>
      </c>
      <c r="I238" s="121">
        <v>3474</v>
      </c>
      <c r="J238" s="121">
        <v>3482</v>
      </c>
      <c r="K238" s="121">
        <v>3487</v>
      </c>
      <c r="L238" s="121">
        <v>3508</v>
      </c>
      <c r="M238" s="121">
        <v>3514</v>
      </c>
      <c r="N238" s="121">
        <v>3519</v>
      </c>
      <c r="O238" s="121">
        <v>3523</v>
      </c>
      <c r="P238" s="121">
        <v>3527</v>
      </c>
      <c r="Q238" s="121">
        <v>3531</v>
      </c>
      <c r="R238" s="121">
        <v>3534</v>
      </c>
      <c r="S238" s="121">
        <v>3537</v>
      </c>
      <c r="T238" s="121">
        <v>3539</v>
      </c>
      <c r="U238" s="121">
        <v>3542</v>
      </c>
      <c r="V238" s="121">
        <v>3548</v>
      </c>
      <c r="W238" s="121">
        <v>3554</v>
      </c>
      <c r="X238" s="121">
        <v>3559</v>
      </c>
      <c r="Y238" s="121">
        <v>3564</v>
      </c>
      <c r="Z238" s="121">
        <v>3569</v>
      </c>
      <c r="AA238" s="121">
        <v>3573</v>
      </c>
      <c r="AB238" s="121">
        <v>3577</v>
      </c>
      <c r="AC238" s="121">
        <v>3581</v>
      </c>
      <c r="AD238" s="121">
        <v>3584</v>
      </c>
      <c r="AE238" s="121">
        <v>3588</v>
      </c>
    </row>
    <row r="239" spans="1:31" x14ac:dyDescent="0.35">
      <c r="A239" s="147"/>
      <c r="B239" s="3" t="s">
        <v>202</v>
      </c>
      <c r="C239" s="192" t="s">
        <v>1</v>
      </c>
      <c r="E239" s="121">
        <v>2385</v>
      </c>
      <c r="F239" s="121">
        <v>2385</v>
      </c>
      <c r="G239" s="121">
        <v>2385</v>
      </c>
      <c r="H239" s="121">
        <v>2385</v>
      </c>
      <c r="I239" s="121">
        <v>2385</v>
      </c>
      <c r="J239" s="121">
        <v>2385</v>
      </c>
      <c r="K239" s="121">
        <v>2385</v>
      </c>
      <c r="L239" s="121">
        <v>2385</v>
      </c>
      <c r="M239" s="121">
        <v>2385</v>
      </c>
      <c r="N239" s="121">
        <v>2385</v>
      </c>
      <c r="O239" s="121">
        <v>2385</v>
      </c>
      <c r="P239" s="121">
        <v>2385</v>
      </c>
      <c r="Q239" s="121">
        <v>2385</v>
      </c>
      <c r="R239" s="121">
        <v>2385</v>
      </c>
      <c r="S239" s="121">
        <v>2385</v>
      </c>
      <c r="T239" s="121">
        <v>2385</v>
      </c>
      <c r="U239" s="121">
        <v>2385</v>
      </c>
      <c r="V239" s="121">
        <v>2385</v>
      </c>
      <c r="W239" s="121">
        <v>2385</v>
      </c>
      <c r="X239" s="121">
        <v>2385</v>
      </c>
      <c r="Y239" s="121">
        <v>2385</v>
      </c>
      <c r="Z239" s="121">
        <v>2385</v>
      </c>
      <c r="AA239" s="121">
        <v>2385</v>
      </c>
      <c r="AB239" s="121">
        <v>2385</v>
      </c>
      <c r="AC239" s="121">
        <v>2385</v>
      </c>
      <c r="AD239" s="121">
        <v>2385</v>
      </c>
      <c r="AE239" s="121">
        <v>2385</v>
      </c>
    </row>
    <row r="240" spans="1:31" x14ac:dyDescent="0.35">
      <c r="A240" s="147"/>
      <c r="B240" s="3" t="s">
        <v>203</v>
      </c>
      <c r="C240" s="192" t="s">
        <v>1</v>
      </c>
      <c r="E240" s="121">
        <v>3400</v>
      </c>
      <c r="F240" s="121">
        <v>3400</v>
      </c>
      <c r="G240" s="121">
        <v>3400</v>
      </c>
      <c r="H240" s="121">
        <v>3400</v>
      </c>
      <c r="I240" s="121">
        <v>3400</v>
      </c>
      <c r="J240" s="121">
        <v>3400</v>
      </c>
      <c r="K240" s="121">
        <v>3400</v>
      </c>
      <c r="L240" s="121">
        <v>3400</v>
      </c>
      <c r="M240" s="121">
        <v>3400</v>
      </c>
      <c r="N240" s="121">
        <v>3400</v>
      </c>
      <c r="O240" s="121">
        <v>3400</v>
      </c>
      <c r="P240" s="121">
        <v>3400</v>
      </c>
      <c r="Q240" s="121">
        <v>3400</v>
      </c>
      <c r="R240" s="121">
        <v>3400</v>
      </c>
      <c r="S240" s="121">
        <v>3400</v>
      </c>
      <c r="T240" s="121">
        <v>3400</v>
      </c>
      <c r="U240" s="121">
        <v>3400</v>
      </c>
      <c r="V240" s="121">
        <v>3400</v>
      </c>
      <c r="W240" s="121">
        <v>3400</v>
      </c>
      <c r="X240" s="121">
        <v>3400</v>
      </c>
      <c r="Y240" s="121">
        <v>3400</v>
      </c>
      <c r="Z240" s="121">
        <v>3400</v>
      </c>
      <c r="AA240" s="121">
        <v>3400</v>
      </c>
      <c r="AB240" s="121">
        <v>3400</v>
      </c>
      <c r="AC240" s="121">
        <v>3400</v>
      </c>
      <c r="AD240" s="121">
        <v>3400</v>
      </c>
      <c r="AE240" s="121">
        <v>3400</v>
      </c>
    </row>
    <row r="241" spans="5:31" x14ac:dyDescent="0.35">
      <c r="E241" s="191"/>
      <c r="F241" s="191"/>
      <c r="G241" s="191"/>
      <c r="H241" s="191"/>
      <c r="I241" s="191"/>
      <c r="J241" s="191"/>
      <c r="K241" s="191"/>
      <c r="L241" s="191"/>
      <c r="M241" s="191"/>
      <c r="N241" s="191"/>
      <c r="O241" s="191"/>
      <c r="P241" s="191"/>
      <c r="Q241" s="191"/>
      <c r="R241" s="191"/>
      <c r="S241" s="191"/>
      <c r="T241" s="191"/>
      <c r="U241" s="191"/>
      <c r="V241" s="191"/>
      <c r="W241" s="191"/>
      <c r="X241" s="191"/>
      <c r="Y241" s="191"/>
      <c r="Z241" s="191"/>
      <c r="AA241" s="191"/>
      <c r="AB241" s="191"/>
      <c r="AC241" s="191"/>
      <c r="AD241" s="191"/>
      <c r="AE241" s="191"/>
    </row>
  </sheetData>
  <conditionalFormatting sqref="D7">
    <cfRule type="cellIs" dxfId="14" priority="11" stopIfTrue="1" operator="equal">
      <formula>#REF!</formula>
    </cfRule>
  </conditionalFormatting>
  <conditionalFormatting sqref="D32">
    <cfRule type="cellIs" dxfId="13" priority="10" stopIfTrue="1" operator="equal">
      <formula>#REF!</formula>
    </cfRule>
  </conditionalFormatting>
  <conditionalFormatting sqref="D60">
    <cfRule type="cellIs" dxfId="12" priority="9" stopIfTrue="1" operator="equal">
      <formula>#REF!</formula>
    </cfRule>
  </conditionalFormatting>
  <conditionalFormatting sqref="D81">
    <cfRule type="cellIs" dxfId="11" priority="8" stopIfTrue="1" operator="equal">
      <formula>#REF!</formula>
    </cfRule>
  </conditionalFormatting>
  <conditionalFormatting sqref="D105">
    <cfRule type="cellIs" dxfId="10" priority="7" stopIfTrue="1" operator="equal">
      <formula>#REF!</formula>
    </cfRule>
  </conditionalFormatting>
  <conditionalFormatting sqref="D117">
    <cfRule type="cellIs" dxfId="9" priority="6" stopIfTrue="1" operator="equal">
      <formula>#REF!</formula>
    </cfRule>
  </conditionalFormatting>
  <pageMargins left="0.7" right="0.7" top="0.75" bottom="0.75" header="0.3" footer="0.3"/>
  <pageSetup paperSize="9" orientation="portrait" r:id="rId1"/>
  <customProperties>
    <customPr name="GUID" r:id="rId2"/>
  </customPropertie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sheetPr>
  <dimension ref="A1:AE66"/>
  <sheetViews>
    <sheetView workbookViewId="0"/>
  </sheetViews>
  <sheetFormatPr defaultRowHeight="14.5" x14ac:dyDescent="0.35"/>
  <cols>
    <col min="1" max="1" width="3.7265625" style="161" customWidth="1"/>
    <col min="2" max="2" width="25.81640625" customWidth="1"/>
    <col min="3" max="4" width="18.453125" bestFit="1" customWidth="1"/>
    <col min="5" max="31" width="10.54296875" customWidth="1"/>
  </cols>
  <sheetData>
    <row r="1" spans="1:31" s="193" customFormat="1" ht="20.149999999999999" customHeight="1" x14ac:dyDescent="0.45">
      <c r="A1" s="336"/>
      <c r="B1" s="194" t="s">
        <v>6</v>
      </c>
    </row>
    <row r="3" spans="1:31" s="4" customFormat="1" ht="17" x14ac:dyDescent="0.35">
      <c r="A3" s="337"/>
      <c r="B3" s="4" t="s">
        <v>189</v>
      </c>
    </row>
    <row r="5" spans="1:31" s="3" customFormat="1" x14ac:dyDescent="0.35">
      <c r="A5" s="338"/>
      <c r="B5" s="195" t="s">
        <v>38</v>
      </c>
      <c r="C5" s="195" t="s">
        <v>166</v>
      </c>
      <c r="D5" s="195" t="s">
        <v>167</v>
      </c>
      <c r="E5" s="196">
        <v>2024</v>
      </c>
      <c r="F5" s="196">
        <v>2025</v>
      </c>
      <c r="G5" s="196">
        <v>2026</v>
      </c>
      <c r="H5" s="196">
        <v>2027</v>
      </c>
      <c r="I5" s="196">
        <v>2028</v>
      </c>
      <c r="J5" s="196">
        <v>2029</v>
      </c>
      <c r="K5" s="196">
        <v>2030</v>
      </c>
      <c r="L5" s="196">
        <v>2031</v>
      </c>
      <c r="M5" s="196">
        <v>2032</v>
      </c>
      <c r="N5" s="196">
        <v>2033</v>
      </c>
      <c r="O5" s="196">
        <v>2034</v>
      </c>
      <c r="P5" s="196">
        <v>2035</v>
      </c>
      <c r="Q5" s="196">
        <v>2036</v>
      </c>
      <c r="R5" s="196">
        <v>2037</v>
      </c>
      <c r="S5" s="196">
        <v>2038</v>
      </c>
      <c r="T5" s="196">
        <v>2039</v>
      </c>
      <c r="U5" s="196">
        <v>2040</v>
      </c>
      <c r="V5" s="196">
        <v>2041</v>
      </c>
      <c r="W5" s="196">
        <v>2042</v>
      </c>
      <c r="X5" s="196">
        <v>2043</v>
      </c>
      <c r="Y5" s="196">
        <v>2044</v>
      </c>
      <c r="Z5" s="196">
        <v>2045</v>
      </c>
      <c r="AA5" s="196">
        <v>2046</v>
      </c>
      <c r="AB5" s="196">
        <v>2047</v>
      </c>
      <c r="AC5" s="196">
        <v>2048</v>
      </c>
      <c r="AD5" s="196">
        <v>2049</v>
      </c>
      <c r="AE5" s="196">
        <v>2050</v>
      </c>
    </row>
    <row r="6" spans="1:31" s="3" customFormat="1" x14ac:dyDescent="0.35">
      <c r="A6" s="338"/>
      <c r="B6" s="3" t="s">
        <v>168</v>
      </c>
      <c r="C6" s="3" t="s">
        <v>1</v>
      </c>
      <c r="D6" s="3" t="s">
        <v>169</v>
      </c>
      <c r="E6" s="325">
        <v>1632</v>
      </c>
      <c r="F6" s="325">
        <v>1632</v>
      </c>
      <c r="G6" s="325">
        <v>1632</v>
      </c>
      <c r="H6" s="325">
        <v>1632</v>
      </c>
      <c r="I6" s="325">
        <v>1632</v>
      </c>
      <c r="J6" s="325">
        <v>1632</v>
      </c>
      <c r="K6" s="325">
        <v>1632</v>
      </c>
      <c r="L6" s="325">
        <v>1632</v>
      </c>
      <c r="M6" s="325">
        <v>1632</v>
      </c>
      <c r="N6" s="325">
        <v>1632</v>
      </c>
      <c r="O6" s="325">
        <v>1632</v>
      </c>
      <c r="P6" s="325">
        <v>1632</v>
      </c>
      <c r="Q6" s="325">
        <v>1632</v>
      </c>
      <c r="R6" s="325">
        <v>1632</v>
      </c>
      <c r="S6" s="325">
        <v>1632</v>
      </c>
      <c r="T6" s="325">
        <v>1632</v>
      </c>
      <c r="U6" s="325">
        <v>1632</v>
      </c>
      <c r="V6" s="325">
        <v>1632</v>
      </c>
      <c r="W6" s="325">
        <v>1632</v>
      </c>
      <c r="X6" s="325">
        <v>1632</v>
      </c>
      <c r="Y6" s="325">
        <v>1632</v>
      </c>
      <c r="Z6" s="325">
        <v>1632</v>
      </c>
      <c r="AA6" s="325">
        <v>1632</v>
      </c>
      <c r="AB6" s="325">
        <v>1632</v>
      </c>
      <c r="AC6" s="325">
        <v>1632</v>
      </c>
      <c r="AD6" s="325">
        <v>1632</v>
      </c>
      <c r="AE6" s="325">
        <v>1632</v>
      </c>
    </row>
    <row r="7" spans="1:31" s="3" customFormat="1" x14ac:dyDescent="0.35">
      <c r="A7" s="338"/>
      <c r="B7" s="198" t="s">
        <v>168</v>
      </c>
      <c r="C7" s="198" t="s">
        <v>169</v>
      </c>
      <c r="D7" s="198" t="s">
        <v>1</v>
      </c>
      <c r="E7" s="326">
        <v>1632</v>
      </c>
      <c r="F7" s="326">
        <v>1632</v>
      </c>
      <c r="G7" s="326">
        <v>1632</v>
      </c>
      <c r="H7" s="326">
        <v>1632</v>
      </c>
      <c r="I7" s="326">
        <v>1632</v>
      </c>
      <c r="J7" s="326">
        <v>1632</v>
      </c>
      <c r="K7" s="326">
        <v>1632</v>
      </c>
      <c r="L7" s="326">
        <v>1632</v>
      </c>
      <c r="M7" s="326">
        <v>1632</v>
      </c>
      <c r="N7" s="326">
        <v>1632</v>
      </c>
      <c r="O7" s="326">
        <v>1632</v>
      </c>
      <c r="P7" s="326">
        <v>1632</v>
      </c>
      <c r="Q7" s="326">
        <v>1632</v>
      </c>
      <c r="R7" s="326">
        <v>1632</v>
      </c>
      <c r="S7" s="326">
        <v>1632</v>
      </c>
      <c r="T7" s="326">
        <v>1632</v>
      </c>
      <c r="U7" s="326">
        <v>1632</v>
      </c>
      <c r="V7" s="326">
        <v>1632</v>
      </c>
      <c r="W7" s="326">
        <v>1632</v>
      </c>
      <c r="X7" s="326">
        <v>1632</v>
      </c>
      <c r="Y7" s="326">
        <v>1632</v>
      </c>
      <c r="Z7" s="326">
        <v>1632</v>
      </c>
      <c r="AA7" s="326">
        <v>1632</v>
      </c>
      <c r="AB7" s="326">
        <v>1632</v>
      </c>
      <c r="AC7" s="326">
        <v>1632</v>
      </c>
      <c r="AD7" s="326">
        <v>1632</v>
      </c>
      <c r="AE7" s="326">
        <v>1632</v>
      </c>
    </row>
    <row r="8" spans="1:31" s="3" customFormat="1" x14ac:dyDescent="0.35">
      <c r="A8" s="338"/>
      <c r="B8" s="3" t="s">
        <v>170</v>
      </c>
      <c r="C8" s="3" t="s">
        <v>1</v>
      </c>
      <c r="D8" s="3" t="s">
        <v>171</v>
      </c>
      <c r="E8" s="325">
        <v>715</v>
      </c>
      <c r="F8" s="325">
        <v>715</v>
      </c>
      <c r="G8" s="325">
        <v>715</v>
      </c>
      <c r="H8" s="325">
        <v>715</v>
      </c>
      <c r="I8" s="325">
        <v>715</v>
      </c>
      <c r="J8" s="325">
        <v>715</v>
      </c>
      <c r="K8" s="325">
        <v>715</v>
      </c>
      <c r="L8" s="325">
        <v>715</v>
      </c>
      <c r="M8" s="325">
        <v>715</v>
      </c>
      <c r="N8" s="325">
        <v>715</v>
      </c>
      <c r="O8" s="325">
        <v>715</v>
      </c>
      <c r="P8" s="325">
        <v>715</v>
      </c>
      <c r="Q8" s="325">
        <v>715</v>
      </c>
      <c r="R8" s="325">
        <v>715</v>
      </c>
      <c r="S8" s="325">
        <v>715</v>
      </c>
      <c r="T8" s="325">
        <v>715</v>
      </c>
      <c r="U8" s="325">
        <v>715</v>
      </c>
      <c r="V8" s="325">
        <v>715</v>
      </c>
      <c r="W8" s="325">
        <v>715</v>
      </c>
      <c r="X8" s="325">
        <v>715</v>
      </c>
      <c r="Y8" s="325">
        <v>715</v>
      </c>
      <c r="Z8" s="325">
        <v>715</v>
      </c>
      <c r="AA8" s="325">
        <v>715</v>
      </c>
      <c r="AB8" s="325">
        <v>715</v>
      </c>
      <c r="AC8" s="325">
        <v>715</v>
      </c>
      <c r="AD8" s="325">
        <v>715</v>
      </c>
      <c r="AE8" s="325">
        <v>715</v>
      </c>
    </row>
    <row r="9" spans="1:31" s="3" customFormat="1" x14ac:dyDescent="0.35">
      <c r="A9" s="338"/>
      <c r="B9" s="198" t="s">
        <v>170</v>
      </c>
      <c r="C9" s="198" t="s">
        <v>171</v>
      </c>
      <c r="D9" s="198" t="s">
        <v>1</v>
      </c>
      <c r="E9" s="326">
        <v>715</v>
      </c>
      <c r="F9" s="326">
        <v>715</v>
      </c>
      <c r="G9" s="326">
        <v>715</v>
      </c>
      <c r="H9" s="326">
        <v>715</v>
      </c>
      <c r="I9" s="326">
        <v>715</v>
      </c>
      <c r="J9" s="326">
        <v>715</v>
      </c>
      <c r="K9" s="326">
        <v>715</v>
      </c>
      <c r="L9" s="326">
        <v>715</v>
      </c>
      <c r="M9" s="326">
        <v>715</v>
      </c>
      <c r="N9" s="326">
        <v>715</v>
      </c>
      <c r="O9" s="326">
        <v>715</v>
      </c>
      <c r="P9" s="326">
        <v>715</v>
      </c>
      <c r="Q9" s="326">
        <v>715</v>
      </c>
      <c r="R9" s="326">
        <v>715</v>
      </c>
      <c r="S9" s="326">
        <v>715</v>
      </c>
      <c r="T9" s="326">
        <v>715</v>
      </c>
      <c r="U9" s="326">
        <v>715</v>
      </c>
      <c r="V9" s="326">
        <v>715</v>
      </c>
      <c r="W9" s="326">
        <v>715</v>
      </c>
      <c r="X9" s="326">
        <v>715</v>
      </c>
      <c r="Y9" s="326">
        <v>715</v>
      </c>
      <c r="Z9" s="326">
        <v>715</v>
      </c>
      <c r="AA9" s="326">
        <v>715</v>
      </c>
      <c r="AB9" s="326">
        <v>715</v>
      </c>
      <c r="AC9" s="326">
        <v>715</v>
      </c>
      <c r="AD9" s="326">
        <v>715</v>
      </c>
      <c r="AE9" s="326">
        <v>715</v>
      </c>
    </row>
    <row r="10" spans="1:31" s="3" customFormat="1" x14ac:dyDescent="0.35">
      <c r="A10" s="338"/>
      <c r="B10" s="3" t="s">
        <v>461</v>
      </c>
      <c r="C10" s="3" t="s">
        <v>1</v>
      </c>
      <c r="D10" s="3" t="s">
        <v>172</v>
      </c>
      <c r="E10" s="325">
        <v>2500</v>
      </c>
      <c r="F10" s="325">
        <v>2500</v>
      </c>
      <c r="G10" s="325">
        <v>2500</v>
      </c>
      <c r="H10" s="325">
        <v>3500</v>
      </c>
      <c r="I10" s="325">
        <v>3500</v>
      </c>
      <c r="J10" s="325">
        <v>3500</v>
      </c>
      <c r="K10" s="325">
        <v>3500</v>
      </c>
      <c r="L10" s="325">
        <v>3500</v>
      </c>
      <c r="M10" s="325">
        <v>3500</v>
      </c>
      <c r="N10" s="325">
        <v>3500</v>
      </c>
      <c r="O10" s="325">
        <v>3500</v>
      </c>
      <c r="P10" s="325">
        <v>3500</v>
      </c>
      <c r="Q10" s="325">
        <v>3500</v>
      </c>
      <c r="R10" s="325">
        <v>3500</v>
      </c>
      <c r="S10" s="325">
        <v>3500</v>
      </c>
      <c r="T10" s="325">
        <v>3500</v>
      </c>
      <c r="U10" s="325">
        <v>3500</v>
      </c>
      <c r="V10" s="325">
        <v>3500</v>
      </c>
      <c r="W10" s="325">
        <v>3500</v>
      </c>
      <c r="X10" s="325">
        <v>3500</v>
      </c>
      <c r="Y10" s="325">
        <v>3500</v>
      </c>
      <c r="Z10" s="325">
        <v>3500</v>
      </c>
      <c r="AA10" s="325">
        <v>3500</v>
      </c>
      <c r="AB10" s="325">
        <v>3500</v>
      </c>
      <c r="AC10" s="325">
        <v>3500</v>
      </c>
      <c r="AD10" s="325">
        <v>3500</v>
      </c>
      <c r="AE10" s="325">
        <v>3500</v>
      </c>
    </row>
    <row r="11" spans="1:31" s="3" customFormat="1" x14ac:dyDescent="0.35">
      <c r="A11" s="338"/>
      <c r="B11" s="198" t="s">
        <v>461</v>
      </c>
      <c r="C11" s="198" t="s">
        <v>172</v>
      </c>
      <c r="D11" s="198" t="s">
        <v>1</v>
      </c>
      <c r="E11" s="326">
        <v>2500</v>
      </c>
      <c r="F11" s="326">
        <v>2500</v>
      </c>
      <c r="G11" s="326">
        <v>2500</v>
      </c>
      <c r="H11" s="326">
        <v>3500</v>
      </c>
      <c r="I11" s="326">
        <v>3500</v>
      </c>
      <c r="J11" s="326">
        <v>3500</v>
      </c>
      <c r="K11" s="326">
        <v>3500</v>
      </c>
      <c r="L11" s="326">
        <v>3500</v>
      </c>
      <c r="M11" s="326">
        <v>3500</v>
      </c>
      <c r="N11" s="326">
        <v>3500</v>
      </c>
      <c r="O11" s="326">
        <v>3500</v>
      </c>
      <c r="P11" s="326">
        <v>3500</v>
      </c>
      <c r="Q11" s="326">
        <v>3500</v>
      </c>
      <c r="R11" s="326">
        <v>3500</v>
      </c>
      <c r="S11" s="326">
        <v>3500</v>
      </c>
      <c r="T11" s="326">
        <v>3500</v>
      </c>
      <c r="U11" s="326">
        <v>3500</v>
      </c>
      <c r="V11" s="326">
        <v>3500</v>
      </c>
      <c r="W11" s="326">
        <v>3500</v>
      </c>
      <c r="X11" s="326">
        <v>3500</v>
      </c>
      <c r="Y11" s="326">
        <v>3500</v>
      </c>
      <c r="Z11" s="326">
        <v>3500</v>
      </c>
      <c r="AA11" s="326">
        <v>3500</v>
      </c>
      <c r="AB11" s="326">
        <v>3500</v>
      </c>
      <c r="AC11" s="326">
        <v>3500</v>
      </c>
      <c r="AD11" s="326">
        <v>3500</v>
      </c>
      <c r="AE11" s="326">
        <v>3500</v>
      </c>
    </row>
    <row r="12" spans="1:31" s="3" customFormat="1" x14ac:dyDescent="0.35">
      <c r="A12" s="338"/>
      <c r="B12" s="3" t="s">
        <v>173</v>
      </c>
      <c r="C12" s="3" t="s">
        <v>1</v>
      </c>
      <c r="D12" s="3" t="s">
        <v>174</v>
      </c>
      <c r="E12" s="325">
        <v>700</v>
      </c>
      <c r="F12" s="325">
        <v>700</v>
      </c>
      <c r="G12" s="325">
        <v>700</v>
      </c>
      <c r="H12" s="325">
        <v>700</v>
      </c>
      <c r="I12" s="325">
        <v>700</v>
      </c>
      <c r="J12" s="325">
        <v>700</v>
      </c>
      <c r="K12" s="325">
        <v>700</v>
      </c>
      <c r="L12" s="325">
        <v>700</v>
      </c>
      <c r="M12" s="325">
        <v>700</v>
      </c>
      <c r="N12" s="325">
        <v>700</v>
      </c>
      <c r="O12" s="325">
        <v>700</v>
      </c>
      <c r="P12" s="325">
        <v>700</v>
      </c>
      <c r="Q12" s="325">
        <v>700</v>
      </c>
      <c r="R12" s="325">
        <v>700</v>
      </c>
      <c r="S12" s="325">
        <v>700</v>
      </c>
      <c r="T12" s="325">
        <v>700</v>
      </c>
      <c r="U12" s="325">
        <v>700</v>
      </c>
      <c r="V12" s="325">
        <v>700</v>
      </c>
      <c r="W12" s="325">
        <v>700</v>
      </c>
      <c r="X12" s="325">
        <v>700</v>
      </c>
      <c r="Y12" s="325">
        <v>700</v>
      </c>
      <c r="Z12" s="325">
        <v>700</v>
      </c>
      <c r="AA12" s="325">
        <v>700</v>
      </c>
      <c r="AB12" s="325">
        <v>700</v>
      </c>
      <c r="AC12" s="325">
        <v>700</v>
      </c>
      <c r="AD12" s="325">
        <v>700</v>
      </c>
      <c r="AE12" s="325">
        <v>700</v>
      </c>
    </row>
    <row r="13" spans="1:31" s="3" customFormat="1" x14ac:dyDescent="0.35">
      <c r="A13" s="338"/>
      <c r="B13" s="198" t="s">
        <v>173</v>
      </c>
      <c r="C13" s="198" t="s">
        <v>174</v>
      </c>
      <c r="D13" s="198" t="s">
        <v>1</v>
      </c>
      <c r="E13" s="326">
        <v>700</v>
      </c>
      <c r="F13" s="326">
        <v>700</v>
      </c>
      <c r="G13" s="326">
        <v>700</v>
      </c>
      <c r="H13" s="326">
        <v>700</v>
      </c>
      <c r="I13" s="326">
        <v>700</v>
      </c>
      <c r="J13" s="326">
        <v>700</v>
      </c>
      <c r="K13" s="326">
        <v>700</v>
      </c>
      <c r="L13" s="326">
        <v>700</v>
      </c>
      <c r="M13" s="326">
        <v>700</v>
      </c>
      <c r="N13" s="326">
        <v>700</v>
      </c>
      <c r="O13" s="326">
        <v>700</v>
      </c>
      <c r="P13" s="326">
        <v>700</v>
      </c>
      <c r="Q13" s="326">
        <v>700</v>
      </c>
      <c r="R13" s="326">
        <v>700</v>
      </c>
      <c r="S13" s="326">
        <v>700</v>
      </c>
      <c r="T13" s="326">
        <v>700</v>
      </c>
      <c r="U13" s="326">
        <v>700</v>
      </c>
      <c r="V13" s="326">
        <v>700</v>
      </c>
      <c r="W13" s="326">
        <v>700</v>
      </c>
      <c r="X13" s="326">
        <v>700</v>
      </c>
      <c r="Y13" s="326">
        <v>700</v>
      </c>
      <c r="Z13" s="326">
        <v>700</v>
      </c>
      <c r="AA13" s="326">
        <v>700</v>
      </c>
      <c r="AB13" s="326">
        <v>700</v>
      </c>
      <c r="AC13" s="326">
        <v>700</v>
      </c>
      <c r="AD13" s="326">
        <v>700</v>
      </c>
      <c r="AE13" s="326">
        <v>700</v>
      </c>
    </row>
    <row r="14" spans="1:31" s="3" customFormat="1" x14ac:dyDescent="0.35">
      <c r="A14" s="338"/>
      <c r="B14" s="3" t="s">
        <v>462</v>
      </c>
      <c r="C14" s="3" t="s">
        <v>1</v>
      </c>
      <c r="D14" s="3" t="s">
        <v>175</v>
      </c>
      <c r="E14" s="325">
        <v>1400</v>
      </c>
      <c r="F14" s="325">
        <v>1400</v>
      </c>
      <c r="G14" s="325">
        <v>1400</v>
      </c>
      <c r="H14" s="325">
        <v>1400</v>
      </c>
      <c r="I14" s="325">
        <v>1400</v>
      </c>
      <c r="J14" s="325">
        <v>1400</v>
      </c>
      <c r="K14" s="325">
        <v>1400</v>
      </c>
      <c r="L14" s="325">
        <v>1400</v>
      </c>
      <c r="M14" s="325">
        <v>1400</v>
      </c>
      <c r="N14" s="325">
        <v>1400</v>
      </c>
      <c r="O14" s="325">
        <v>1400</v>
      </c>
      <c r="P14" s="325">
        <v>1400</v>
      </c>
      <c r="Q14" s="325">
        <v>1400</v>
      </c>
      <c r="R14" s="325">
        <v>1400</v>
      </c>
      <c r="S14" s="325">
        <v>1400</v>
      </c>
      <c r="T14" s="325">
        <v>1400</v>
      </c>
      <c r="U14" s="325">
        <v>1400</v>
      </c>
      <c r="V14" s="325">
        <v>1400</v>
      </c>
      <c r="W14" s="325">
        <v>1400</v>
      </c>
      <c r="X14" s="325">
        <v>1400</v>
      </c>
      <c r="Y14" s="325">
        <v>1400</v>
      </c>
      <c r="Z14" s="325">
        <v>1400</v>
      </c>
      <c r="AA14" s="325">
        <v>1400</v>
      </c>
      <c r="AB14" s="325">
        <v>1400</v>
      </c>
      <c r="AC14" s="325">
        <v>1400</v>
      </c>
      <c r="AD14" s="325">
        <v>1400</v>
      </c>
      <c r="AE14" s="325">
        <v>1400</v>
      </c>
    </row>
    <row r="15" spans="1:31" s="3" customFormat="1" x14ac:dyDescent="0.35">
      <c r="A15" s="338"/>
      <c r="B15" s="198" t="s">
        <v>462</v>
      </c>
      <c r="C15" s="198" t="s">
        <v>175</v>
      </c>
      <c r="D15" s="198" t="s">
        <v>1</v>
      </c>
      <c r="E15" s="326">
        <v>1400</v>
      </c>
      <c r="F15" s="326">
        <v>1400</v>
      </c>
      <c r="G15" s="326">
        <v>1400</v>
      </c>
      <c r="H15" s="326">
        <v>1400</v>
      </c>
      <c r="I15" s="326">
        <v>1400</v>
      </c>
      <c r="J15" s="326">
        <v>1400</v>
      </c>
      <c r="K15" s="326">
        <v>1400</v>
      </c>
      <c r="L15" s="326">
        <v>1400</v>
      </c>
      <c r="M15" s="326">
        <v>1400</v>
      </c>
      <c r="N15" s="326">
        <v>1400</v>
      </c>
      <c r="O15" s="326">
        <v>1400</v>
      </c>
      <c r="P15" s="326">
        <v>1400</v>
      </c>
      <c r="Q15" s="326">
        <v>1400</v>
      </c>
      <c r="R15" s="326">
        <v>1400</v>
      </c>
      <c r="S15" s="326">
        <v>1400</v>
      </c>
      <c r="T15" s="326">
        <v>1400</v>
      </c>
      <c r="U15" s="326">
        <v>1400</v>
      </c>
      <c r="V15" s="326">
        <v>1400</v>
      </c>
      <c r="W15" s="326">
        <v>1400</v>
      </c>
      <c r="X15" s="326">
        <v>1400</v>
      </c>
      <c r="Y15" s="326">
        <v>1400</v>
      </c>
      <c r="Z15" s="326">
        <v>1400</v>
      </c>
      <c r="AA15" s="326">
        <v>1400</v>
      </c>
      <c r="AB15" s="326">
        <v>1400</v>
      </c>
      <c r="AC15" s="326">
        <v>1400</v>
      </c>
      <c r="AD15" s="326">
        <v>1400</v>
      </c>
      <c r="AE15" s="326">
        <v>1400</v>
      </c>
    </row>
    <row r="16" spans="1:31" s="3" customFormat="1" x14ac:dyDescent="0.35">
      <c r="A16" s="338"/>
      <c r="B16" s="200" t="s">
        <v>176</v>
      </c>
      <c r="C16" s="7"/>
      <c r="D16" s="7"/>
      <c r="E16" s="346"/>
      <c r="F16" s="346"/>
      <c r="G16" s="346"/>
      <c r="H16" s="346"/>
      <c r="I16" s="346"/>
      <c r="J16" s="346"/>
      <c r="K16" s="346"/>
      <c r="L16" s="346"/>
      <c r="M16" s="346"/>
      <c r="N16" s="346"/>
      <c r="O16" s="346"/>
      <c r="P16" s="346"/>
      <c r="Q16" s="346"/>
      <c r="R16" s="346"/>
      <c r="S16" s="346"/>
      <c r="T16" s="346"/>
      <c r="U16" s="346"/>
      <c r="V16" s="346"/>
      <c r="W16" s="346"/>
      <c r="X16" s="346"/>
      <c r="Y16" s="346"/>
      <c r="Z16" s="346"/>
      <c r="AA16" s="346"/>
      <c r="AB16" s="346"/>
      <c r="AC16" s="346"/>
      <c r="AD16" s="346"/>
      <c r="AE16" s="346"/>
    </row>
    <row r="17" spans="1:31" s="3" customFormat="1" x14ac:dyDescent="0.35">
      <c r="A17" s="338"/>
      <c r="B17" s="200" t="s">
        <v>458</v>
      </c>
      <c r="E17" s="201"/>
      <c r="F17" s="201"/>
      <c r="G17" s="201"/>
      <c r="H17" s="201"/>
      <c r="I17" s="201"/>
      <c r="J17" s="201"/>
      <c r="K17" s="201"/>
      <c r="L17" s="201"/>
      <c r="M17" s="201"/>
      <c r="N17" s="201"/>
      <c r="O17" s="201"/>
      <c r="P17" s="201"/>
      <c r="Q17" s="201"/>
      <c r="R17" s="201"/>
      <c r="S17" s="201"/>
      <c r="T17" s="201"/>
      <c r="U17" s="201"/>
      <c r="V17" s="201"/>
    </row>
    <row r="18" spans="1:31" s="3" customFormat="1" x14ac:dyDescent="0.35">
      <c r="A18" s="338"/>
      <c r="B18" s="202" t="s">
        <v>459</v>
      </c>
      <c r="E18" s="201"/>
      <c r="F18" s="201"/>
      <c r="G18" s="201"/>
      <c r="H18" s="201"/>
      <c r="I18" s="201"/>
      <c r="J18" s="201"/>
      <c r="K18" s="201"/>
      <c r="L18" s="201"/>
      <c r="M18" s="201"/>
      <c r="N18" s="201"/>
      <c r="O18" s="201"/>
      <c r="P18" s="201"/>
      <c r="Q18" s="201"/>
      <c r="R18" s="201"/>
      <c r="S18" s="201"/>
      <c r="T18" s="201"/>
      <c r="U18" s="201"/>
      <c r="V18" s="201"/>
    </row>
    <row r="19" spans="1:31" s="3" customFormat="1" x14ac:dyDescent="0.35">
      <c r="A19" s="338"/>
      <c r="B19" s="202" t="s">
        <v>460</v>
      </c>
      <c r="E19" s="201"/>
      <c r="F19" s="201"/>
      <c r="G19" s="201"/>
      <c r="H19" s="201"/>
      <c r="I19" s="201"/>
      <c r="J19" s="201"/>
      <c r="K19" s="201"/>
      <c r="L19" s="201"/>
      <c r="M19" s="201"/>
      <c r="N19" s="201"/>
      <c r="O19" s="201"/>
      <c r="P19" s="201"/>
      <c r="Q19" s="201"/>
      <c r="R19" s="201"/>
      <c r="S19" s="201"/>
      <c r="T19" s="201"/>
      <c r="U19" s="201"/>
      <c r="V19" s="201"/>
    </row>
    <row r="20" spans="1:31" s="3" customFormat="1" x14ac:dyDescent="0.35">
      <c r="A20" s="338"/>
      <c r="B20" s="203" t="s">
        <v>177</v>
      </c>
      <c r="E20" s="201"/>
      <c r="F20" s="201"/>
      <c r="G20" s="201"/>
      <c r="H20" s="201"/>
      <c r="I20" s="201"/>
      <c r="J20" s="201"/>
      <c r="K20" s="201"/>
      <c r="L20" s="201"/>
      <c r="M20" s="201"/>
      <c r="N20" s="201"/>
      <c r="O20" s="201"/>
      <c r="P20" s="201"/>
      <c r="Q20" s="201"/>
      <c r="R20" s="201"/>
      <c r="S20" s="201"/>
      <c r="T20" s="201"/>
      <c r="U20" s="201"/>
      <c r="V20" s="201"/>
    </row>
    <row r="21" spans="1:31" x14ac:dyDescent="0.35">
      <c r="A21" s="338"/>
    </row>
    <row r="22" spans="1:31" s="3" customFormat="1" x14ac:dyDescent="0.35">
      <c r="A22" s="338"/>
      <c r="B22" s="195" t="s">
        <v>39</v>
      </c>
      <c r="C22" s="195"/>
      <c r="D22" s="195"/>
      <c r="E22" s="196">
        <v>2024</v>
      </c>
      <c r="F22" s="196">
        <v>2025</v>
      </c>
      <c r="G22" s="196">
        <v>2026</v>
      </c>
      <c r="H22" s="196">
        <v>2027</v>
      </c>
      <c r="I22" s="196">
        <v>2028</v>
      </c>
      <c r="J22" s="196">
        <v>2029</v>
      </c>
      <c r="K22" s="196">
        <v>2030</v>
      </c>
      <c r="L22" s="196">
        <v>2031</v>
      </c>
      <c r="M22" s="196">
        <v>2032</v>
      </c>
      <c r="N22" s="196">
        <v>2033</v>
      </c>
      <c r="O22" s="196">
        <v>2034</v>
      </c>
      <c r="P22" s="196">
        <v>2035</v>
      </c>
      <c r="Q22" s="196">
        <v>2036</v>
      </c>
      <c r="R22" s="196">
        <v>2037</v>
      </c>
      <c r="S22" s="196">
        <v>2038</v>
      </c>
      <c r="T22" s="196">
        <v>2039</v>
      </c>
      <c r="U22" s="196">
        <v>2040</v>
      </c>
      <c r="V22" s="196">
        <v>2041</v>
      </c>
      <c r="W22" s="196">
        <v>2042</v>
      </c>
      <c r="X22" s="196">
        <v>2043</v>
      </c>
      <c r="Y22" s="196">
        <v>2044</v>
      </c>
      <c r="Z22" s="196">
        <v>2045</v>
      </c>
      <c r="AA22" s="196">
        <v>2046</v>
      </c>
      <c r="AB22" s="196">
        <v>2047</v>
      </c>
      <c r="AC22" s="196">
        <v>2048</v>
      </c>
      <c r="AD22" s="196">
        <v>2049</v>
      </c>
      <c r="AE22" s="196">
        <v>2050</v>
      </c>
    </row>
    <row r="23" spans="1:31" s="3" customFormat="1" x14ac:dyDescent="0.35">
      <c r="A23" s="338"/>
      <c r="B23" s="3" t="s">
        <v>178</v>
      </c>
      <c r="C23" s="3" t="s">
        <v>2</v>
      </c>
      <c r="D23" s="3" t="s">
        <v>171</v>
      </c>
      <c r="E23" s="325">
        <v>1700</v>
      </c>
      <c r="F23" s="325">
        <v>1700</v>
      </c>
      <c r="G23" s="325">
        <v>1700</v>
      </c>
      <c r="H23" s="325">
        <v>1700</v>
      </c>
      <c r="I23" s="325">
        <v>1700</v>
      </c>
      <c r="J23" s="325">
        <v>1700</v>
      </c>
      <c r="K23" s="325">
        <v>1700</v>
      </c>
      <c r="L23" s="325">
        <v>1700</v>
      </c>
      <c r="M23" s="325">
        <v>1700</v>
      </c>
      <c r="N23" s="325">
        <v>1700</v>
      </c>
      <c r="O23" s="325">
        <v>1700</v>
      </c>
      <c r="P23" s="325">
        <v>1700</v>
      </c>
      <c r="Q23" s="325">
        <v>1700</v>
      </c>
      <c r="R23" s="325">
        <v>1700</v>
      </c>
      <c r="S23" s="325">
        <v>1700</v>
      </c>
      <c r="T23" s="325">
        <v>1700</v>
      </c>
      <c r="U23" s="325">
        <v>1700</v>
      </c>
      <c r="V23" s="325">
        <v>1700</v>
      </c>
      <c r="W23" s="325">
        <v>1700</v>
      </c>
      <c r="X23" s="325">
        <v>1700</v>
      </c>
      <c r="Y23" s="325">
        <v>1700</v>
      </c>
      <c r="Z23" s="325">
        <v>1700</v>
      </c>
      <c r="AA23" s="325">
        <v>1700</v>
      </c>
      <c r="AB23" s="325">
        <v>1700</v>
      </c>
      <c r="AC23" s="325">
        <v>1700</v>
      </c>
      <c r="AD23" s="325">
        <v>1700</v>
      </c>
      <c r="AE23" s="325">
        <v>1700</v>
      </c>
    </row>
    <row r="24" spans="1:31" s="3" customFormat="1" x14ac:dyDescent="0.35">
      <c r="A24" s="338"/>
      <c r="B24" s="198" t="s">
        <v>178</v>
      </c>
      <c r="C24" s="198" t="s">
        <v>171</v>
      </c>
      <c r="D24" s="198" t="s">
        <v>2</v>
      </c>
      <c r="E24" s="326">
        <v>1300</v>
      </c>
      <c r="F24" s="326">
        <v>1300</v>
      </c>
      <c r="G24" s="326">
        <v>1300</v>
      </c>
      <c r="H24" s="326">
        <v>1300</v>
      </c>
      <c r="I24" s="326">
        <v>1300</v>
      </c>
      <c r="J24" s="326">
        <v>1300</v>
      </c>
      <c r="K24" s="326">
        <v>1300</v>
      </c>
      <c r="L24" s="326">
        <v>1300</v>
      </c>
      <c r="M24" s="326">
        <v>1300</v>
      </c>
      <c r="N24" s="326">
        <v>1300</v>
      </c>
      <c r="O24" s="326">
        <v>1300</v>
      </c>
      <c r="P24" s="326">
        <v>1300</v>
      </c>
      <c r="Q24" s="326">
        <v>1300</v>
      </c>
      <c r="R24" s="326">
        <v>1300</v>
      </c>
      <c r="S24" s="326">
        <v>1300</v>
      </c>
      <c r="T24" s="326">
        <v>1300</v>
      </c>
      <c r="U24" s="326">
        <v>1300</v>
      </c>
      <c r="V24" s="326">
        <v>1300</v>
      </c>
      <c r="W24" s="326">
        <v>1300</v>
      </c>
      <c r="X24" s="326">
        <v>1300</v>
      </c>
      <c r="Y24" s="326">
        <v>1300</v>
      </c>
      <c r="Z24" s="326">
        <v>1300</v>
      </c>
      <c r="AA24" s="326">
        <v>1300</v>
      </c>
      <c r="AB24" s="326">
        <v>1300</v>
      </c>
      <c r="AC24" s="326">
        <v>1300</v>
      </c>
      <c r="AD24" s="326">
        <v>1300</v>
      </c>
      <c r="AE24" s="326">
        <v>1300</v>
      </c>
    </row>
    <row r="25" spans="1:31" s="3" customFormat="1" x14ac:dyDescent="0.35">
      <c r="A25" s="338"/>
      <c r="B25" s="3" t="s">
        <v>179</v>
      </c>
      <c r="C25" s="3" t="s">
        <v>2</v>
      </c>
      <c r="D25" s="3" t="s">
        <v>172</v>
      </c>
      <c r="E25" s="197">
        <v>585</v>
      </c>
      <c r="F25" s="197">
        <v>585</v>
      </c>
      <c r="G25" s="197">
        <v>585</v>
      </c>
      <c r="H25" s="197">
        <v>585</v>
      </c>
      <c r="I25" s="197">
        <v>585</v>
      </c>
      <c r="J25" s="197">
        <v>585</v>
      </c>
      <c r="K25" s="197">
        <v>585</v>
      </c>
      <c r="L25" s="197">
        <v>585</v>
      </c>
      <c r="M25" s="197">
        <v>585</v>
      </c>
      <c r="N25" s="197">
        <v>585</v>
      </c>
      <c r="O25" s="197">
        <v>585</v>
      </c>
      <c r="P25" s="197">
        <v>585</v>
      </c>
      <c r="Q25" s="197">
        <v>585</v>
      </c>
      <c r="R25" s="197">
        <v>585</v>
      </c>
      <c r="S25" s="197">
        <v>585</v>
      </c>
      <c r="T25" s="197">
        <v>585</v>
      </c>
      <c r="U25" s="197">
        <v>585</v>
      </c>
      <c r="V25" s="197">
        <v>585</v>
      </c>
      <c r="W25" s="197">
        <v>585</v>
      </c>
      <c r="X25" s="197">
        <v>585</v>
      </c>
      <c r="Y25" s="197">
        <v>585</v>
      </c>
      <c r="Z25" s="197">
        <v>585</v>
      </c>
      <c r="AA25" s="197">
        <v>585</v>
      </c>
      <c r="AB25" s="197">
        <v>585</v>
      </c>
      <c r="AC25" s="197">
        <v>585</v>
      </c>
      <c r="AD25" s="197">
        <v>585</v>
      </c>
      <c r="AE25" s="197">
        <v>585</v>
      </c>
    </row>
    <row r="26" spans="1:31" s="3" customFormat="1" x14ac:dyDescent="0.35">
      <c r="A26" s="338"/>
      <c r="B26" s="198" t="s">
        <v>179</v>
      </c>
      <c r="C26" s="198" t="s">
        <v>172</v>
      </c>
      <c r="D26" s="198" t="s">
        <v>2</v>
      </c>
      <c r="E26" s="199">
        <v>600</v>
      </c>
      <c r="F26" s="199">
        <v>600</v>
      </c>
      <c r="G26" s="199">
        <v>600</v>
      </c>
      <c r="H26" s="199">
        <v>600</v>
      </c>
      <c r="I26" s="199">
        <v>600</v>
      </c>
      <c r="J26" s="199">
        <v>600</v>
      </c>
      <c r="K26" s="199">
        <v>600</v>
      </c>
      <c r="L26" s="199">
        <v>600</v>
      </c>
      <c r="M26" s="199">
        <v>600</v>
      </c>
      <c r="N26" s="199">
        <v>600</v>
      </c>
      <c r="O26" s="199">
        <v>600</v>
      </c>
      <c r="P26" s="199">
        <v>600</v>
      </c>
      <c r="Q26" s="199">
        <v>600</v>
      </c>
      <c r="R26" s="199">
        <v>600</v>
      </c>
      <c r="S26" s="199">
        <v>600</v>
      </c>
      <c r="T26" s="199">
        <v>600</v>
      </c>
      <c r="U26" s="199">
        <v>600</v>
      </c>
      <c r="V26" s="199">
        <v>600</v>
      </c>
      <c r="W26" s="199">
        <v>600</v>
      </c>
      <c r="X26" s="199">
        <v>600</v>
      </c>
      <c r="Y26" s="199">
        <v>600</v>
      </c>
      <c r="Z26" s="199">
        <v>600</v>
      </c>
      <c r="AA26" s="199">
        <v>600</v>
      </c>
      <c r="AB26" s="199">
        <v>600</v>
      </c>
      <c r="AC26" s="199">
        <v>600</v>
      </c>
      <c r="AD26" s="199">
        <v>600</v>
      </c>
      <c r="AE26" s="199">
        <v>600</v>
      </c>
    </row>
    <row r="27" spans="1:31" s="3" customFormat="1" x14ac:dyDescent="0.35">
      <c r="A27" s="338"/>
      <c r="B27" s="3" t="s">
        <v>180</v>
      </c>
      <c r="C27" s="3" t="s">
        <v>2</v>
      </c>
      <c r="D27" s="3" t="s">
        <v>172</v>
      </c>
      <c r="E27" s="197">
        <v>400</v>
      </c>
      <c r="F27" s="197">
        <v>400</v>
      </c>
      <c r="G27" s="197">
        <v>400</v>
      </c>
      <c r="H27" s="197">
        <v>400</v>
      </c>
      <c r="I27" s="197">
        <v>400</v>
      </c>
      <c r="J27" s="197">
        <v>400</v>
      </c>
      <c r="K27" s="197">
        <v>400</v>
      </c>
      <c r="L27" s="197">
        <v>400</v>
      </c>
      <c r="M27" s="197">
        <v>400</v>
      </c>
      <c r="N27" s="197">
        <v>400</v>
      </c>
      <c r="O27" s="197">
        <v>400</v>
      </c>
      <c r="P27" s="197">
        <v>400</v>
      </c>
      <c r="Q27" s="197">
        <v>400</v>
      </c>
      <c r="R27" s="197">
        <v>400</v>
      </c>
      <c r="S27" s="197">
        <v>400</v>
      </c>
      <c r="T27" s="197">
        <v>400</v>
      </c>
      <c r="U27" s="197">
        <v>400</v>
      </c>
      <c r="V27" s="197">
        <v>400</v>
      </c>
      <c r="W27" s="197">
        <v>400</v>
      </c>
      <c r="X27" s="197">
        <v>400</v>
      </c>
      <c r="Y27" s="197">
        <v>400</v>
      </c>
      <c r="Z27" s="197">
        <v>400</v>
      </c>
      <c r="AA27" s="197">
        <v>400</v>
      </c>
      <c r="AB27" s="197">
        <v>400</v>
      </c>
      <c r="AC27" s="197">
        <v>400</v>
      </c>
      <c r="AD27" s="197">
        <v>400</v>
      </c>
      <c r="AE27" s="197">
        <v>400</v>
      </c>
    </row>
    <row r="28" spans="1:31" s="3" customFormat="1" x14ac:dyDescent="0.35">
      <c r="A28" s="338"/>
      <c r="B28" s="198" t="s">
        <v>180</v>
      </c>
      <c r="C28" s="198" t="s">
        <v>172</v>
      </c>
      <c r="D28" s="198" t="s">
        <v>2</v>
      </c>
      <c r="E28" s="199">
        <v>400</v>
      </c>
      <c r="F28" s="199">
        <v>400</v>
      </c>
      <c r="G28" s="199">
        <v>400</v>
      </c>
      <c r="H28" s="199">
        <v>400</v>
      </c>
      <c r="I28" s="199">
        <v>400</v>
      </c>
      <c r="J28" s="199">
        <v>400</v>
      </c>
      <c r="K28" s="199">
        <v>400</v>
      </c>
      <c r="L28" s="199">
        <v>400</v>
      </c>
      <c r="M28" s="199">
        <v>400</v>
      </c>
      <c r="N28" s="199">
        <v>400</v>
      </c>
      <c r="O28" s="199">
        <v>400</v>
      </c>
      <c r="P28" s="199">
        <v>400</v>
      </c>
      <c r="Q28" s="199">
        <v>400</v>
      </c>
      <c r="R28" s="199">
        <v>400</v>
      </c>
      <c r="S28" s="199">
        <v>400</v>
      </c>
      <c r="T28" s="199">
        <v>400</v>
      </c>
      <c r="U28" s="199">
        <v>400</v>
      </c>
      <c r="V28" s="199">
        <v>400</v>
      </c>
      <c r="W28" s="199">
        <v>400</v>
      </c>
      <c r="X28" s="199">
        <v>400</v>
      </c>
      <c r="Y28" s="199">
        <v>400</v>
      </c>
      <c r="Z28" s="199">
        <v>400</v>
      </c>
      <c r="AA28" s="199">
        <v>400</v>
      </c>
      <c r="AB28" s="199">
        <v>400</v>
      </c>
      <c r="AC28" s="199">
        <v>400</v>
      </c>
      <c r="AD28" s="199">
        <v>400</v>
      </c>
      <c r="AE28" s="199">
        <v>400</v>
      </c>
    </row>
    <row r="29" spans="1:31" s="3" customFormat="1" x14ac:dyDescent="0.35">
      <c r="A29" s="338"/>
      <c r="E29" s="204"/>
      <c r="F29" s="204"/>
      <c r="G29" s="204"/>
      <c r="H29" s="204"/>
      <c r="I29" s="204"/>
      <c r="J29" s="204"/>
      <c r="K29" s="204"/>
      <c r="L29" s="204"/>
      <c r="M29" s="204"/>
      <c r="N29" s="204"/>
      <c r="O29" s="204"/>
      <c r="P29" s="204"/>
      <c r="Q29" s="204"/>
      <c r="R29" s="204"/>
      <c r="S29" s="204"/>
      <c r="T29" s="204"/>
      <c r="U29" s="204"/>
      <c r="V29" s="204"/>
    </row>
    <row r="30" spans="1:31" s="3" customFormat="1" x14ac:dyDescent="0.35">
      <c r="A30" s="338"/>
      <c r="B30" s="205" t="s">
        <v>181</v>
      </c>
      <c r="C30" s="198"/>
      <c r="D30" s="198"/>
      <c r="E30" s="196">
        <v>2024</v>
      </c>
      <c r="F30" s="196">
        <v>2025</v>
      </c>
      <c r="G30" s="196">
        <v>2026</v>
      </c>
      <c r="H30" s="196">
        <v>2027</v>
      </c>
      <c r="I30" s="196">
        <v>2028</v>
      </c>
      <c r="J30" s="196">
        <v>2029</v>
      </c>
      <c r="K30" s="196">
        <v>2030</v>
      </c>
      <c r="L30" s="196">
        <v>2031</v>
      </c>
      <c r="M30" s="196">
        <v>2032</v>
      </c>
      <c r="N30" s="196">
        <v>2033</v>
      </c>
      <c r="O30" s="196">
        <v>2034</v>
      </c>
      <c r="P30" s="196">
        <v>2035</v>
      </c>
      <c r="Q30" s="196">
        <v>2036</v>
      </c>
      <c r="R30" s="196">
        <v>2037</v>
      </c>
      <c r="S30" s="196">
        <v>2038</v>
      </c>
      <c r="T30" s="196">
        <v>2039</v>
      </c>
      <c r="U30" s="196">
        <v>2040</v>
      </c>
      <c r="V30" s="196">
        <v>2041</v>
      </c>
      <c r="W30" s="196">
        <v>2042</v>
      </c>
      <c r="X30" s="196">
        <v>2043</v>
      </c>
      <c r="Y30" s="196">
        <v>2044</v>
      </c>
      <c r="Z30" s="196">
        <v>2045</v>
      </c>
      <c r="AA30" s="196">
        <v>2046</v>
      </c>
      <c r="AB30" s="196">
        <v>2047</v>
      </c>
      <c r="AC30" s="196">
        <v>2048</v>
      </c>
      <c r="AD30" s="196">
        <v>2049</v>
      </c>
      <c r="AE30" s="196">
        <v>2050</v>
      </c>
    </row>
    <row r="31" spans="1:31" s="3" customFormat="1" x14ac:dyDescent="0.35">
      <c r="A31" s="338"/>
      <c r="B31" s="3" t="s">
        <v>181</v>
      </c>
      <c r="C31" s="3" t="s">
        <v>1</v>
      </c>
      <c r="D31" s="3" t="s">
        <v>2</v>
      </c>
      <c r="E31" s="197">
        <v>590</v>
      </c>
      <c r="F31" s="197">
        <v>590</v>
      </c>
      <c r="G31" s="197">
        <v>590</v>
      </c>
      <c r="H31" s="197">
        <v>590</v>
      </c>
      <c r="I31" s="197">
        <v>590</v>
      </c>
      <c r="J31" s="197">
        <v>590</v>
      </c>
      <c r="K31" s="197">
        <v>590</v>
      </c>
      <c r="L31" s="197">
        <v>590</v>
      </c>
      <c r="M31" s="197">
        <v>590</v>
      </c>
      <c r="N31" s="197">
        <v>590</v>
      </c>
      <c r="O31" s="197">
        <v>590</v>
      </c>
      <c r="P31" s="197">
        <v>590</v>
      </c>
      <c r="Q31" s="197">
        <v>590</v>
      </c>
      <c r="R31" s="197">
        <v>590</v>
      </c>
      <c r="S31" s="197">
        <v>590</v>
      </c>
      <c r="T31" s="197">
        <v>590</v>
      </c>
      <c r="U31" s="197">
        <v>590</v>
      </c>
      <c r="V31" s="197">
        <v>590</v>
      </c>
      <c r="W31" s="197">
        <v>590</v>
      </c>
      <c r="X31" s="197">
        <v>590</v>
      </c>
      <c r="Y31" s="197">
        <v>590</v>
      </c>
      <c r="Z31" s="197">
        <v>590</v>
      </c>
      <c r="AA31" s="197">
        <v>590</v>
      </c>
      <c r="AB31" s="197">
        <v>590</v>
      </c>
      <c r="AC31" s="197">
        <v>590</v>
      </c>
      <c r="AD31" s="197">
        <v>590</v>
      </c>
      <c r="AE31" s="197">
        <v>590</v>
      </c>
    </row>
    <row r="32" spans="1:31" s="3" customFormat="1" x14ac:dyDescent="0.35">
      <c r="A32" s="338"/>
      <c r="B32" s="198" t="s">
        <v>181</v>
      </c>
      <c r="C32" s="198" t="s">
        <v>2</v>
      </c>
      <c r="D32" s="198" t="s">
        <v>1</v>
      </c>
      <c r="E32" s="199">
        <v>600</v>
      </c>
      <c r="F32" s="199">
        <v>600</v>
      </c>
      <c r="G32" s="199">
        <v>600</v>
      </c>
      <c r="H32" s="199">
        <v>600</v>
      </c>
      <c r="I32" s="199">
        <v>600</v>
      </c>
      <c r="J32" s="199">
        <v>600</v>
      </c>
      <c r="K32" s="199">
        <v>600</v>
      </c>
      <c r="L32" s="199">
        <v>600</v>
      </c>
      <c r="M32" s="199">
        <v>600</v>
      </c>
      <c r="N32" s="199">
        <v>600</v>
      </c>
      <c r="O32" s="199">
        <v>600</v>
      </c>
      <c r="P32" s="199">
        <v>600</v>
      </c>
      <c r="Q32" s="199">
        <v>600</v>
      </c>
      <c r="R32" s="199">
        <v>600</v>
      </c>
      <c r="S32" s="199">
        <v>600</v>
      </c>
      <c r="T32" s="199">
        <v>600</v>
      </c>
      <c r="U32" s="199">
        <v>600</v>
      </c>
      <c r="V32" s="199">
        <v>600</v>
      </c>
      <c r="W32" s="199">
        <v>600</v>
      </c>
      <c r="X32" s="199">
        <v>600</v>
      </c>
      <c r="Y32" s="199">
        <v>600</v>
      </c>
      <c r="Z32" s="199">
        <v>600</v>
      </c>
      <c r="AA32" s="199">
        <v>600</v>
      </c>
      <c r="AB32" s="199">
        <v>600</v>
      </c>
      <c r="AC32" s="199">
        <v>600</v>
      </c>
      <c r="AD32" s="199">
        <v>600</v>
      </c>
      <c r="AE32" s="199">
        <v>600</v>
      </c>
    </row>
    <row r="33" spans="1:31" s="3" customFormat="1" x14ac:dyDescent="0.35">
      <c r="A33" s="338"/>
      <c r="B33" s="203" t="s">
        <v>177</v>
      </c>
      <c r="E33" s="206"/>
      <c r="F33" s="206"/>
      <c r="G33" s="206"/>
      <c r="H33" s="206"/>
      <c r="I33" s="206"/>
      <c r="J33" s="206"/>
      <c r="K33" s="206"/>
      <c r="L33" s="206"/>
      <c r="M33" s="206"/>
      <c r="N33" s="206"/>
      <c r="O33" s="206"/>
      <c r="P33" s="206"/>
      <c r="Q33" s="206"/>
      <c r="R33" s="206"/>
      <c r="S33" s="206"/>
      <c r="T33" s="206"/>
      <c r="U33" s="206"/>
      <c r="V33" s="206"/>
      <c r="W33" s="207"/>
    </row>
    <row r="34" spans="1:31" s="3" customFormat="1" x14ac:dyDescent="0.35">
      <c r="A34" s="338"/>
      <c r="B34" s="203"/>
      <c r="E34" s="206"/>
      <c r="F34" s="206"/>
      <c r="G34" s="206"/>
      <c r="H34" s="206"/>
      <c r="I34" s="206"/>
      <c r="J34" s="206"/>
      <c r="K34" s="206"/>
      <c r="L34" s="206"/>
      <c r="M34" s="206"/>
      <c r="N34" s="206"/>
      <c r="O34" s="206"/>
      <c r="P34" s="206"/>
      <c r="Q34" s="206"/>
      <c r="R34" s="206"/>
      <c r="S34" s="206"/>
      <c r="T34" s="206"/>
      <c r="U34" s="206"/>
      <c r="V34" s="206"/>
      <c r="W34" s="207"/>
    </row>
    <row r="35" spans="1:31" s="3" customFormat="1" x14ac:dyDescent="0.35">
      <c r="A35" s="338"/>
      <c r="B35" s="208" t="s">
        <v>182</v>
      </c>
      <c r="C35"/>
      <c r="D35"/>
      <c r="E35" s="196">
        <v>2024</v>
      </c>
      <c r="F35" s="196">
        <v>2025</v>
      </c>
      <c r="G35" s="196">
        <v>2026</v>
      </c>
      <c r="H35" s="196">
        <v>2027</v>
      </c>
      <c r="I35" s="196">
        <v>2028</v>
      </c>
      <c r="J35" s="196">
        <v>2029</v>
      </c>
      <c r="K35" s="196">
        <v>2030</v>
      </c>
      <c r="L35" s="196">
        <v>2031</v>
      </c>
      <c r="M35" s="196">
        <v>2032</v>
      </c>
      <c r="N35" s="196">
        <v>2033</v>
      </c>
      <c r="O35" s="196">
        <v>2034</v>
      </c>
      <c r="P35" s="196">
        <v>2035</v>
      </c>
      <c r="Q35" s="196">
        <v>2036</v>
      </c>
      <c r="R35" s="196">
        <v>2037</v>
      </c>
      <c r="S35" s="196">
        <v>2038</v>
      </c>
      <c r="T35" s="196">
        <v>2039</v>
      </c>
      <c r="U35" s="196">
        <v>2040</v>
      </c>
      <c r="V35" s="196">
        <v>2041</v>
      </c>
      <c r="W35" s="196">
        <v>2042</v>
      </c>
      <c r="X35" s="196">
        <v>2043</v>
      </c>
      <c r="Y35" s="196">
        <v>2044</v>
      </c>
      <c r="Z35" s="196">
        <v>2045</v>
      </c>
      <c r="AA35" s="196">
        <v>2046</v>
      </c>
      <c r="AB35" s="196">
        <v>2047</v>
      </c>
      <c r="AC35" s="196">
        <v>2048</v>
      </c>
      <c r="AD35" s="196">
        <v>2049</v>
      </c>
      <c r="AE35" s="196">
        <v>2050</v>
      </c>
    </row>
    <row r="36" spans="1:31" s="3" customFormat="1" x14ac:dyDescent="0.35">
      <c r="A36" s="338"/>
      <c r="B36" s="209" t="s">
        <v>465</v>
      </c>
      <c r="C36" s="209" t="s">
        <v>184</v>
      </c>
      <c r="D36" s="209" t="s">
        <v>2</v>
      </c>
      <c r="E36" s="210">
        <v>0</v>
      </c>
      <c r="F36" s="210">
        <v>0</v>
      </c>
      <c r="G36" s="210">
        <v>0</v>
      </c>
      <c r="H36" s="210">
        <v>0</v>
      </c>
      <c r="I36" s="210">
        <v>0</v>
      </c>
      <c r="J36" s="210">
        <v>0</v>
      </c>
      <c r="K36" s="211"/>
      <c r="L36" s="211">
        <v>1200</v>
      </c>
      <c r="M36" s="211">
        <v>1200</v>
      </c>
      <c r="N36" s="211">
        <v>1200</v>
      </c>
      <c r="O36" s="211">
        <v>1200</v>
      </c>
      <c r="P36" s="211">
        <v>1200</v>
      </c>
      <c r="Q36" s="211">
        <v>1200</v>
      </c>
      <c r="R36" s="211">
        <v>1200</v>
      </c>
      <c r="S36" s="211">
        <v>1200</v>
      </c>
      <c r="T36" s="211">
        <v>1200</v>
      </c>
      <c r="U36" s="211">
        <v>1200</v>
      </c>
      <c r="V36" s="211">
        <v>1200</v>
      </c>
      <c r="W36" s="211">
        <v>1200</v>
      </c>
      <c r="X36" s="211">
        <v>1200</v>
      </c>
      <c r="Y36" s="211">
        <v>1200</v>
      </c>
      <c r="Z36" s="211">
        <v>1200</v>
      </c>
      <c r="AA36" s="211">
        <v>1200</v>
      </c>
      <c r="AB36" s="211">
        <v>1200</v>
      </c>
      <c r="AC36" s="211">
        <v>1200</v>
      </c>
      <c r="AD36" s="211">
        <v>1200</v>
      </c>
      <c r="AE36" s="211">
        <v>1200</v>
      </c>
    </row>
    <row r="37" spans="1:31" s="3" customFormat="1" x14ac:dyDescent="0.35">
      <c r="A37" s="338"/>
      <c r="B37" s="198" t="s">
        <v>465</v>
      </c>
      <c r="C37" s="198" t="s">
        <v>2</v>
      </c>
      <c r="D37" s="198" t="s">
        <v>184</v>
      </c>
      <c r="E37" s="212">
        <v>0</v>
      </c>
      <c r="F37" s="212">
        <v>0</v>
      </c>
      <c r="G37" s="212">
        <v>0</v>
      </c>
      <c r="H37" s="212">
        <v>0</v>
      </c>
      <c r="I37" s="212">
        <v>0</v>
      </c>
      <c r="J37" s="212">
        <v>0</v>
      </c>
      <c r="K37" s="199"/>
      <c r="L37" s="199">
        <v>1200</v>
      </c>
      <c r="M37" s="199">
        <v>1200</v>
      </c>
      <c r="N37" s="199">
        <v>1200</v>
      </c>
      <c r="O37" s="199">
        <v>1200</v>
      </c>
      <c r="P37" s="199">
        <v>1200</v>
      </c>
      <c r="Q37" s="199">
        <v>1200</v>
      </c>
      <c r="R37" s="199">
        <v>1200</v>
      </c>
      <c r="S37" s="199">
        <v>1200</v>
      </c>
      <c r="T37" s="199">
        <v>1200</v>
      </c>
      <c r="U37" s="199">
        <v>1200</v>
      </c>
      <c r="V37" s="199">
        <v>1200</v>
      </c>
      <c r="W37" s="199">
        <v>1200</v>
      </c>
      <c r="X37" s="199">
        <v>1200</v>
      </c>
      <c r="Y37" s="199">
        <v>1200</v>
      </c>
      <c r="Z37" s="199">
        <v>1200</v>
      </c>
      <c r="AA37" s="199">
        <v>1200</v>
      </c>
      <c r="AB37" s="199">
        <v>1200</v>
      </c>
      <c r="AC37" s="199">
        <v>1200</v>
      </c>
      <c r="AD37" s="199">
        <v>1200</v>
      </c>
      <c r="AE37" s="199">
        <v>1200</v>
      </c>
    </row>
    <row r="38" spans="1:31" s="3" customFormat="1" x14ac:dyDescent="0.35">
      <c r="A38" s="338"/>
      <c r="B38" s="3" t="s">
        <v>465</v>
      </c>
      <c r="C38" s="3" t="s">
        <v>184</v>
      </c>
      <c r="D38" s="3" t="s">
        <v>185</v>
      </c>
      <c r="E38" s="210">
        <v>0</v>
      </c>
      <c r="F38" s="210">
        <v>0</v>
      </c>
      <c r="G38" s="210">
        <v>0</v>
      </c>
      <c r="H38" s="210">
        <v>0</v>
      </c>
      <c r="I38" s="210">
        <v>0</v>
      </c>
      <c r="J38" s="210">
        <v>0</v>
      </c>
      <c r="K38" s="211"/>
      <c r="L38" s="211">
        <v>2000</v>
      </c>
      <c r="M38" s="211">
        <v>2000</v>
      </c>
      <c r="N38" s="211">
        <v>2000</v>
      </c>
      <c r="O38" s="211">
        <v>2000</v>
      </c>
      <c r="P38" s="211">
        <v>2000</v>
      </c>
      <c r="Q38" s="211">
        <v>2000</v>
      </c>
      <c r="R38" s="211">
        <v>2000</v>
      </c>
      <c r="S38" s="211">
        <v>2000</v>
      </c>
      <c r="T38" s="211">
        <v>2000</v>
      </c>
      <c r="U38" s="211">
        <v>2000</v>
      </c>
      <c r="V38" s="211">
        <v>2000</v>
      </c>
      <c r="W38" s="211">
        <v>2000</v>
      </c>
      <c r="X38" s="211">
        <v>2000</v>
      </c>
      <c r="Y38" s="211">
        <v>2000</v>
      </c>
      <c r="Z38" s="211">
        <v>2000</v>
      </c>
      <c r="AA38" s="211">
        <v>2000</v>
      </c>
      <c r="AB38" s="211">
        <v>2000</v>
      </c>
      <c r="AC38" s="211">
        <v>2000</v>
      </c>
      <c r="AD38" s="211">
        <v>2000</v>
      </c>
      <c r="AE38" s="211">
        <v>2000</v>
      </c>
    </row>
    <row r="39" spans="1:31" s="3" customFormat="1" x14ac:dyDescent="0.35">
      <c r="A39" s="338"/>
      <c r="B39" s="198" t="s">
        <v>465</v>
      </c>
      <c r="C39" s="198" t="s">
        <v>186</v>
      </c>
      <c r="D39" s="198" t="s">
        <v>184</v>
      </c>
      <c r="E39" s="212">
        <v>0</v>
      </c>
      <c r="F39" s="212">
        <v>0</v>
      </c>
      <c r="G39" s="212">
        <v>0</v>
      </c>
      <c r="H39" s="212">
        <v>0</v>
      </c>
      <c r="I39" s="212">
        <v>0</v>
      </c>
      <c r="J39" s="212">
        <v>0</v>
      </c>
      <c r="K39" s="199"/>
      <c r="L39" s="199">
        <v>2000</v>
      </c>
      <c r="M39" s="199">
        <v>2000</v>
      </c>
      <c r="N39" s="199">
        <v>2000</v>
      </c>
      <c r="O39" s="199">
        <v>2000</v>
      </c>
      <c r="P39" s="199">
        <v>2000</v>
      </c>
      <c r="Q39" s="199">
        <v>2000</v>
      </c>
      <c r="R39" s="199">
        <v>2000</v>
      </c>
      <c r="S39" s="199">
        <v>2000</v>
      </c>
      <c r="T39" s="199">
        <v>2000</v>
      </c>
      <c r="U39" s="199">
        <v>2000</v>
      </c>
      <c r="V39" s="199">
        <v>2000</v>
      </c>
      <c r="W39" s="199">
        <v>2000</v>
      </c>
      <c r="X39" s="199">
        <v>2000</v>
      </c>
      <c r="Y39" s="199">
        <v>2000</v>
      </c>
      <c r="Z39" s="199">
        <v>2000</v>
      </c>
      <c r="AA39" s="199">
        <v>2000</v>
      </c>
      <c r="AB39" s="199">
        <v>2000</v>
      </c>
      <c r="AC39" s="199">
        <v>2000</v>
      </c>
      <c r="AD39" s="199">
        <v>2000</v>
      </c>
      <c r="AE39" s="199">
        <v>2000</v>
      </c>
    </row>
    <row r="40" spans="1:31" s="3" customFormat="1" x14ac:dyDescent="0.35">
      <c r="A40" s="338"/>
      <c r="B40" s="209" t="s">
        <v>187</v>
      </c>
      <c r="C40" s="209" t="s">
        <v>187</v>
      </c>
      <c r="D40" s="209" t="s">
        <v>1</v>
      </c>
      <c r="E40" s="210">
        <v>0</v>
      </c>
      <c r="F40" s="210">
        <v>0</v>
      </c>
      <c r="G40" s="210">
        <v>0</v>
      </c>
      <c r="H40" s="210">
        <v>0</v>
      </c>
      <c r="I40" s="210">
        <v>0</v>
      </c>
      <c r="J40" s="211">
        <v>0</v>
      </c>
      <c r="K40" s="211">
        <v>0</v>
      </c>
      <c r="L40" s="211">
        <v>0</v>
      </c>
      <c r="M40" s="210">
        <v>0</v>
      </c>
      <c r="N40" s="211">
        <v>0</v>
      </c>
      <c r="O40" s="211">
        <v>0</v>
      </c>
      <c r="P40" s="211">
        <v>0</v>
      </c>
      <c r="Q40" s="211">
        <v>2000</v>
      </c>
      <c r="R40" s="211">
        <v>2000</v>
      </c>
      <c r="S40" s="211">
        <v>2000</v>
      </c>
      <c r="T40" s="211">
        <v>2000</v>
      </c>
      <c r="U40" s="211">
        <v>2000</v>
      </c>
      <c r="V40" s="211">
        <v>2000</v>
      </c>
      <c r="W40" s="211">
        <v>2000</v>
      </c>
      <c r="X40" s="211">
        <v>2000</v>
      </c>
      <c r="Y40" s="211">
        <v>2000</v>
      </c>
      <c r="Z40" s="211">
        <v>2000</v>
      </c>
      <c r="AA40" s="211">
        <v>2000</v>
      </c>
      <c r="AB40" s="211">
        <v>2000</v>
      </c>
      <c r="AC40" s="211">
        <v>2000</v>
      </c>
      <c r="AD40" s="211">
        <v>2000</v>
      </c>
      <c r="AE40" s="211">
        <v>2000</v>
      </c>
    </row>
    <row r="41" spans="1:31" s="3" customFormat="1" x14ac:dyDescent="0.35">
      <c r="A41" s="338"/>
      <c r="B41" s="198" t="s">
        <v>187</v>
      </c>
      <c r="C41" s="7" t="s">
        <v>1</v>
      </c>
      <c r="D41" s="7" t="s">
        <v>187</v>
      </c>
      <c r="E41" s="212">
        <v>0</v>
      </c>
      <c r="F41" s="212">
        <v>0</v>
      </c>
      <c r="G41" s="212">
        <v>0</v>
      </c>
      <c r="H41" s="212">
        <v>0</v>
      </c>
      <c r="I41" s="212">
        <v>0</v>
      </c>
      <c r="J41" s="199">
        <v>0</v>
      </c>
      <c r="K41" s="199">
        <v>0</v>
      </c>
      <c r="L41" s="199">
        <v>0</v>
      </c>
      <c r="M41" s="212">
        <v>0</v>
      </c>
      <c r="N41" s="199">
        <v>0</v>
      </c>
      <c r="O41" s="199">
        <v>0</v>
      </c>
      <c r="P41" s="199">
        <v>0</v>
      </c>
      <c r="Q41" s="199">
        <v>2000</v>
      </c>
      <c r="R41" s="199">
        <v>2000</v>
      </c>
      <c r="S41" s="199">
        <v>2000</v>
      </c>
      <c r="T41" s="199">
        <v>2000</v>
      </c>
      <c r="U41" s="199">
        <v>2000</v>
      </c>
      <c r="V41" s="199">
        <v>2000</v>
      </c>
      <c r="W41" s="199">
        <v>2000</v>
      </c>
      <c r="X41" s="199">
        <v>2000</v>
      </c>
      <c r="Y41" s="199">
        <v>2000</v>
      </c>
      <c r="Z41" s="199">
        <v>2000</v>
      </c>
      <c r="AA41" s="199">
        <v>2000</v>
      </c>
      <c r="AB41" s="199">
        <v>2000</v>
      </c>
      <c r="AC41" s="199">
        <v>2000</v>
      </c>
      <c r="AD41" s="199">
        <v>2000</v>
      </c>
      <c r="AE41" s="199">
        <v>2000</v>
      </c>
    </row>
    <row r="42" spans="1:31" s="3" customFormat="1" x14ac:dyDescent="0.35">
      <c r="A42" s="338"/>
      <c r="B42" s="3" t="s">
        <v>466</v>
      </c>
      <c r="C42" s="209" t="s">
        <v>187</v>
      </c>
      <c r="D42" s="209" t="s">
        <v>185</v>
      </c>
      <c r="E42" s="210">
        <v>0</v>
      </c>
      <c r="F42" s="210">
        <v>0</v>
      </c>
      <c r="G42" s="210">
        <v>0</v>
      </c>
      <c r="H42" s="210">
        <v>0</v>
      </c>
      <c r="I42" s="210">
        <v>0</v>
      </c>
      <c r="J42" s="211">
        <v>0</v>
      </c>
      <c r="K42" s="211">
        <v>0</v>
      </c>
      <c r="L42" s="211">
        <v>0</v>
      </c>
      <c r="M42" s="210">
        <v>0</v>
      </c>
      <c r="N42" s="211">
        <v>0</v>
      </c>
      <c r="O42" s="211">
        <v>0</v>
      </c>
      <c r="P42" s="211">
        <v>0</v>
      </c>
      <c r="Q42" s="211">
        <v>2000</v>
      </c>
      <c r="R42" s="211">
        <v>2000</v>
      </c>
      <c r="S42" s="211">
        <v>2000</v>
      </c>
      <c r="T42" s="211">
        <v>2000</v>
      </c>
      <c r="U42" s="211">
        <v>2000</v>
      </c>
      <c r="V42" s="211">
        <v>2000</v>
      </c>
      <c r="W42" s="211">
        <v>2000</v>
      </c>
      <c r="X42" s="211">
        <v>2000</v>
      </c>
      <c r="Y42" s="211">
        <v>2000</v>
      </c>
      <c r="Z42" s="211">
        <v>2000</v>
      </c>
      <c r="AA42" s="211">
        <v>2000</v>
      </c>
      <c r="AB42" s="211">
        <v>2000</v>
      </c>
      <c r="AC42" s="211">
        <v>2000</v>
      </c>
      <c r="AD42" s="211">
        <v>2000</v>
      </c>
      <c r="AE42" s="211">
        <v>2000</v>
      </c>
    </row>
    <row r="43" spans="1:31" s="3" customFormat="1" x14ac:dyDescent="0.35">
      <c r="A43" s="338"/>
      <c r="B43" s="198" t="s">
        <v>466</v>
      </c>
      <c r="C43" s="198" t="s">
        <v>185</v>
      </c>
      <c r="D43" s="198" t="s">
        <v>187</v>
      </c>
      <c r="E43" s="212">
        <v>0</v>
      </c>
      <c r="F43" s="212">
        <v>0</v>
      </c>
      <c r="G43" s="212">
        <v>0</v>
      </c>
      <c r="H43" s="212">
        <v>0</v>
      </c>
      <c r="I43" s="212">
        <v>0</v>
      </c>
      <c r="J43" s="199">
        <v>0</v>
      </c>
      <c r="K43" s="199">
        <v>0</v>
      </c>
      <c r="L43" s="199">
        <v>0</v>
      </c>
      <c r="M43" s="212">
        <v>0</v>
      </c>
      <c r="N43" s="199">
        <v>0</v>
      </c>
      <c r="O43" s="199">
        <v>0</v>
      </c>
      <c r="P43" s="199">
        <v>0</v>
      </c>
      <c r="Q43" s="199">
        <v>2000</v>
      </c>
      <c r="R43" s="199">
        <v>2000</v>
      </c>
      <c r="S43" s="199">
        <v>2000</v>
      </c>
      <c r="T43" s="199">
        <v>2000</v>
      </c>
      <c r="U43" s="199">
        <v>2000</v>
      </c>
      <c r="V43" s="199">
        <v>2000</v>
      </c>
      <c r="W43" s="199">
        <v>2000</v>
      </c>
      <c r="X43" s="199">
        <v>2000</v>
      </c>
      <c r="Y43" s="199">
        <v>2000</v>
      </c>
      <c r="Z43" s="199">
        <v>2000</v>
      </c>
      <c r="AA43" s="199">
        <v>2000</v>
      </c>
      <c r="AB43" s="199">
        <v>2000</v>
      </c>
      <c r="AC43" s="199">
        <v>2000</v>
      </c>
      <c r="AD43" s="199">
        <v>2000</v>
      </c>
      <c r="AE43" s="199">
        <v>2000</v>
      </c>
    </row>
    <row r="44" spans="1:31" s="3" customFormat="1" x14ac:dyDescent="0.35">
      <c r="A44" s="338"/>
      <c r="B44" s="202" t="s">
        <v>463</v>
      </c>
      <c r="C44" s="7"/>
      <c r="D44" s="7"/>
      <c r="E44" s="347"/>
      <c r="F44" s="347"/>
      <c r="G44" s="347"/>
      <c r="H44" s="347"/>
      <c r="I44" s="347"/>
      <c r="J44" s="348"/>
      <c r="K44" s="348"/>
      <c r="L44" s="348"/>
      <c r="M44" s="347"/>
      <c r="N44" s="348"/>
      <c r="O44" s="348"/>
      <c r="P44" s="348"/>
      <c r="Q44" s="348"/>
      <c r="R44" s="348"/>
      <c r="S44" s="348"/>
      <c r="T44" s="348"/>
      <c r="U44" s="348"/>
      <c r="V44" s="348"/>
      <c r="W44" s="348"/>
      <c r="X44" s="348"/>
      <c r="Y44" s="348"/>
      <c r="Z44" s="348"/>
      <c r="AA44" s="348"/>
      <c r="AB44" s="348"/>
      <c r="AC44" s="348"/>
      <c r="AD44" s="348"/>
      <c r="AE44" s="348"/>
    </row>
    <row r="45" spans="1:31" s="3" customFormat="1" x14ac:dyDescent="0.35">
      <c r="A45" s="338"/>
      <c r="B45" s="202" t="s">
        <v>464</v>
      </c>
      <c r="C45" s="7"/>
      <c r="D45" s="7"/>
      <c r="E45" s="347"/>
      <c r="F45" s="347"/>
      <c r="G45" s="347"/>
      <c r="H45" s="347"/>
      <c r="I45" s="347"/>
      <c r="J45" s="348"/>
      <c r="K45" s="348"/>
      <c r="L45" s="348"/>
      <c r="M45" s="347"/>
      <c r="N45" s="348"/>
      <c r="O45" s="348"/>
      <c r="P45" s="348"/>
      <c r="Q45" s="348"/>
      <c r="R45" s="348"/>
      <c r="S45" s="348"/>
      <c r="T45" s="348"/>
      <c r="U45" s="348"/>
      <c r="V45" s="348"/>
      <c r="W45" s="348"/>
      <c r="X45" s="348"/>
      <c r="Y45" s="348"/>
      <c r="Z45" s="348"/>
      <c r="AA45" s="348"/>
      <c r="AB45" s="348"/>
      <c r="AC45" s="348"/>
      <c r="AD45" s="348"/>
      <c r="AE45" s="348"/>
    </row>
    <row r="46" spans="1:31" s="3" customFormat="1" x14ac:dyDescent="0.35">
      <c r="A46" s="338"/>
      <c r="B46" s="203" t="s">
        <v>188</v>
      </c>
      <c r="E46" s="206"/>
      <c r="F46" s="206"/>
      <c r="G46" s="206"/>
      <c r="H46" s="206"/>
      <c r="I46" s="206"/>
      <c r="J46" s="206"/>
      <c r="K46" s="206"/>
      <c r="L46" s="206"/>
      <c r="M46" s="206"/>
      <c r="N46" s="206"/>
      <c r="O46" s="206"/>
      <c r="P46" s="206"/>
      <c r="Q46" s="206"/>
      <c r="R46" s="206"/>
      <c r="S46" s="206"/>
      <c r="T46" s="206"/>
      <c r="U46" s="206"/>
      <c r="V46" s="206"/>
    </row>
    <row r="48" spans="1:31" s="105" customFormat="1" x14ac:dyDescent="0.35">
      <c r="A48" s="339"/>
      <c r="B48" s="105" t="s">
        <v>51</v>
      </c>
    </row>
    <row r="50" spans="4:31" x14ac:dyDescent="0.35">
      <c r="E50" s="71">
        <v>2024</v>
      </c>
      <c r="F50" s="71">
        <v>2025</v>
      </c>
      <c r="G50" s="71">
        <v>2026</v>
      </c>
      <c r="H50" s="71">
        <v>2027</v>
      </c>
      <c r="I50" s="71">
        <v>2028</v>
      </c>
      <c r="J50" s="71">
        <v>2029</v>
      </c>
      <c r="K50" s="71">
        <v>2030</v>
      </c>
      <c r="L50" s="71">
        <v>2031</v>
      </c>
      <c r="M50" s="71">
        <v>2032</v>
      </c>
      <c r="N50" s="71">
        <v>2033</v>
      </c>
      <c r="O50" s="71">
        <v>2034</v>
      </c>
      <c r="P50" s="71">
        <v>2035</v>
      </c>
      <c r="Q50" s="71">
        <v>2036</v>
      </c>
      <c r="R50" s="71">
        <v>2037</v>
      </c>
      <c r="S50" s="71">
        <v>2038</v>
      </c>
      <c r="T50" s="71">
        <v>2039</v>
      </c>
      <c r="U50" s="71">
        <v>2040</v>
      </c>
      <c r="V50" s="71">
        <v>2041</v>
      </c>
      <c r="W50" s="71">
        <v>2042</v>
      </c>
      <c r="X50" s="71">
        <v>2043</v>
      </c>
      <c r="Y50" s="71">
        <v>2044</v>
      </c>
      <c r="Z50" s="71">
        <v>2045</v>
      </c>
      <c r="AA50" s="71">
        <v>2046</v>
      </c>
      <c r="AB50" s="71">
        <v>2047</v>
      </c>
      <c r="AC50" s="71">
        <v>2048</v>
      </c>
      <c r="AD50" s="71">
        <v>2049</v>
      </c>
      <c r="AE50" s="71">
        <v>2050</v>
      </c>
    </row>
    <row r="51" spans="4:31" x14ac:dyDescent="0.35">
      <c r="D51" s="3" t="s">
        <v>9</v>
      </c>
      <c r="E51" s="214">
        <v>6947</v>
      </c>
      <c r="F51" s="214">
        <v>6947</v>
      </c>
      <c r="G51" s="214">
        <v>6947</v>
      </c>
      <c r="H51" s="214">
        <v>7947</v>
      </c>
      <c r="I51" s="214">
        <v>7947</v>
      </c>
      <c r="J51" s="214">
        <v>7947</v>
      </c>
      <c r="K51" s="214">
        <v>7947</v>
      </c>
      <c r="L51" s="214">
        <v>7947</v>
      </c>
      <c r="M51" s="214">
        <v>7947</v>
      </c>
      <c r="N51" s="214">
        <v>7947</v>
      </c>
      <c r="O51" s="214">
        <v>7947</v>
      </c>
      <c r="P51" s="214">
        <v>7947</v>
      </c>
      <c r="Q51" s="214">
        <v>9947</v>
      </c>
      <c r="R51" s="214">
        <v>9947</v>
      </c>
      <c r="S51" s="214">
        <v>9947</v>
      </c>
      <c r="T51" s="214">
        <v>9947</v>
      </c>
      <c r="U51" s="214">
        <v>9947</v>
      </c>
      <c r="V51" s="214">
        <v>9947</v>
      </c>
      <c r="W51" s="214">
        <v>9947</v>
      </c>
      <c r="X51" s="214">
        <v>9947</v>
      </c>
      <c r="Y51" s="214">
        <v>9947</v>
      </c>
      <c r="Z51" s="214">
        <v>9947</v>
      </c>
      <c r="AA51" s="214">
        <v>9947</v>
      </c>
      <c r="AB51" s="214">
        <v>9947</v>
      </c>
      <c r="AC51" s="214">
        <v>9947</v>
      </c>
      <c r="AD51" s="214">
        <v>9947</v>
      </c>
      <c r="AE51" s="214">
        <v>9947</v>
      </c>
    </row>
    <row r="52" spans="4:31" x14ac:dyDescent="0.35">
      <c r="D52" s="3" t="s">
        <v>7</v>
      </c>
      <c r="E52" s="214">
        <v>6947</v>
      </c>
      <c r="F52" s="214">
        <v>6947</v>
      </c>
      <c r="G52" s="214">
        <v>6947</v>
      </c>
      <c r="H52" s="214">
        <v>7947</v>
      </c>
      <c r="I52" s="214">
        <v>7947</v>
      </c>
      <c r="J52" s="214">
        <v>7947</v>
      </c>
      <c r="K52" s="214">
        <v>7947</v>
      </c>
      <c r="L52" s="214">
        <v>7947</v>
      </c>
      <c r="M52" s="214">
        <v>7947</v>
      </c>
      <c r="N52" s="214">
        <v>7947</v>
      </c>
      <c r="O52" s="214">
        <v>7947</v>
      </c>
      <c r="P52" s="214">
        <v>7947</v>
      </c>
      <c r="Q52" s="214">
        <v>9947</v>
      </c>
      <c r="R52" s="214">
        <v>9947</v>
      </c>
      <c r="S52" s="214">
        <v>9947</v>
      </c>
      <c r="T52" s="214">
        <v>9947</v>
      </c>
      <c r="U52" s="214">
        <v>9947</v>
      </c>
      <c r="V52" s="214">
        <v>9947</v>
      </c>
      <c r="W52" s="214">
        <v>9947</v>
      </c>
      <c r="X52" s="214">
        <v>9947</v>
      </c>
      <c r="Y52" s="214">
        <v>9947</v>
      </c>
      <c r="Z52" s="214">
        <v>9947</v>
      </c>
      <c r="AA52" s="214">
        <v>9947</v>
      </c>
      <c r="AB52" s="214">
        <v>9947</v>
      </c>
      <c r="AC52" s="214">
        <v>9947</v>
      </c>
      <c r="AD52" s="214">
        <v>9947</v>
      </c>
      <c r="AE52" s="214">
        <v>9947</v>
      </c>
    </row>
    <row r="53" spans="4:31" x14ac:dyDescent="0.35">
      <c r="D53" s="3" t="s">
        <v>10</v>
      </c>
      <c r="E53" s="214">
        <v>2685</v>
      </c>
      <c r="F53" s="214">
        <v>2685</v>
      </c>
      <c r="G53" s="214">
        <v>2685</v>
      </c>
      <c r="H53" s="214">
        <v>2685</v>
      </c>
      <c r="I53" s="214">
        <v>2685</v>
      </c>
      <c r="J53" s="214">
        <v>2685</v>
      </c>
      <c r="K53" s="214">
        <v>2685</v>
      </c>
      <c r="L53" s="214">
        <v>4685</v>
      </c>
      <c r="M53" s="214">
        <v>4685</v>
      </c>
      <c r="N53" s="214">
        <v>4685</v>
      </c>
      <c r="O53" s="214">
        <v>4685</v>
      </c>
      <c r="P53" s="214">
        <v>4685</v>
      </c>
      <c r="Q53" s="214">
        <v>4685</v>
      </c>
      <c r="R53" s="214">
        <v>4685</v>
      </c>
      <c r="S53" s="214">
        <v>4685</v>
      </c>
      <c r="T53" s="214">
        <v>4685</v>
      </c>
      <c r="U53" s="214">
        <v>4685</v>
      </c>
      <c r="V53" s="214">
        <v>4685</v>
      </c>
      <c r="W53" s="214">
        <v>4685</v>
      </c>
      <c r="X53" s="214">
        <v>4685</v>
      </c>
      <c r="Y53" s="214">
        <v>4685</v>
      </c>
      <c r="Z53" s="214">
        <v>4685</v>
      </c>
      <c r="AA53" s="214">
        <v>4685</v>
      </c>
      <c r="AB53" s="214">
        <v>4685</v>
      </c>
      <c r="AC53" s="214">
        <v>4685</v>
      </c>
      <c r="AD53" s="214">
        <v>4685</v>
      </c>
      <c r="AE53" s="214">
        <v>4685</v>
      </c>
    </row>
    <row r="54" spans="4:31" x14ac:dyDescent="0.35">
      <c r="D54" s="3" t="s">
        <v>8</v>
      </c>
      <c r="E54" s="214">
        <v>2300</v>
      </c>
      <c r="F54" s="214">
        <v>2300</v>
      </c>
      <c r="G54" s="214">
        <v>2300</v>
      </c>
      <c r="H54" s="214">
        <v>2300</v>
      </c>
      <c r="I54" s="214">
        <v>2300</v>
      </c>
      <c r="J54" s="214">
        <v>2300</v>
      </c>
      <c r="K54" s="214">
        <v>2300</v>
      </c>
      <c r="L54" s="214">
        <v>4300</v>
      </c>
      <c r="M54" s="214">
        <v>4300</v>
      </c>
      <c r="N54" s="214">
        <v>4300</v>
      </c>
      <c r="O54" s="214">
        <v>4300</v>
      </c>
      <c r="P54" s="214">
        <v>4300</v>
      </c>
      <c r="Q54" s="214">
        <v>4300</v>
      </c>
      <c r="R54" s="214">
        <v>4300</v>
      </c>
      <c r="S54" s="214">
        <v>4300</v>
      </c>
      <c r="T54" s="214">
        <v>4300</v>
      </c>
      <c r="U54" s="214">
        <v>4300</v>
      </c>
      <c r="V54" s="214">
        <v>4300</v>
      </c>
      <c r="W54" s="214">
        <v>4300</v>
      </c>
      <c r="X54" s="214">
        <v>4300</v>
      </c>
      <c r="Y54" s="214">
        <v>4300</v>
      </c>
      <c r="Z54" s="214">
        <v>4300</v>
      </c>
      <c r="AA54" s="214">
        <v>4300</v>
      </c>
      <c r="AB54" s="214">
        <v>4300</v>
      </c>
      <c r="AC54" s="214">
        <v>4300</v>
      </c>
      <c r="AD54" s="214">
        <v>4300</v>
      </c>
      <c r="AE54" s="214">
        <v>4300</v>
      </c>
    </row>
    <row r="55" spans="4:31" x14ac:dyDescent="0.35">
      <c r="D55" s="200" t="s">
        <v>190</v>
      </c>
    </row>
    <row r="56" spans="4:31" x14ac:dyDescent="0.35">
      <c r="D56" s="200" t="s">
        <v>191</v>
      </c>
    </row>
    <row r="58" spans="4:31" x14ac:dyDescent="0.35">
      <c r="E58" s="340"/>
      <c r="F58" s="340"/>
      <c r="G58" s="340"/>
      <c r="H58" s="340"/>
      <c r="I58" s="340"/>
      <c r="J58" s="340"/>
      <c r="K58" s="340"/>
      <c r="L58" s="340"/>
      <c r="M58" s="340"/>
      <c r="N58" s="340"/>
      <c r="O58" s="340"/>
      <c r="P58" s="340"/>
      <c r="Q58" s="340"/>
      <c r="R58" s="340"/>
      <c r="S58" s="340"/>
    </row>
    <row r="59" spans="4:31" x14ac:dyDescent="0.35">
      <c r="E59" s="340"/>
      <c r="F59" s="340"/>
      <c r="G59" s="340"/>
      <c r="H59" s="340"/>
      <c r="I59" s="340"/>
      <c r="J59" s="340"/>
      <c r="K59" s="340"/>
      <c r="L59" s="340"/>
      <c r="M59" s="340"/>
      <c r="N59" s="340"/>
      <c r="O59" s="340"/>
      <c r="P59" s="340"/>
      <c r="Q59" s="340"/>
      <c r="R59" s="340"/>
      <c r="S59" s="340"/>
    </row>
    <row r="60" spans="4:31" x14ac:dyDescent="0.35">
      <c r="E60" s="340"/>
      <c r="F60" s="340"/>
      <c r="G60" s="340"/>
      <c r="H60" s="340"/>
      <c r="I60" s="340"/>
      <c r="J60" s="340"/>
      <c r="K60" s="340"/>
      <c r="L60" s="340"/>
      <c r="M60" s="340"/>
      <c r="N60" s="340"/>
      <c r="O60" s="340"/>
      <c r="P60" s="340"/>
      <c r="Q60" s="340"/>
      <c r="R60" s="340"/>
      <c r="S60" s="340"/>
    </row>
    <row r="61" spans="4:31" x14ac:dyDescent="0.35">
      <c r="E61" s="340"/>
      <c r="F61" s="340"/>
      <c r="G61" s="340"/>
      <c r="H61" s="340"/>
      <c r="I61" s="340"/>
      <c r="J61" s="340"/>
      <c r="K61" s="340"/>
      <c r="L61" s="340"/>
      <c r="M61" s="340"/>
      <c r="N61" s="340"/>
      <c r="O61" s="340"/>
      <c r="P61" s="340"/>
      <c r="Q61" s="340"/>
      <c r="R61" s="340"/>
      <c r="S61" s="340"/>
    </row>
    <row r="63" spans="4:31" x14ac:dyDescent="0.35">
      <c r="E63" s="192"/>
      <c r="F63" s="192"/>
      <c r="G63" s="192"/>
      <c r="H63" s="192"/>
      <c r="I63" s="192"/>
      <c r="J63" s="192"/>
      <c r="K63" s="192"/>
      <c r="L63" s="192"/>
      <c r="M63" s="192"/>
      <c r="N63" s="192"/>
      <c r="O63" s="192"/>
      <c r="P63" s="192"/>
      <c r="Q63" s="192"/>
      <c r="R63" s="192"/>
      <c r="S63" s="192"/>
    </row>
    <row r="64" spans="4:31" x14ac:dyDescent="0.35">
      <c r="E64" s="192"/>
      <c r="F64" s="192"/>
      <c r="G64" s="192"/>
      <c r="H64" s="192"/>
      <c r="I64" s="192"/>
      <c r="J64" s="192"/>
      <c r="K64" s="192"/>
      <c r="L64" s="192"/>
      <c r="M64" s="192"/>
      <c r="N64" s="192"/>
      <c r="O64" s="192"/>
      <c r="P64" s="192"/>
      <c r="Q64" s="192"/>
      <c r="R64" s="192"/>
      <c r="S64" s="192"/>
    </row>
    <row r="65" spans="5:19" x14ac:dyDescent="0.35">
      <c r="E65" s="192"/>
      <c r="F65" s="192"/>
      <c r="G65" s="192"/>
      <c r="H65" s="192"/>
      <c r="I65" s="192"/>
      <c r="J65" s="192"/>
      <c r="K65" s="192"/>
      <c r="L65" s="192"/>
      <c r="M65" s="192"/>
      <c r="N65" s="192"/>
      <c r="O65" s="192"/>
      <c r="P65" s="192"/>
      <c r="Q65" s="192"/>
      <c r="R65" s="192"/>
      <c r="S65" s="192"/>
    </row>
    <row r="66" spans="5:19" x14ac:dyDescent="0.35">
      <c r="E66" s="192"/>
      <c r="F66" s="192"/>
      <c r="G66" s="192"/>
      <c r="H66" s="192"/>
      <c r="I66" s="192"/>
      <c r="J66" s="192"/>
      <c r="K66" s="192"/>
      <c r="L66" s="192"/>
      <c r="M66" s="192"/>
      <c r="N66" s="192"/>
      <c r="O66" s="192"/>
      <c r="P66" s="192"/>
      <c r="Q66" s="192"/>
      <c r="R66" s="192"/>
      <c r="S66" s="192"/>
    </row>
  </sheetData>
  <pageMargins left="0.7" right="0.7" top="0.75" bottom="0.75" header="0.3" footer="0.3"/>
  <pageSetup paperSize="9" orientation="portrait" r:id="rId1"/>
  <customProperties>
    <customPr name="GUID" r:id="rId2"/>
  </customPropertie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16</vt:i4>
      </vt:variant>
      <vt:variant>
        <vt:lpstr>Navngivne områder</vt:lpstr>
      </vt:variant>
      <vt:variant>
        <vt:i4>1</vt:i4>
      </vt:variant>
    </vt:vector>
  </HeadingPairs>
  <TitlesOfParts>
    <vt:vector size="17" baseType="lpstr">
      <vt:lpstr>Introduktion</vt:lpstr>
      <vt:lpstr>Brændselspriser</vt:lpstr>
      <vt:lpstr>CO2-kvotepris</vt:lpstr>
      <vt:lpstr>Elforbrug</vt:lpstr>
      <vt:lpstr>Fjernvarmeforbrug</vt:lpstr>
      <vt:lpstr>Kraftværksoversigt</vt:lpstr>
      <vt:lpstr>Kraftværkskapaciteter</vt:lpstr>
      <vt:lpstr>Vindmøller</vt:lpstr>
      <vt:lpstr>Udlandsforbindelser</vt:lpstr>
      <vt:lpstr>Solceller</vt:lpstr>
      <vt:lpstr>Gas</vt:lpstr>
      <vt:lpstr>Ellagring</vt:lpstr>
      <vt:lpstr>Figurer</vt:lpstr>
      <vt:lpstr>El- og fjernvarmeproduktion</vt:lpstr>
      <vt:lpstr>VE-kapaciteter - Ultimo</vt:lpstr>
      <vt:lpstr>PtX-kapacitet - Ultimo</vt:lpstr>
      <vt:lpstr>onshore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2024-10-01T11:08:06Z</dcterms:created>
  <dcterms:modified xsi:type="dcterms:W3CDTF">2024-10-08T21:00:43Z</dcterms:modified>
</cp:coreProperties>
</file>