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SYS\Analyseforudsætninger til Energinet\AF21\Arbejdsgrupper\Elpriser\"/>
    </mc:Choice>
  </mc:AlternateContent>
  <bookViews>
    <workbookView xWindow="240" yWindow="20" windowWidth="16100" windowHeight="9660"/>
  </bookViews>
  <sheets>
    <sheet name="Elpriser" sheetId="2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BF_Fastprisår">'[1]Info og Centrale forudsætninger'!$B$8</definedName>
    <definedName name="ddd">#REF!</definedName>
    <definedName name="dict" localSheetId="0">#REF!</definedName>
    <definedName name="dict">#REF!</definedName>
    <definedName name="El">#REF!</definedName>
    <definedName name="Elforbrug_Fordeling" localSheetId="0">#REF!</definedName>
    <definedName name="Elforbrug_Fordeling">#REF!</definedName>
    <definedName name="Elforbrug_Nettab" localSheetId="0">#REF!</definedName>
    <definedName name="Elforbrug_Nettab">#REF!</definedName>
    <definedName name="Pal_Workbook_GUID" hidden="1">"72JZWYL6P959RFW66W1IKY6K"</definedName>
    <definedName name="PJ2GWh" localSheetId="0">#REF!</definedName>
    <definedName name="PJ2GWh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</workbook>
</file>

<file path=xl/calcChain.xml><?xml version="1.0" encoding="utf-8"?>
<calcChain xmlns="http://schemas.openxmlformats.org/spreadsheetml/2006/main">
  <c r="J39" i="2" l="1"/>
  <c r="J51" i="2"/>
  <c r="C39" i="2"/>
  <c r="J44" i="2"/>
  <c r="C45" i="2"/>
  <c r="K50" i="2"/>
  <c r="C44" i="2"/>
  <c r="K44" i="2"/>
  <c r="G50" i="2"/>
  <c r="G49" i="2"/>
  <c r="I51" i="2"/>
  <c r="H50" i="2"/>
  <c r="C46" i="2"/>
  <c r="D51" i="2"/>
  <c r="L41" i="2"/>
  <c r="C50" i="2"/>
  <c r="H51" i="2"/>
  <c r="K51" i="2"/>
  <c r="L46" i="2"/>
  <c r="I44" i="2"/>
  <c r="G46" i="2"/>
  <c r="F51" i="2"/>
  <c r="E46" i="2"/>
  <c r="K41" i="2"/>
  <c r="H45" i="2"/>
  <c r="G45" i="2"/>
  <c r="F45" i="2"/>
  <c r="E50" i="2"/>
  <c r="L40" i="2"/>
  <c r="D50" i="2"/>
  <c r="H49" i="2"/>
  <c r="I49" i="2"/>
  <c r="F44" i="2"/>
  <c r="D39" i="2"/>
  <c r="C51" i="2"/>
  <c r="L50" i="2"/>
  <c r="J50" i="2"/>
  <c r="I50" i="2"/>
  <c r="F50" i="2"/>
  <c r="K49" i="2"/>
  <c r="J49" i="2"/>
  <c r="E49" i="2"/>
  <c r="C49" i="2"/>
  <c r="K46" i="2"/>
  <c r="J46" i="2"/>
  <c r="L45" i="2"/>
  <c r="J45" i="2"/>
  <c r="I45" i="2"/>
  <c r="H44" i="2"/>
  <c r="D41" i="2"/>
  <c r="C41" i="2"/>
  <c r="J40" i="2"/>
  <c r="I40" i="2"/>
  <c r="H40" i="2"/>
  <c r="G40" i="2"/>
  <c r="E40" i="2"/>
  <c r="C40" i="2"/>
  <c r="K39" i="2"/>
  <c r="H39" i="2"/>
  <c r="L51" i="2" l="1"/>
  <c r="D46" i="2"/>
  <c r="K40" i="2"/>
  <c r="E44" i="2"/>
  <c r="L39" i="2"/>
  <c r="F40" i="2"/>
  <c r="G51" i="2"/>
  <c r="E39" i="2"/>
  <c r="G41" i="2"/>
  <c r="F39" i="2"/>
  <c r="J41" i="2"/>
  <c r="K45" i="2"/>
  <c r="I39" i="2"/>
  <c r="G39" i="2"/>
  <c r="D45" i="2"/>
  <c r="D40" i="2"/>
  <c r="G44" i="2"/>
  <c r="E41" i="2"/>
  <c r="E51" i="2"/>
  <c r="F41" i="2"/>
  <c r="F46" i="2"/>
  <c r="H41" i="2"/>
  <c r="H46" i="2"/>
  <c r="I41" i="2"/>
  <c r="I46" i="2"/>
  <c r="E45" i="2"/>
  <c r="D49" i="2"/>
  <c r="L49" i="2"/>
  <c r="D44" i="2"/>
  <c r="L44" i="2"/>
  <c r="F49" i="2"/>
</calcChain>
</file>

<file path=xl/sharedStrings.xml><?xml version="1.0" encoding="utf-8"?>
<sst xmlns="http://schemas.openxmlformats.org/spreadsheetml/2006/main" count="37" uniqueCount="14">
  <si>
    <t>Havvind</t>
  </si>
  <si>
    <t>Landvind</t>
  </si>
  <si>
    <t>Solceller</t>
  </si>
  <si>
    <t>Vestdanmark (DK1)</t>
  </si>
  <si>
    <t>Østdanmark (DK2)</t>
  </si>
  <si>
    <t xml:space="preserve">Danmark </t>
  </si>
  <si>
    <t>Spot</t>
  </si>
  <si>
    <t>Forbrugsvægtet</t>
  </si>
  <si>
    <t>2021-DKK/MWh</t>
  </si>
  <si>
    <t>Elpriserne er forbundet med stor usikkerhed.</t>
  </si>
  <si>
    <t>Danmark</t>
  </si>
  <si>
    <t>Relative priser for vind og sol ift. spotprisen</t>
  </si>
  <si>
    <t>NB! Elpriserne er ikke en del af AF, da Energinet selv beregner disse i deres anvendelse af AF. Elpriserne vist herunder er beregnede elpriser med Energistyrelsens RAMSES-model.</t>
  </si>
  <si>
    <t>Elpriser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</si>
</sst>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2" borderId="0" xfId="0" applyFont="1" applyFill="1" applyBorder="1" applyAlignment="1"/>
    <xf numFmtId="0" fontId="1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0" fontId="0" fillId="0" borderId="0" xfId="0" applyFill="1" applyBorder="1"/>
    <xf numFmtId="0" fontId="7" fillId="0" borderId="0" xfId="0" applyFont="1"/>
    <xf numFmtId="1" fontId="0" fillId="0" borderId="0" xfId="0" applyNumberFormat="1"/>
    <xf numFmtId="0" fontId="8" fillId="0" borderId="0" xfId="0" applyFont="1"/>
    <xf numFmtId="0" fontId="0" fillId="2" borderId="0" xfId="0" applyFill="1"/>
    <xf numFmtId="3" fontId="4" fillId="0" borderId="0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0" fillId="2" borderId="1" xfId="0" applyFill="1" applyBorder="1"/>
    <xf numFmtId="0" fontId="0" fillId="0" borderId="1" xfId="0" applyBorder="1"/>
    <xf numFmtId="0" fontId="0" fillId="0" borderId="0" xfId="0" applyFont="1"/>
    <xf numFmtId="3" fontId="1" fillId="0" borderId="1" xfId="0" applyNumberFormat="1" applyFont="1" applyFill="1" applyBorder="1" applyAlignment="1">
      <alignment horizontal="right"/>
    </xf>
    <xf numFmtId="0" fontId="0" fillId="2" borderId="0" xfId="0" applyFill="1" applyBorder="1"/>
    <xf numFmtId="0" fontId="5" fillId="0" borderId="0" xfId="0" applyFont="1"/>
    <xf numFmtId="0" fontId="1" fillId="2" borderId="0" xfId="0" applyFont="1" applyFill="1"/>
    <xf numFmtId="9" fontId="6" fillId="2" borderId="0" xfId="1" applyFont="1" applyFill="1"/>
    <xf numFmtId="9" fontId="6" fillId="0" borderId="0" xfId="1" applyFont="1"/>
    <xf numFmtId="0" fontId="9" fillId="0" borderId="0" xfId="0" applyFont="1" applyFill="1"/>
    <xf numFmtId="0" fontId="6" fillId="0" borderId="0" xfId="0" applyFont="1" applyFill="1"/>
  </cellXfs>
  <cellStyles count="2">
    <cellStyle name="Normal" xfId="0" builtinId="0"/>
    <cellStyle name="Procent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Modelgruppen/Br&#230;ndselspriser/Br&#230;ndselspriser%202019/Br&#230;ndselspriser%20BF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ktion"/>
      <sheetName val="Info og Centrale forudsætninger"/>
      <sheetName val="Output til TIMES"/>
      <sheetName val="Output til Transport"/>
      <sheetName val="Output til RAMSES"/>
      <sheetName val="Tidsserier"/>
      <sheetName val="CO2-kvotepris"/>
      <sheetName val="Slutpriser - Centralt"/>
      <sheetName val="Slutpriser - Forward"/>
      <sheetName val="Slutpriser - IEA"/>
      <sheetName val="Tillæg an forbrugssted"/>
      <sheetName val="Naturgastariffer"/>
      <sheetName val="Historiske DK priser"/>
      <sheetName val="Historiske IEA priser"/>
      <sheetName val="Sammenligning - Råprisforløb"/>
      <sheetName val="Konvergenspriser (Centralt)"/>
      <sheetName val="Forwardpriser"/>
      <sheetName val="IEA-priser"/>
      <sheetName val="FM-priser"/>
      <sheetName val="EU-priser"/>
      <sheetName val="Omregningsfaktorer"/>
      <sheetName val="Deflator og Valutakurser"/>
    </sheetNames>
    <sheetDataSet>
      <sheetData sheetId="0"/>
      <sheetData sheetId="1">
        <row r="8">
          <cell r="B8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IMRN">
  <a:themeElements>
    <a:clrScheme name="ENERGINET">
      <a:dk1>
        <a:sysClr val="windowText" lastClr="000000"/>
      </a:dk1>
      <a:lt1>
        <a:sysClr val="window" lastClr="FFFFFF"/>
      </a:lt1>
      <a:dk2>
        <a:srgbClr val="A0C1C2"/>
      </a:dk2>
      <a:lt2>
        <a:srgbClr val="A0CD92"/>
      </a:lt2>
      <a:accent1>
        <a:srgbClr val="008B8B"/>
      </a:accent1>
      <a:accent2>
        <a:srgbClr val="0A515D"/>
      </a:accent2>
      <a:accent3>
        <a:srgbClr val="FFD424"/>
      </a:accent3>
      <a:accent4>
        <a:srgbClr val="C2E5F1"/>
      </a:accent4>
      <a:accent5>
        <a:srgbClr val="00A98F"/>
      </a:accent5>
      <a:accent6>
        <a:srgbClr val="00A7BD"/>
      </a:accent6>
      <a:hlink>
        <a:srgbClr val="00A98F"/>
      </a:hlink>
      <a:folHlink>
        <a:srgbClr val="A0C1C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"/>
  <sheetViews>
    <sheetView showGridLines="0" tabSelected="1" zoomScaleNormal="100" workbookViewId="0"/>
  </sheetViews>
  <sheetFormatPr defaultColWidth="10.7265625" defaultRowHeight="14.5" x14ac:dyDescent="0.35"/>
  <cols>
    <col min="1" max="1" width="5.7265625" customWidth="1"/>
    <col min="2" max="2" width="20.7265625" customWidth="1"/>
  </cols>
  <sheetData>
    <row r="1" spans="2:13" s="24" customFormat="1" ht="19.5" customHeight="1" x14ac:dyDescent="0.45">
      <c r="B1" s="23" t="s">
        <v>13</v>
      </c>
    </row>
    <row r="3" spans="2:13" x14ac:dyDescent="0.35">
      <c r="B3" s="7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3" x14ac:dyDescent="0.35">
      <c r="B4" s="7" t="s">
        <v>9</v>
      </c>
      <c r="C4" s="8"/>
      <c r="D4" s="8"/>
      <c r="E4" s="8"/>
      <c r="F4" s="8"/>
      <c r="G4" s="8"/>
      <c r="H4" s="8"/>
      <c r="I4" s="8"/>
      <c r="J4" s="8"/>
      <c r="K4" s="8"/>
      <c r="L4" s="8"/>
    </row>
    <row r="6" spans="2:13" s="9" customFormat="1" ht="14.5" customHeight="1" x14ac:dyDescent="0.35">
      <c r="B6" s="1" t="s">
        <v>8</v>
      </c>
      <c r="C6" s="2">
        <v>2021</v>
      </c>
      <c r="D6" s="2">
        <v>2022</v>
      </c>
      <c r="E6" s="2">
        <v>2023</v>
      </c>
      <c r="F6" s="2">
        <v>2024</v>
      </c>
      <c r="G6" s="2">
        <v>2025</v>
      </c>
      <c r="H6" s="2">
        <v>2026</v>
      </c>
      <c r="I6" s="2">
        <v>2027</v>
      </c>
      <c r="J6" s="2">
        <v>2028</v>
      </c>
      <c r="K6" s="2">
        <v>2029</v>
      </c>
      <c r="L6" s="2">
        <v>2030</v>
      </c>
    </row>
    <row r="7" spans="2:13" s="9" customFormat="1" ht="14.5" customHeigh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s="10" customFormat="1" x14ac:dyDescent="0.35">
      <c r="B8" s="3" t="s">
        <v>6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3" x14ac:dyDescent="0.35">
      <c r="B9" t="s">
        <v>3</v>
      </c>
      <c r="C9" s="5">
        <v>400</v>
      </c>
      <c r="D9" s="5">
        <v>420</v>
      </c>
      <c r="E9" s="5">
        <v>420</v>
      </c>
      <c r="F9" s="5">
        <v>410</v>
      </c>
      <c r="G9" s="5">
        <v>410</v>
      </c>
      <c r="H9" s="5">
        <v>400</v>
      </c>
      <c r="I9" s="5">
        <v>390</v>
      </c>
      <c r="J9" s="5">
        <v>380</v>
      </c>
      <c r="K9" s="5">
        <v>370</v>
      </c>
      <c r="L9" s="5">
        <v>350</v>
      </c>
    </row>
    <row r="10" spans="2:13" x14ac:dyDescent="0.35">
      <c r="B10" t="s">
        <v>4</v>
      </c>
      <c r="C10" s="5">
        <v>400</v>
      </c>
      <c r="D10" s="5">
        <v>420</v>
      </c>
      <c r="E10" s="5">
        <v>420</v>
      </c>
      <c r="F10" s="5">
        <v>420</v>
      </c>
      <c r="G10" s="5">
        <v>420</v>
      </c>
      <c r="H10" s="5">
        <v>420</v>
      </c>
      <c r="I10" s="5">
        <v>410</v>
      </c>
      <c r="J10" s="5">
        <v>390</v>
      </c>
      <c r="K10" s="5">
        <v>370</v>
      </c>
      <c r="L10" s="5">
        <v>330</v>
      </c>
    </row>
    <row r="11" spans="2:13" x14ac:dyDescent="0.35">
      <c r="B11" s="6" t="s">
        <v>5</v>
      </c>
      <c r="C11" s="5">
        <v>400</v>
      </c>
      <c r="D11" s="5">
        <v>420</v>
      </c>
      <c r="E11" s="5">
        <v>420</v>
      </c>
      <c r="F11" s="5">
        <v>410</v>
      </c>
      <c r="G11" s="5">
        <v>420</v>
      </c>
      <c r="H11" s="5">
        <v>410</v>
      </c>
      <c r="I11" s="5">
        <v>400</v>
      </c>
      <c r="J11" s="5">
        <v>380</v>
      </c>
      <c r="K11" s="5">
        <v>370</v>
      </c>
      <c r="L11" s="5">
        <v>340</v>
      </c>
    </row>
    <row r="12" spans="2:13" x14ac:dyDescent="0.35">
      <c r="B12" s="6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2:13" x14ac:dyDescent="0.35">
      <c r="B13" s="3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2:13" x14ac:dyDescent="0.35">
      <c r="B14" t="s">
        <v>3</v>
      </c>
      <c r="C14" s="5">
        <v>400</v>
      </c>
      <c r="D14" s="5">
        <v>420</v>
      </c>
      <c r="E14" s="5">
        <v>420</v>
      </c>
      <c r="F14" s="5">
        <v>410</v>
      </c>
      <c r="G14" s="5">
        <v>410</v>
      </c>
      <c r="H14" s="5">
        <v>410</v>
      </c>
      <c r="I14" s="5">
        <v>400</v>
      </c>
      <c r="J14" s="5">
        <v>390</v>
      </c>
      <c r="K14" s="5">
        <v>370</v>
      </c>
      <c r="L14" s="5">
        <v>350</v>
      </c>
    </row>
    <row r="15" spans="2:13" x14ac:dyDescent="0.35">
      <c r="B15" t="s">
        <v>4</v>
      </c>
      <c r="C15" s="5">
        <v>400</v>
      </c>
      <c r="D15" s="5">
        <v>420</v>
      </c>
      <c r="E15" s="5">
        <v>420</v>
      </c>
      <c r="F15" s="5">
        <v>420</v>
      </c>
      <c r="G15" s="5">
        <v>430</v>
      </c>
      <c r="H15" s="5">
        <v>430</v>
      </c>
      <c r="I15" s="5">
        <v>420</v>
      </c>
      <c r="J15" s="5">
        <v>390</v>
      </c>
      <c r="K15" s="5">
        <v>380</v>
      </c>
      <c r="L15" s="5">
        <v>340</v>
      </c>
      <c r="M15" s="10"/>
    </row>
    <row r="16" spans="2:13" x14ac:dyDescent="0.35">
      <c r="B16" s="6" t="s">
        <v>5</v>
      </c>
      <c r="C16" s="5">
        <v>400</v>
      </c>
      <c r="D16" s="5">
        <v>420</v>
      </c>
      <c r="E16" s="5">
        <v>420</v>
      </c>
      <c r="F16" s="5">
        <v>420</v>
      </c>
      <c r="G16" s="5">
        <v>420</v>
      </c>
      <c r="H16" s="5">
        <v>410</v>
      </c>
      <c r="I16" s="5">
        <v>410</v>
      </c>
      <c r="J16" s="5">
        <v>390</v>
      </c>
      <c r="K16" s="5">
        <v>370</v>
      </c>
      <c r="L16" s="5">
        <v>350</v>
      </c>
    </row>
    <row r="17" spans="2:14" s="9" customFormat="1" x14ac:dyDescent="0.35">
      <c r="C17" s="10"/>
      <c r="N17"/>
    </row>
    <row r="18" spans="2:14" x14ac:dyDescent="0.35">
      <c r="B18" s="13" t="s"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4" x14ac:dyDescent="0.35">
      <c r="B19" s="10" t="s">
        <v>3</v>
      </c>
      <c r="C19" s="5">
        <v>380</v>
      </c>
      <c r="D19" s="5">
        <v>390</v>
      </c>
      <c r="E19" s="5">
        <v>380</v>
      </c>
      <c r="F19" s="5">
        <v>380</v>
      </c>
      <c r="G19" s="5">
        <v>380</v>
      </c>
      <c r="H19" s="5">
        <v>360</v>
      </c>
      <c r="I19" s="5">
        <v>340</v>
      </c>
      <c r="J19" s="5">
        <v>330</v>
      </c>
      <c r="K19" s="5">
        <v>310</v>
      </c>
      <c r="L19" s="5">
        <v>290</v>
      </c>
    </row>
    <row r="20" spans="2:14" x14ac:dyDescent="0.35">
      <c r="B20" s="10" t="s">
        <v>4</v>
      </c>
      <c r="C20" s="5">
        <v>370</v>
      </c>
      <c r="D20" s="5">
        <v>390</v>
      </c>
      <c r="E20" s="5">
        <v>380</v>
      </c>
      <c r="F20" s="5">
        <v>380</v>
      </c>
      <c r="G20" s="5">
        <v>380</v>
      </c>
      <c r="H20" s="5">
        <v>370</v>
      </c>
      <c r="I20" s="5">
        <v>350</v>
      </c>
      <c r="J20" s="5">
        <v>310</v>
      </c>
      <c r="K20" s="5">
        <v>310</v>
      </c>
      <c r="L20" s="5">
        <v>260</v>
      </c>
    </row>
    <row r="21" spans="2:14" x14ac:dyDescent="0.35">
      <c r="B21" s="10" t="s">
        <v>10</v>
      </c>
      <c r="C21" s="5">
        <v>380</v>
      </c>
      <c r="D21" s="5">
        <v>390</v>
      </c>
      <c r="E21" s="5">
        <v>380</v>
      </c>
      <c r="F21" s="5">
        <v>380</v>
      </c>
      <c r="G21" s="5">
        <v>380</v>
      </c>
      <c r="H21" s="5">
        <v>360</v>
      </c>
      <c r="I21" s="5">
        <v>350</v>
      </c>
      <c r="J21" s="5">
        <v>320</v>
      </c>
      <c r="K21" s="5">
        <v>310</v>
      </c>
      <c r="L21" s="5">
        <v>270</v>
      </c>
      <c r="M21" s="16"/>
    </row>
    <row r="22" spans="2:14" x14ac:dyDescent="0.35">
      <c r="B22" s="10"/>
      <c r="M22" s="16"/>
    </row>
    <row r="23" spans="2:14" x14ac:dyDescent="0.35">
      <c r="B23" s="3" t="s">
        <v>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6"/>
    </row>
    <row r="24" spans="2:14" x14ac:dyDescent="0.35">
      <c r="B24" s="18" t="s">
        <v>3</v>
      </c>
      <c r="C24" s="5">
        <v>370</v>
      </c>
      <c r="D24" s="5">
        <v>380</v>
      </c>
      <c r="E24" s="5">
        <v>370</v>
      </c>
      <c r="F24" s="5">
        <v>370</v>
      </c>
      <c r="G24" s="5">
        <v>360</v>
      </c>
      <c r="H24" s="5">
        <v>340</v>
      </c>
      <c r="I24" s="5">
        <v>330</v>
      </c>
      <c r="J24" s="5">
        <v>310</v>
      </c>
      <c r="K24" s="5">
        <v>290</v>
      </c>
      <c r="L24" s="5">
        <v>270</v>
      </c>
      <c r="M24" s="10"/>
    </row>
    <row r="25" spans="2:14" x14ac:dyDescent="0.35">
      <c r="B25" s="18" t="s">
        <v>4</v>
      </c>
      <c r="C25" s="5">
        <v>370</v>
      </c>
      <c r="D25" s="5">
        <v>380</v>
      </c>
      <c r="E25" s="5">
        <v>370</v>
      </c>
      <c r="F25" s="5">
        <v>370</v>
      </c>
      <c r="G25" s="5">
        <v>360</v>
      </c>
      <c r="H25" s="5">
        <v>350</v>
      </c>
      <c r="I25" s="5">
        <v>330</v>
      </c>
      <c r="J25" s="5">
        <v>290</v>
      </c>
      <c r="K25" s="5">
        <v>280</v>
      </c>
      <c r="L25" s="5">
        <v>230</v>
      </c>
    </row>
    <row r="26" spans="2:14" x14ac:dyDescent="0.35">
      <c r="B26" s="18" t="s">
        <v>10</v>
      </c>
      <c r="C26" s="5">
        <v>370</v>
      </c>
      <c r="D26" s="5">
        <v>380</v>
      </c>
      <c r="E26" s="5">
        <v>370</v>
      </c>
      <c r="F26" s="5">
        <v>370</v>
      </c>
      <c r="G26" s="5">
        <v>360</v>
      </c>
      <c r="H26" s="5">
        <v>350</v>
      </c>
      <c r="I26" s="5">
        <v>330</v>
      </c>
      <c r="J26" s="5">
        <v>300</v>
      </c>
      <c r="K26" s="5">
        <v>290</v>
      </c>
      <c r="L26" s="5">
        <v>250</v>
      </c>
    </row>
    <row r="27" spans="2:14" x14ac:dyDescent="0.35">
      <c r="C27" s="10"/>
    </row>
    <row r="28" spans="2:14" x14ac:dyDescent="0.35">
      <c r="B28" s="3" t="s">
        <v>2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4" x14ac:dyDescent="0.35">
      <c r="B29" s="18" t="s">
        <v>3</v>
      </c>
      <c r="C29" s="19">
        <v>380</v>
      </c>
      <c r="D29" s="19">
        <v>400</v>
      </c>
      <c r="E29" s="19">
        <v>390</v>
      </c>
      <c r="F29" s="19">
        <v>380</v>
      </c>
      <c r="G29" s="19">
        <v>380</v>
      </c>
      <c r="H29" s="19">
        <v>360</v>
      </c>
      <c r="I29" s="19">
        <v>350</v>
      </c>
      <c r="J29" s="19">
        <v>330</v>
      </c>
      <c r="K29" s="19">
        <v>300</v>
      </c>
      <c r="L29" s="19">
        <v>270</v>
      </c>
    </row>
    <row r="30" spans="2:14" x14ac:dyDescent="0.35">
      <c r="B30" s="18" t="s">
        <v>4</v>
      </c>
      <c r="C30" s="19">
        <v>390</v>
      </c>
      <c r="D30" s="19">
        <v>410</v>
      </c>
      <c r="E30" s="19">
        <v>400</v>
      </c>
      <c r="F30" s="19">
        <v>390</v>
      </c>
      <c r="G30" s="19">
        <v>380</v>
      </c>
      <c r="H30" s="19">
        <v>370</v>
      </c>
      <c r="I30" s="19">
        <v>360</v>
      </c>
      <c r="J30" s="19">
        <v>330</v>
      </c>
      <c r="K30" s="19">
        <v>300</v>
      </c>
      <c r="L30" s="19">
        <v>260</v>
      </c>
    </row>
    <row r="31" spans="2:14" x14ac:dyDescent="0.35">
      <c r="B31" s="10" t="s">
        <v>10</v>
      </c>
      <c r="C31" s="19">
        <v>390</v>
      </c>
      <c r="D31" s="19">
        <v>400</v>
      </c>
      <c r="E31" s="19">
        <v>400</v>
      </c>
      <c r="F31" s="19">
        <v>390</v>
      </c>
      <c r="G31" s="19">
        <v>380</v>
      </c>
      <c r="H31" s="19">
        <v>370</v>
      </c>
      <c r="I31" s="19">
        <v>350</v>
      </c>
      <c r="J31" s="19">
        <v>330</v>
      </c>
      <c r="K31" s="19">
        <v>300</v>
      </c>
      <c r="L31" s="19">
        <v>270</v>
      </c>
    </row>
    <row r="32" spans="2:14" x14ac:dyDescent="0.35">
      <c r="B32" s="10"/>
    </row>
    <row r="33" spans="2:13" x14ac:dyDescent="0.35">
      <c r="B33" s="10"/>
    </row>
    <row r="34" spans="2:13" x14ac:dyDescent="0.35">
      <c r="B34" s="20" t="s">
        <v>11</v>
      </c>
    </row>
    <row r="36" spans="2:13" x14ac:dyDescent="0.35">
      <c r="B36" s="1"/>
      <c r="C36" s="2">
        <v>2021</v>
      </c>
      <c r="D36" s="2">
        <v>2022</v>
      </c>
      <c r="E36" s="2">
        <v>2023</v>
      </c>
      <c r="F36" s="2">
        <v>2024</v>
      </c>
      <c r="G36" s="2">
        <v>2025</v>
      </c>
      <c r="H36" s="2">
        <v>2026</v>
      </c>
      <c r="I36" s="2">
        <v>2027</v>
      </c>
      <c r="J36" s="2">
        <v>2028</v>
      </c>
      <c r="K36" s="2">
        <v>2029</v>
      </c>
      <c r="L36" s="2">
        <v>2030</v>
      </c>
    </row>
    <row r="38" spans="2:13" x14ac:dyDescent="0.35">
      <c r="B38" s="13" t="s">
        <v>0</v>
      </c>
      <c r="C38" s="14"/>
      <c r="D38" s="15"/>
      <c r="E38" s="15"/>
      <c r="F38" s="15"/>
      <c r="G38" s="15"/>
      <c r="H38" s="15"/>
      <c r="I38" s="15"/>
      <c r="J38" s="15"/>
      <c r="K38" s="15"/>
      <c r="L38" s="15"/>
    </row>
    <row r="39" spans="2:13" x14ac:dyDescent="0.35">
      <c r="B39" s="10" t="s">
        <v>3</v>
      </c>
      <c r="C39" s="21">
        <f>C19/C9</f>
        <v>0.95</v>
      </c>
      <c r="D39" s="21">
        <f t="shared" ref="D39:L41" si="0">D19/D9</f>
        <v>0.9285714285714286</v>
      </c>
      <c r="E39" s="21">
        <f t="shared" si="0"/>
        <v>0.90476190476190477</v>
      </c>
      <c r="F39" s="21">
        <f t="shared" si="0"/>
        <v>0.92682926829268297</v>
      </c>
      <c r="G39" s="21">
        <f t="shared" si="0"/>
        <v>0.92682926829268297</v>
      </c>
      <c r="H39" s="21">
        <f t="shared" si="0"/>
        <v>0.9</v>
      </c>
      <c r="I39" s="21">
        <f t="shared" si="0"/>
        <v>0.87179487179487181</v>
      </c>
      <c r="J39" s="21">
        <f t="shared" si="0"/>
        <v>0.86842105263157898</v>
      </c>
      <c r="K39" s="21">
        <f t="shared" si="0"/>
        <v>0.83783783783783783</v>
      </c>
      <c r="L39" s="21">
        <f t="shared" si="0"/>
        <v>0.82857142857142863</v>
      </c>
    </row>
    <row r="40" spans="2:13" x14ac:dyDescent="0.35">
      <c r="B40" s="10" t="s">
        <v>4</v>
      </c>
      <c r="C40" s="21">
        <f t="shared" ref="C40:L41" si="1">C20/C10</f>
        <v>0.92500000000000004</v>
      </c>
      <c r="D40" s="21">
        <f t="shared" si="1"/>
        <v>0.9285714285714286</v>
      </c>
      <c r="E40" s="21">
        <f t="shared" si="1"/>
        <v>0.90476190476190477</v>
      </c>
      <c r="F40" s="21">
        <f t="shared" si="1"/>
        <v>0.90476190476190477</v>
      </c>
      <c r="G40" s="21">
        <f t="shared" si="1"/>
        <v>0.90476190476190477</v>
      </c>
      <c r="H40" s="21">
        <f t="shared" si="1"/>
        <v>0.88095238095238093</v>
      </c>
      <c r="I40" s="21">
        <f t="shared" si="1"/>
        <v>0.85365853658536583</v>
      </c>
      <c r="J40" s="21">
        <f t="shared" si="1"/>
        <v>0.79487179487179482</v>
      </c>
      <c r="K40" s="21">
        <f t="shared" si="1"/>
        <v>0.83783783783783783</v>
      </c>
      <c r="L40" s="21">
        <f t="shared" si="1"/>
        <v>0.78787878787878785</v>
      </c>
    </row>
    <row r="41" spans="2:13" x14ac:dyDescent="0.35">
      <c r="B41" s="10" t="s">
        <v>10</v>
      </c>
      <c r="C41" s="21">
        <f t="shared" si="1"/>
        <v>0.95</v>
      </c>
      <c r="D41" s="21">
        <f t="shared" si="0"/>
        <v>0.9285714285714286</v>
      </c>
      <c r="E41" s="21">
        <f t="shared" si="0"/>
        <v>0.90476190476190477</v>
      </c>
      <c r="F41" s="21">
        <f t="shared" si="0"/>
        <v>0.92682926829268297</v>
      </c>
      <c r="G41" s="21">
        <f t="shared" si="0"/>
        <v>0.90476190476190477</v>
      </c>
      <c r="H41" s="21">
        <f t="shared" si="0"/>
        <v>0.87804878048780488</v>
      </c>
      <c r="I41" s="21">
        <f t="shared" si="0"/>
        <v>0.875</v>
      </c>
      <c r="J41" s="21">
        <f t="shared" si="0"/>
        <v>0.84210526315789469</v>
      </c>
      <c r="K41" s="21">
        <f t="shared" si="0"/>
        <v>0.83783783783783783</v>
      </c>
      <c r="L41" s="21">
        <f t="shared" si="0"/>
        <v>0.79411764705882348</v>
      </c>
      <c r="M41" s="16"/>
    </row>
    <row r="42" spans="2:13" x14ac:dyDescent="0.35">
      <c r="B42" s="10"/>
      <c r="M42" s="16"/>
    </row>
    <row r="43" spans="2:13" x14ac:dyDescent="0.35">
      <c r="B43" s="3" t="s">
        <v>1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/>
    </row>
    <row r="44" spans="2:13" x14ac:dyDescent="0.35">
      <c r="B44" s="18" t="s">
        <v>3</v>
      </c>
      <c r="C44" s="21">
        <f>C24/C9</f>
        <v>0.92500000000000004</v>
      </c>
      <c r="D44" s="21">
        <f t="shared" ref="D44:L46" si="2">D24/D9</f>
        <v>0.90476190476190477</v>
      </c>
      <c r="E44" s="21">
        <f t="shared" si="2"/>
        <v>0.88095238095238093</v>
      </c>
      <c r="F44" s="21">
        <f t="shared" si="2"/>
        <v>0.90243902439024393</v>
      </c>
      <c r="G44" s="21">
        <f t="shared" si="2"/>
        <v>0.87804878048780488</v>
      </c>
      <c r="H44" s="21">
        <f t="shared" si="2"/>
        <v>0.85</v>
      </c>
      <c r="I44" s="21">
        <f t="shared" si="2"/>
        <v>0.84615384615384615</v>
      </c>
      <c r="J44" s="21">
        <f t="shared" si="2"/>
        <v>0.81578947368421051</v>
      </c>
      <c r="K44" s="21">
        <f t="shared" si="2"/>
        <v>0.78378378378378377</v>
      </c>
      <c r="L44" s="21">
        <f t="shared" si="2"/>
        <v>0.77142857142857146</v>
      </c>
      <c r="M44" s="10"/>
    </row>
    <row r="45" spans="2:13" x14ac:dyDescent="0.35">
      <c r="B45" s="18" t="s">
        <v>4</v>
      </c>
      <c r="C45" s="21">
        <f t="shared" ref="C45:L46" si="3">C25/C10</f>
        <v>0.92500000000000004</v>
      </c>
      <c r="D45" s="21">
        <f t="shared" si="3"/>
        <v>0.90476190476190477</v>
      </c>
      <c r="E45" s="21">
        <f t="shared" si="3"/>
        <v>0.88095238095238093</v>
      </c>
      <c r="F45" s="21">
        <f t="shared" si="3"/>
        <v>0.88095238095238093</v>
      </c>
      <c r="G45" s="21">
        <f t="shared" si="3"/>
        <v>0.8571428571428571</v>
      </c>
      <c r="H45" s="21">
        <f t="shared" si="3"/>
        <v>0.83333333333333337</v>
      </c>
      <c r="I45" s="21">
        <f t="shared" si="3"/>
        <v>0.80487804878048785</v>
      </c>
      <c r="J45" s="21">
        <f t="shared" si="3"/>
        <v>0.74358974358974361</v>
      </c>
      <c r="K45" s="21">
        <f t="shared" si="3"/>
        <v>0.7567567567567568</v>
      </c>
      <c r="L45" s="21">
        <f t="shared" si="3"/>
        <v>0.69696969696969702</v>
      </c>
    </row>
    <row r="46" spans="2:13" x14ac:dyDescent="0.35">
      <c r="B46" s="18" t="s">
        <v>10</v>
      </c>
      <c r="C46" s="21">
        <f t="shared" si="3"/>
        <v>0.92500000000000004</v>
      </c>
      <c r="D46" s="21">
        <f t="shared" si="2"/>
        <v>0.90476190476190477</v>
      </c>
      <c r="E46" s="21">
        <f t="shared" si="2"/>
        <v>0.88095238095238093</v>
      </c>
      <c r="F46" s="21">
        <f t="shared" si="2"/>
        <v>0.90243902439024393</v>
      </c>
      <c r="G46" s="21">
        <f t="shared" si="2"/>
        <v>0.8571428571428571</v>
      </c>
      <c r="H46" s="21">
        <f t="shared" si="2"/>
        <v>0.85365853658536583</v>
      </c>
      <c r="I46" s="21">
        <f t="shared" si="2"/>
        <v>0.82499999999999996</v>
      </c>
      <c r="J46" s="21">
        <f t="shared" si="2"/>
        <v>0.78947368421052633</v>
      </c>
      <c r="K46" s="21">
        <f t="shared" si="2"/>
        <v>0.78378378378378377</v>
      </c>
      <c r="L46" s="21">
        <f t="shared" si="2"/>
        <v>0.73529411764705888</v>
      </c>
    </row>
    <row r="47" spans="2:13" x14ac:dyDescent="0.35">
      <c r="C47" s="10"/>
    </row>
    <row r="48" spans="2:13" x14ac:dyDescent="0.35">
      <c r="B48" s="3" t="s">
        <v>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x14ac:dyDescent="0.35">
      <c r="B49" s="18" t="s">
        <v>3</v>
      </c>
      <c r="C49" s="22">
        <f>C29/C9</f>
        <v>0.95</v>
      </c>
      <c r="D49" s="22">
        <f t="shared" ref="D49:L51" si="4">D29/D9</f>
        <v>0.95238095238095233</v>
      </c>
      <c r="E49" s="22">
        <f t="shared" si="4"/>
        <v>0.9285714285714286</v>
      </c>
      <c r="F49" s="22">
        <f t="shared" si="4"/>
        <v>0.92682926829268297</v>
      </c>
      <c r="G49" s="22">
        <f t="shared" si="4"/>
        <v>0.92682926829268297</v>
      </c>
      <c r="H49" s="22">
        <f t="shared" si="4"/>
        <v>0.9</v>
      </c>
      <c r="I49" s="22">
        <f t="shared" si="4"/>
        <v>0.89743589743589747</v>
      </c>
      <c r="J49" s="22">
        <f t="shared" si="4"/>
        <v>0.86842105263157898</v>
      </c>
      <c r="K49" s="22">
        <f t="shared" si="4"/>
        <v>0.81081081081081086</v>
      </c>
      <c r="L49" s="22">
        <f t="shared" si="4"/>
        <v>0.77142857142857146</v>
      </c>
    </row>
    <row r="50" spans="2:12" x14ac:dyDescent="0.35">
      <c r="B50" s="18" t="s">
        <v>4</v>
      </c>
      <c r="C50" s="22">
        <f t="shared" ref="C50:L51" si="5">C30/C10</f>
        <v>0.97499999999999998</v>
      </c>
      <c r="D50" s="22">
        <f t="shared" si="5"/>
        <v>0.97619047619047616</v>
      </c>
      <c r="E50" s="22">
        <f t="shared" si="5"/>
        <v>0.95238095238095233</v>
      </c>
      <c r="F50" s="22">
        <f t="shared" si="5"/>
        <v>0.9285714285714286</v>
      </c>
      <c r="G50" s="22">
        <f t="shared" si="5"/>
        <v>0.90476190476190477</v>
      </c>
      <c r="H50" s="22">
        <f t="shared" si="5"/>
        <v>0.88095238095238093</v>
      </c>
      <c r="I50" s="22">
        <f t="shared" si="5"/>
        <v>0.87804878048780488</v>
      </c>
      <c r="J50" s="22">
        <f t="shared" si="5"/>
        <v>0.84615384615384615</v>
      </c>
      <c r="K50" s="22">
        <f t="shared" si="5"/>
        <v>0.81081081081081086</v>
      </c>
      <c r="L50" s="22">
        <f t="shared" si="5"/>
        <v>0.78787878787878785</v>
      </c>
    </row>
    <row r="51" spans="2:12" x14ac:dyDescent="0.35">
      <c r="B51" s="10" t="s">
        <v>10</v>
      </c>
      <c r="C51" s="22">
        <f t="shared" si="5"/>
        <v>0.97499999999999998</v>
      </c>
      <c r="D51" s="22">
        <f t="shared" si="4"/>
        <v>0.95238095238095233</v>
      </c>
      <c r="E51" s="22">
        <f t="shared" si="4"/>
        <v>0.95238095238095233</v>
      </c>
      <c r="F51" s="22">
        <f t="shared" si="4"/>
        <v>0.95121951219512191</v>
      </c>
      <c r="G51" s="22">
        <f t="shared" si="4"/>
        <v>0.90476190476190477</v>
      </c>
      <c r="H51" s="22">
        <f t="shared" si="4"/>
        <v>0.90243902439024393</v>
      </c>
      <c r="I51" s="22">
        <f t="shared" si="4"/>
        <v>0.875</v>
      </c>
      <c r="J51" s="22">
        <f t="shared" si="4"/>
        <v>0.86842105263157898</v>
      </c>
      <c r="K51" s="22">
        <f t="shared" si="4"/>
        <v>0.81081081081081086</v>
      </c>
      <c r="L51" s="22">
        <f t="shared" si="4"/>
        <v>0.79411764705882348</v>
      </c>
    </row>
  </sheetData>
  <conditionalFormatting sqref="C6:C7">
    <cfRule type="cellIs" dxfId="2" priority="3" stopIfTrue="1" operator="equal">
      <formula>#REF!</formula>
    </cfRule>
  </conditionalFormatting>
  <conditionalFormatting sqref="C17">
    <cfRule type="cellIs" dxfId="1" priority="2" stopIfTrue="1" operator="equal">
      <formula>#REF!</formula>
    </cfRule>
  </conditionalFormatting>
  <conditionalFormatting sqref="C36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Elpriser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Iben Moll Rasmussen</dc:creator>
  <cp:lastModifiedBy>Iben Moll Rasmussen</cp:lastModifiedBy>
  <dcterms:created xsi:type="dcterms:W3CDTF">2021-10-06T14:36:27Z</dcterms:created>
  <dcterms:modified xsi:type="dcterms:W3CDTF">2021-12-02T14:02:46Z</dcterms:modified>
</cp:coreProperties>
</file>