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worksheets/sheet1.xml" ContentType="application/vnd.openxmlformats-officedocument.spreadsheetml.worksheet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harts/colors1.xml" ContentType="application/vnd.ms-office.chartcolorstyle+xml"/>
  <Override PartName="/xl/charts/style1.xml" ContentType="application/vnd.ms-office.chartstyle+xml"/>
  <Override PartName="/xl/drawings/drawing2.xml" ContentType="application/vnd.openxmlformats-officedocument.drawing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3125" windowHeight="6105" tabRatio="901" activeTab="1"/>
  </bookViews>
  <sheets>
    <sheet name="Velkommen" sheetId="21" r:id="rId1"/>
    <sheet name="3A" sheetId="56" r:id="rId2"/>
    <sheet name="5A+6A+10A" sheetId="57" r:id="rId3"/>
  </sheets>
  <calcPr calcId="162913"/>
</workbook>
</file>

<file path=xl/calcChain.xml><?xml version="1.0" encoding="utf-8"?>
<calcChain xmlns="http://schemas.openxmlformats.org/spreadsheetml/2006/main">
  <c r="B10" i="21" l="1"/>
  <c r="B9" i="21"/>
</calcChain>
</file>

<file path=xl/sharedStrings.xml><?xml version="1.0" encoding="utf-8"?>
<sst xmlns="http://schemas.openxmlformats.org/spreadsheetml/2006/main" count="109" uniqueCount="86">
  <si>
    <t/>
  </si>
  <si>
    <t xml:space="preserve"> </t>
  </si>
  <si>
    <t>2030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</si>
  <si>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</si>
  <si>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</si>
  <si>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</si>
  <si>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</si>
  <si>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</si>
  <si>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</si>
  <si>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</si>
  <si>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</si>
  <si>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</si>
  <si>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</si>
  <si>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</si>
  <si>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</si>
  <si>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</si>
  <si>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</si>
  <si>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</si>
  <si>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</si>
  <si>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</si>
  <si>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</si>
  <si>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</si>
  <si>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</si>
  <si>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</si>
  <si>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</si>
  <si>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</si>
  <si>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</si>
  <si>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</si>
  <si>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</si>
  <si>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</si>
  <si>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</si>
  <si>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</si>
  <si>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</si>
  <si>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</si>
  <si>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</si>
  <si>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</si>
  <si>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</si>
  <si>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</si>
  <si>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</si>
  <si>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</si>
  <si>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</si>
  <si>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</si>
  <si>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</si>
  <si>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2031</t>
  </si>
  <si>
    <t>2032</t>
  </si>
  <si>
    <t>2033</t>
  </si>
  <si>
    <t>2034</t>
  </si>
  <si>
    <t>2035</t>
  </si>
  <si>
    <t>xlAreaStacked</t>
  </si>
  <si>
    <t>xlAreaStacked,xlAreaStacked,xlAreaStacked</t>
  </si>
  <si>
    <t>Procesvarme - højtemperatur</t>
  </si>
  <si>
    <t>Rumvarme</t>
  </si>
  <si>
    <t>Intern transport</t>
  </si>
  <si>
    <t>Varmepumper</t>
  </si>
  <si>
    <t>Procesvarme - mellemtemperatur</t>
  </si>
  <si>
    <t>Belysning og elektronik</t>
  </si>
  <si>
    <t>Elpaneler</t>
  </si>
  <si>
    <t>Elektriske motorer &amp; ventilation/køling</t>
  </si>
  <si>
    <t>Landbrug, gartneri og skovbrug</t>
  </si>
  <si>
    <t>Detail- og 
engroshandel</t>
  </si>
  <si>
    <t>Fremstillings-
virksomhed</t>
  </si>
  <si>
    <t>Bygge- og anlægs-
virksomhed</t>
  </si>
  <si>
    <t>Offentlig 
service</t>
  </si>
  <si>
    <t>Privat 
service</t>
  </si>
  <si>
    <t>Sektor</t>
  </si>
  <si>
    <t>År</t>
  </si>
  <si>
    <t>Belysning &amp; El-apparater</t>
  </si>
  <si>
    <t>Figur.1: Elforbrug i husholdninger fordelt på anvendelse [PJ] #Elforbrug i husholdninger</t>
  </si>
  <si>
    <t>Figur.1: Elforbrug i erhvervslivet fordelt på brancher og slutanvendelser [PJ] #Elforbrug i erhvervslivet</t>
  </si>
  <si>
    <t>Dato</t>
  </si>
  <si>
    <t>Fane</t>
  </si>
  <si>
    <t>Beskrivelse</t>
  </si>
  <si>
    <t>3A</t>
  </si>
  <si>
    <t>5A+6A+10A</t>
  </si>
  <si>
    <t>#3A!A1</t>
  </si>
  <si>
    <t>link</t>
  </si>
  <si>
    <t>link_name</t>
  </si>
  <si>
    <t>#'5A+6A+10A'!A1</t>
  </si>
  <si>
    <t>1. juli 2022</t>
  </si>
  <si>
    <t>Klimastatus og -fremskrivning 2023 - Tal bag supplerende bilag</t>
  </si>
  <si>
    <t>Dette ark indeholder tal bag ekstra-figurer i forbindelse med efterudgivelse af data til KF23.</t>
  </si>
  <si>
    <t>Data er som udgangspunkt placeret under det relevant kapitel / sektornotat / forudsætningsnotat.</t>
  </si>
  <si>
    <t>Værdier er matematisk afrundede, hvilket betyder, at sum ikke altid vil svare til sum af de afrundede værdier.</t>
  </si>
  <si>
    <t>Tal bag figurer i "KF23 supplerende bilag - Elforbrug i husholdninger"</t>
  </si>
  <si>
    <t>Tal bag figurer i "KF23 supplerende bilag - Elforbrug i erhverv</t>
  </si>
  <si>
    <t>Procesvarme - lavtemperatur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</si>
</sst>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49" fontId="0" fillId="0" borderId="0" xfId="0" applyNumberFormat="1"/>
    <xf numFmtId="164" fontId="0" fillId="0" borderId="0" xfId="0" applyNumberFormat="1"/>
    <xf numFmtId="0" fontId="0" fillId="0" borderId="0" xfId="0" applyAlignment="1"/>
    <xf numFmtId="0" fontId="6" fillId="0" borderId="1" xfId="0" applyFont="1" applyBorder="1"/>
    <xf numFmtId="0" fontId="0" fillId="3" borderId="0" xfId="0" applyFill="1"/>
    <xf numFmtId="0" fontId="3" fillId="4" borderId="0" xfId="0" applyFont="1" applyFill="1"/>
    <xf numFmtId="0" fontId="7" fillId="4" borderId="0" xfId="1" applyFill="1" applyAlignment="1">
      <alignment horizontal="center"/>
    </xf>
    <xf numFmtId="0" fontId="7" fillId="0" borderId="0" xfId="1" applyAlignment="1">
      <alignment horizontal="center"/>
    </xf>
    <xf numFmtId="0" fontId="5" fillId="5" borderId="0" xfId="0" applyFont="1" applyFill="1"/>
    <xf numFmtId="0" fontId="0" fillId="5" borderId="0" xfId="0" applyFill="1"/>
  </cellXfs>
  <cellStyles count="2">
    <cellStyle name="Link" xfId="1" builtinId="8"/>
    <cellStyle name="Normal" xfId="0" builtinId="0"/>
  </cellStyles>
  <dxfs count="12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0091EA"/>
      <color rgb="FFFF4444"/>
      <color rgb="FF673AB7"/>
      <color rgb="FF0C2A85"/>
      <color rgb="FF045C65"/>
      <color rgb="FF0097A7"/>
      <color rgb="FFEAF1EF"/>
      <color rgb="FFFF5252"/>
      <color rgb="FF6FB5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Elforbrug i husholdninger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456898160241813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'3A'!$M$4</c:f>
              <c:strCache>
                <c:ptCount val="1"/>
                <c:pt idx="0">
                  <c:v>Belysning &amp; El-apparater</c:v>
                </c:pt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'3A'!$N$4:$BG$4</c:f>
              <c:numCache>
                <c:formatCode>General</c:formatCode>
                <c:ptCount val="46"/>
                <c:pt idx="0">
                  <c:v>26.24</c:v>
                </c:pt>
                <c:pt idx="1">
                  <c:v>27.04</c:v>
                </c:pt>
                <c:pt idx="2">
                  <c:v>27.7</c:v>
                </c:pt>
                <c:pt idx="3">
                  <c:v>27.71</c:v>
                </c:pt>
                <c:pt idx="4">
                  <c:v>28.58</c:v>
                </c:pt>
                <c:pt idx="5">
                  <c:v>28.09</c:v>
                </c:pt>
                <c:pt idx="6">
                  <c:v>28.49</c:v>
                </c:pt>
                <c:pt idx="7">
                  <c:v>28.55</c:v>
                </c:pt>
                <c:pt idx="8">
                  <c:v>28.67</c:v>
                </c:pt>
                <c:pt idx="9">
                  <c:v>29.05</c:v>
                </c:pt>
                <c:pt idx="10">
                  <c:v>29.73</c:v>
                </c:pt>
                <c:pt idx="11">
                  <c:v>29.73</c:v>
                </c:pt>
                <c:pt idx="12">
                  <c:v>30.24</c:v>
                </c:pt>
                <c:pt idx="13">
                  <c:v>30.22</c:v>
                </c:pt>
                <c:pt idx="14">
                  <c:v>30.93</c:v>
                </c:pt>
                <c:pt idx="15">
                  <c:v>31.57</c:v>
                </c:pt>
                <c:pt idx="16">
                  <c:v>32.18</c:v>
                </c:pt>
                <c:pt idx="17">
                  <c:v>32.24</c:v>
                </c:pt>
                <c:pt idx="18">
                  <c:v>31.96</c:v>
                </c:pt>
                <c:pt idx="19">
                  <c:v>31.17</c:v>
                </c:pt>
                <c:pt idx="20">
                  <c:v>31.62</c:v>
                </c:pt>
                <c:pt idx="21">
                  <c:v>31.01</c:v>
                </c:pt>
                <c:pt idx="22">
                  <c:v>30.64</c:v>
                </c:pt>
                <c:pt idx="23">
                  <c:v>31.55</c:v>
                </c:pt>
                <c:pt idx="24">
                  <c:v>30.94</c:v>
                </c:pt>
                <c:pt idx="25">
                  <c:v>31.17</c:v>
                </c:pt>
                <c:pt idx="26">
                  <c:v>31.45</c:v>
                </c:pt>
                <c:pt idx="27">
                  <c:v>30.09</c:v>
                </c:pt>
                <c:pt idx="28">
                  <c:v>29.82</c:v>
                </c:pt>
                <c:pt idx="29">
                  <c:v>31.35</c:v>
                </c:pt>
                <c:pt idx="30">
                  <c:v>32.04</c:v>
                </c:pt>
                <c:pt idx="31">
                  <c:v>33.200000000000003</c:v>
                </c:pt>
                <c:pt idx="32">
                  <c:v>33.29</c:v>
                </c:pt>
                <c:pt idx="33">
                  <c:v>33.31</c:v>
                </c:pt>
                <c:pt idx="34">
                  <c:v>33.299999999999997</c:v>
                </c:pt>
                <c:pt idx="35">
                  <c:v>33.25</c:v>
                </c:pt>
                <c:pt idx="36">
                  <c:v>32.67</c:v>
                </c:pt>
                <c:pt idx="37">
                  <c:v>32.08</c:v>
                </c:pt>
                <c:pt idx="38">
                  <c:v>31.39</c:v>
                </c:pt>
                <c:pt idx="39">
                  <c:v>30.69</c:v>
                </c:pt>
                <c:pt idx="40">
                  <c:v>29.99</c:v>
                </c:pt>
                <c:pt idx="41">
                  <c:v>29.73</c:v>
                </c:pt>
                <c:pt idx="42">
                  <c:v>29.46</c:v>
                </c:pt>
                <c:pt idx="43">
                  <c:v>29.19</c:v>
                </c:pt>
                <c:pt idx="44">
                  <c:v>28.93</c:v>
                </c:pt>
                <c:pt idx="45">
                  <c:v>28.66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A-4C99-82A8-200A8369C343}"/>
            </c:ext>
          </c:extLst>
        </c:ser>
        <c:ser>
          <c:idx val="1"/>
          <c:order val="1"/>
          <c:tx>
            <c:strRef>
              <c:f>'3A'!$M$5</c:f>
              <c:strCache>
                <c:ptCount val="1"/>
                <c:pt idx="0">
                  <c:v>Elpaneler</c:v>
                </c:pt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'3A'!$N$5:$BG$5</c:f>
              <c:numCache>
                <c:formatCode>General</c:formatCode>
                <c:ptCount val="46"/>
                <c:pt idx="0">
                  <c:v>7.89</c:v>
                </c:pt>
                <c:pt idx="1">
                  <c:v>8.77</c:v>
                </c:pt>
                <c:pt idx="2">
                  <c:v>8.35</c:v>
                </c:pt>
                <c:pt idx="3">
                  <c:v>8.7200000000000006</c:v>
                </c:pt>
                <c:pt idx="4">
                  <c:v>8.16</c:v>
                </c:pt>
                <c:pt idx="5">
                  <c:v>8.14</c:v>
                </c:pt>
                <c:pt idx="6">
                  <c:v>8.7799999999999994</c:v>
                </c:pt>
                <c:pt idx="7">
                  <c:v>7.67</c:v>
                </c:pt>
                <c:pt idx="8">
                  <c:v>7.32</c:v>
                </c:pt>
                <c:pt idx="9">
                  <c:v>6.98</c:v>
                </c:pt>
                <c:pt idx="10">
                  <c:v>6.02</c:v>
                </c:pt>
                <c:pt idx="11">
                  <c:v>5.8</c:v>
                </c:pt>
                <c:pt idx="12">
                  <c:v>5.39</c:v>
                </c:pt>
                <c:pt idx="13">
                  <c:v>5.67</c:v>
                </c:pt>
                <c:pt idx="14">
                  <c:v>5.19</c:v>
                </c:pt>
                <c:pt idx="15">
                  <c:v>4.9000000000000004</c:v>
                </c:pt>
                <c:pt idx="16">
                  <c:v>4.5999999999999996</c:v>
                </c:pt>
                <c:pt idx="17">
                  <c:v>3.73</c:v>
                </c:pt>
                <c:pt idx="18">
                  <c:v>3.64</c:v>
                </c:pt>
                <c:pt idx="19">
                  <c:v>3.64</c:v>
                </c:pt>
                <c:pt idx="20">
                  <c:v>4.1100000000000003</c:v>
                </c:pt>
                <c:pt idx="21">
                  <c:v>3.58</c:v>
                </c:pt>
                <c:pt idx="22">
                  <c:v>3.37</c:v>
                </c:pt>
                <c:pt idx="23">
                  <c:v>3.46</c:v>
                </c:pt>
                <c:pt idx="24">
                  <c:v>3.22</c:v>
                </c:pt>
                <c:pt idx="25">
                  <c:v>3</c:v>
                </c:pt>
                <c:pt idx="26">
                  <c:v>2.76</c:v>
                </c:pt>
                <c:pt idx="27">
                  <c:v>2.4700000000000002</c:v>
                </c:pt>
                <c:pt idx="28">
                  <c:v>2</c:v>
                </c:pt>
                <c:pt idx="29">
                  <c:v>1.82</c:v>
                </c:pt>
                <c:pt idx="30">
                  <c:v>1.38</c:v>
                </c:pt>
                <c:pt idx="31">
                  <c:v>0.81</c:v>
                </c:pt>
                <c:pt idx="32">
                  <c:v>1.49</c:v>
                </c:pt>
                <c:pt idx="33">
                  <c:v>1.31</c:v>
                </c:pt>
                <c:pt idx="34">
                  <c:v>1.19</c:v>
                </c:pt>
                <c:pt idx="35">
                  <c:v>1.1000000000000001</c:v>
                </c:pt>
                <c:pt idx="36">
                  <c:v>1.07</c:v>
                </c:pt>
                <c:pt idx="37">
                  <c:v>1.04</c:v>
                </c:pt>
                <c:pt idx="38">
                  <c:v>1.01</c:v>
                </c:pt>
                <c:pt idx="39">
                  <c:v>0.98</c:v>
                </c:pt>
                <c:pt idx="40">
                  <c:v>0.95</c:v>
                </c:pt>
                <c:pt idx="41">
                  <c:v>0.92</c:v>
                </c:pt>
                <c:pt idx="42">
                  <c:v>0.89</c:v>
                </c:pt>
                <c:pt idx="43">
                  <c:v>0.87</c:v>
                </c:pt>
                <c:pt idx="44">
                  <c:v>0.84</c:v>
                </c:pt>
                <c:pt idx="45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A-4C99-82A8-200A8369C343}"/>
            </c:ext>
          </c:extLst>
        </c:ser>
        <c:ser>
          <c:idx val="2"/>
          <c:order val="2"/>
          <c:tx>
            <c:strRef>
              <c:f>'3A'!$M$6</c:f>
              <c:strCache>
                <c:ptCount val="1"/>
                <c:pt idx="0">
                  <c:v>Varmepumper</c:v>
                </c:pt>
              </c:strCache>
            </c:strRef>
          </c:tx>
          <c:spPr>
            <a:solidFill>
              <a:srgbClr val="5BEADB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'3A'!$N$6:$BG$6</c:f>
              <c:numCache>
                <c:formatCode>General</c:formatCode>
                <c:ptCount val="46"/>
                <c:pt idx="0">
                  <c:v>0.69</c:v>
                </c:pt>
                <c:pt idx="1">
                  <c:v>0.67</c:v>
                </c:pt>
                <c:pt idx="2">
                  <c:v>0.71</c:v>
                </c:pt>
                <c:pt idx="3">
                  <c:v>0.77</c:v>
                </c:pt>
                <c:pt idx="4">
                  <c:v>0.8</c:v>
                </c:pt>
                <c:pt idx="5">
                  <c:v>0.83</c:v>
                </c:pt>
                <c:pt idx="6">
                  <c:v>0.87</c:v>
                </c:pt>
                <c:pt idx="7">
                  <c:v>0.91</c:v>
                </c:pt>
                <c:pt idx="8">
                  <c:v>0.96</c:v>
                </c:pt>
                <c:pt idx="9">
                  <c:v>0.99</c:v>
                </c:pt>
                <c:pt idx="10">
                  <c:v>1.02</c:v>
                </c:pt>
                <c:pt idx="11">
                  <c:v>1.04</c:v>
                </c:pt>
                <c:pt idx="12">
                  <c:v>1.05</c:v>
                </c:pt>
                <c:pt idx="13">
                  <c:v>1.06</c:v>
                </c:pt>
                <c:pt idx="14">
                  <c:v>1.08</c:v>
                </c:pt>
                <c:pt idx="15">
                  <c:v>1.1499999999999999</c:v>
                </c:pt>
                <c:pt idx="16">
                  <c:v>1.29</c:v>
                </c:pt>
                <c:pt idx="17">
                  <c:v>1.28</c:v>
                </c:pt>
                <c:pt idx="18">
                  <c:v>1.41</c:v>
                </c:pt>
                <c:pt idx="19">
                  <c:v>1.54</c:v>
                </c:pt>
                <c:pt idx="20">
                  <c:v>1.68</c:v>
                </c:pt>
                <c:pt idx="21">
                  <c:v>1.81</c:v>
                </c:pt>
                <c:pt idx="22">
                  <c:v>1.95</c:v>
                </c:pt>
                <c:pt idx="23">
                  <c:v>2.1</c:v>
                </c:pt>
                <c:pt idx="24">
                  <c:v>2.2200000000000002</c:v>
                </c:pt>
                <c:pt idx="25">
                  <c:v>2.4700000000000002</c:v>
                </c:pt>
                <c:pt idx="26">
                  <c:v>2.77</c:v>
                </c:pt>
                <c:pt idx="27">
                  <c:v>2.85</c:v>
                </c:pt>
                <c:pt idx="28">
                  <c:v>3.25</c:v>
                </c:pt>
                <c:pt idx="29">
                  <c:v>3.7</c:v>
                </c:pt>
                <c:pt idx="30">
                  <c:v>4.26</c:v>
                </c:pt>
                <c:pt idx="31">
                  <c:v>4.99</c:v>
                </c:pt>
                <c:pt idx="32">
                  <c:v>4.21</c:v>
                </c:pt>
                <c:pt idx="33">
                  <c:v>4.9800000000000004</c:v>
                </c:pt>
                <c:pt idx="34">
                  <c:v>5.27</c:v>
                </c:pt>
                <c:pt idx="35">
                  <c:v>5.58</c:v>
                </c:pt>
                <c:pt idx="36">
                  <c:v>5.84</c:v>
                </c:pt>
                <c:pt idx="37">
                  <c:v>6.1</c:v>
                </c:pt>
                <c:pt idx="38">
                  <c:v>6.35</c:v>
                </c:pt>
                <c:pt idx="39">
                  <c:v>6.61</c:v>
                </c:pt>
                <c:pt idx="40">
                  <c:v>6.87</c:v>
                </c:pt>
                <c:pt idx="41">
                  <c:v>7.14</c:v>
                </c:pt>
                <c:pt idx="42">
                  <c:v>7.41</c:v>
                </c:pt>
                <c:pt idx="43">
                  <c:v>7.68</c:v>
                </c:pt>
                <c:pt idx="44">
                  <c:v>7.96</c:v>
                </c:pt>
                <c:pt idx="45">
                  <c:v>8.23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A-4C99-82A8-200A8369C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1348648"/>
        <c:axId val="371347336"/>
      </c:areaChart>
      <c:catAx>
        <c:axId val="37134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1347336"/>
        <c:crosses val="autoZero"/>
        <c:auto val="1"/>
        <c:lblAlgn val="ctr"/>
        <c:lblOffset val="100"/>
        <c:tickLblSkip val="5"/>
        <c:noMultiLvlLbl val="0"/>
      </c:catAx>
      <c:valAx>
        <c:axId val="37134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3.09260364966227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13486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Energiforbrug i husholdninger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75426353696309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'5A+6A+10A'!$M$4</c:f>
              <c:strCache>
                <c:ptCount val="1"/>
                <c:pt idx="0">
                  <c:v>Bygge- og anlægs-
virksomhed</c:v>
                </c:pt>
              </c:strCache>
            </c:strRef>
          </c:tx>
          <c:spPr>
            <a:solidFill>
              <a:srgbClr val="46AFF0"/>
            </a:solidFill>
            <a:ln w="127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'5A+6A+10A'!$N$4:$U$4</c:f>
              <c:numCache>
                <c:formatCode>0.0</c:formatCode>
                <c:ptCount val="8"/>
                <c:pt idx="0" formatCode="@">
                  <c:v>0</c:v>
                </c:pt>
                <c:pt idx="1">
                  <c:v>0.4</c:v>
                </c:pt>
                <c:pt idx="2">
                  <c:v>1.0900000000000001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2-4F7E-B5E0-7F48B4A28A87}"/>
            </c:ext>
          </c:extLst>
        </c:ser>
        <c:ser>
          <c:idx val="1"/>
          <c:order val="1"/>
          <c:tx>
            <c:strRef>
              <c:f>'5A+6A+10A'!$M$5</c:f>
              <c:strCache>
                <c:ptCount val="1"/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'5A+6A+10A'!$N$5:$U$5</c:f>
              <c:numCache>
                <c:formatCode>0.0</c:formatCode>
                <c:ptCount val="8"/>
                <c:pt idx="0" formatCode="@">
                  <c:v>0</c:v>
                </c:pt>
                <c:pt idx="1">
                  <c:v>0.37</c:v>
                </c:pt>
                <c:pt idx="2">
                  <c:v>1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32-4F7E-B5E0-7F48B4A28A87}"/>
            </c:ext>
          </c:extLst>
        </c:ser>
        <c:ser>
          <c:idx val="2"/>
          <c:order val="2"/>
          <c:tx>
            <c:strRef>
              <c:f>'5A+6A+10A'!$M$6</c:f>
              <c:strCache>
                <c:ptCount val="1"/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'5A+6A+10A'!$N$6:$U$6</c:f>
              <c:numCache>
                <c:formatCode>0.0</c:formatCode>
                <c:ptCount val="8"/>
                <c:pt idx="0" formatCode="@">
                  <c:v>0</c:v>
                </c:pt>
                <c:pt idx="1">
                  <c:v>0.38</c:v>
                </c:pt>
                <c:pt idx="2">
                  <c:v>1.01</c:v>
                </c:pt>
                <c:pt idx="3">
                  <c:v>0.11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32-4F7E-B5E0-7F48B4A28A87}"/>
            </c:ext>
          </c:extLst>
        </c:ser>
        <c:ser>
          <c:idx val="3"/>
          <c:order val="3"/>
          <c:tx>
            <c:strRef>
              <c:f>'5A+6A+10A'!$M$7</c:f>
              <c:strCache>
                <c:ptCount val="1"/>
                <c:pt idx="0">
                  <c:v>Detail- og 
engroshandel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'5A+6A+10A'!$N$7:$U$7</c:f>
              <c:numCache>
                <c:formatCode>0.0</c:formatCode>
                <c:ptCount val="8"/>
                <c:pt idx="0" formatCode="@">
                  <c:v>0</c:v>
                </c:pt>
                <c:pt idx="1">
                  <c:v>4.91</c:v>
                </c:pt>
                <c:pt idx="2">
                  <c:v>4.8099999999999996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32-4F7E-B5E0-7F48B4A28A87}"/>
            </c:ext>
          </c:extLst>
        </c:ser>
        <c:ser>
          <c:idx val="4"/>
          <c:order val="4"/>
          <c:tx>
            <c:strRef>
              <c:f>'5A+6A+10A'!$M$8</c:f>
              <c:strCache>
                <c:ptCount val="1"/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'5A+6A+10A'!$N$8:$U$8</c:f>
              <c:numCache>
                <c:formatCode>0.0</c:formatCode>
                <c:ptCount val="8"/>
                <c:pt idx="0" formatCode="@">
                  <c:v>0</c:v>
                </c:pt>
                <c:pt idx="1">
                  <c:v>4.99</c:v>
                </c:pt>
                <c:pt idx="2">
                  <c:v>4.87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0.02</c:v>
                </c:pt>
                <c:pt idx="7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32-4F7E-B5E0-7F48B4A28A87}"/>
            </c:ext>
          </c:extLst>
        </c:ser>
        <c:ser>
          <c:idx val="5"/>
          <c:order val="5"/>
          <c:tx>
            <c:strRef>
              <c:f>'5A+6A+10A'!$M$9</c:f>
              <c:strCache>
                <c:ptCount val="1"/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'5A+6A+10A'!$N$9:$U$9</c:f>
              <c:numCache>
                <c:formatCode>0.0</c:formatCode>
                <c:ptCount val="8"/>
                <c:pt idx="0" formatCode="@">
                  <c:v>0</c:v>
                </c:pt>
                <c:pt idx="1">
                  <c:v>5.04</c:v>
                </c:pt>
                <c:pt idx="2">
                  <c:v>4.8899999999999997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32-4F7E-B5E0-7F48B4A28A87}"/>
            </c:ext>
          </c:extLst>
        </c:ser>
        <c:ser>
          <c:idx val="6"/>
          <c:order val="6"/>
          <c:tx>
            <c:strRef>
              <c:f>'5A+6A+10A'!$M$10</c:f>
              <c:strCache>
                <c:ptCount val="1"/>
                <c:pt idx="0">
                  <c:v>Fremstillings-
virksomhed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'5A+6A+10A'!$N$10:$U$10</c:f>
              <c:numCache>
                <c:formatCode>0.0</c:formatCode>
                <c:ptCount val="8"/>
                <c:pt idx="0" formatCode="@">
                  <c:v>0</c:v>
                </c:pt>
                <c:pt idx="1">
                  <c:v>2.74</c:v>
                </c:pt>
                <c:pt idx="2">
                  <c:v>22.38</c:v>
                </c:pt>
                <c:pt idx="3">
                  <c:v>0.15</c:v>
                </c:pt>
                <c:pt idx="4">
                  <c:v>3.06</c:v>
                </c:pt>
                <c:pt idx="5">
                  <c:v>0.06</c:v>
                </c:pt>
                <c:pt idx="6">
                  <c:v>1.1200000000000001</c:v>
                </c:pt>
                <c:pt idx="7">
                  <c:v>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32-4F7E-B5E0-7F48B4A28A87}"/>
            </c:ext>
          </c:extLst>
        </c:ser>
        <c:ser>
          <c:idx val="7"/>
          <c:order val="7"/>
          <c:tx>
            <c:strRef>
              <c:f>'5A+6A+10A'!$M$11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'5A+6A+10A'!$N$11:$U$11</c:f>
              <c:numCache>
                <c:formatCode>0.0</c:formatCode>
                <c:ptCount val="8"/>
                <c:pt idx="0" formatCode="@">
                  <c:v>0</c:v>
                </c:pt>
                <c:pt idx="1">
                  <c:v>2.52</c:v>
                </c:pt>
                <c:pt idx="2">
                  <c:v>19.77</c:v>
                </c:pt>
                <c:pt idx="3">
                  <c:v>0.17</c:v>
                </c:pt>
                <c:pt idx="4">
                  <c:v>2.81</c:v>
                </c:pt>
                <c:pt idx="5">
                  <c:v>0.32</c:v>
                </c:pt>
                <c:pt idx="6">
                  <c:v>1.56</c:v>
                </c:pt>
                <c:pt idx="7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32-4F7E-B5E0-7F48B4A28A87}"/>
            </c:ext>
          </c:extLst>
        </c:ser>
        <c:ser>
          <c:idx val="8"/>
          <c:order val="8"/>
          <c:tx>
            <c:strRef>
              <c:f>'5A+6A+10A'!$M$12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'5A+6A+10A'!$N$12:$U$12</c:f>
              <c:numCache>
                <c:formatCode>0.0</c:formatCode>
                <c:ptCount val="8"/>
                <c:pt idx="0" formatCode="@">
                  <c:v>0</c:v>
                </c:pt>
                <c:pt idx="1">
                  <c:v>2.58</c:v>
                </c:pt>
                <c:pt idx="2">
                  <c:v>19.829999999999998</c:v>
                </c:pt>
                <c:pt idx="3">
                  <c:v>0.27</c:v>
                </c:pt>
                <c:pt idx="4">
                  <c:v>2.91</c:v>
                </c:pt>
                <c:pt idx="5">
                  <c:v>0.5</c:v>
                </c:pt>
                <c:pt idx="6">
                  <c:v>1.63</c:v>
                </c:pt>
                <c:pt idx="7">
                  <c:v>1.72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32-4F7E-B5E0-7F48B4A28A87}"/>
            </c:ext>
          </c:extLst>
        </c:ser>
        <c:ser>
          <c:idx val="9"/>
          <c:order val="9"/>
          <c:tx>
            <c:strRef>
              <c:f>'5A+6A+10A'!$M$13</c:f>
              <c:strCache>
                <c:ptCount val="1"/>
                <c:pt idx="0">
                  <c:v>Landbrug, gartneri og skovbrug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'5A+6A+10A'!$N$13:$U$13</c:f>
              <c:numCache>
                <c:formatCode>0.0</c:formatCode>
                <c:ptCount val="8"/>
                <c:pt idx="0" formatCode="@">
                  <c:v>0</c:v>
                </c:pt>
                <c:pt idx="1">
                  <c:v>1.37</c:v>
                </c:pt>
                <c:pt idx="2">
                  <c:v>3.6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1.07</c:v>
                </c:pt>
                <c:pt idx="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32-4F7E-B5E0-7F48B4A28A87}"/>
            </c:ext>
          </c:extLst>
        </c:ser>
        <c:ser>
          <c:idx val="10"/>
          <c:order val="10"/>
          <c:tx>
            <c:strRef>
              <c:f>'5A+6A+10A'!$M$14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'5A+6A+10A'!$N$14:$U$14</c:f>
              <c:numCache>
                <c:formatCode>0.0</c:formatCode>
                <c:ptCount val="8"/>
                <c:pt idx="0" formatCode="@">
                  <c:v>0</c:v>
                </c:pt>
                <c:pt idx="1">
                  <c:v>1.31</c:v>
                </c:pt>
                <c:pt idx="2">
                  <c:v>3.39</c:v>
                </c:pt>
                <c:pt idx="3">
                  <c:v>0.01</c:v>
                </c:pt>
                <c:pt idx="4">
                  <c:v>0.27</c:v>
                </c:pt>
                <c:pt idx="5">
                  <c:v>0</c:v>
                </c:pt>
                <c:pt idx="6">
                  <c:v>1.32</c:v>
                </c:pt>
                <c:pt idx="7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32-4F7E-B5E0-7F48B4A28A87}"/>
            </c:ext>
          </c:extLst>
        </c:ser>
        <c:ser>
          <c:idx val="11"/>
          <c:order val="11"/>
          <c:tx>
            <c:strRef>
              <c:f>'5A+6A+10A'!$M$15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'5A+6A+10A'!$N$15:$U$15</c:f>
              <c:numCache>
                <c:formatCode>0.0</c:formatCode>
                <c:ptCount val="8"/>
                <c:pt idx="0" formatCode="@">
                  <c:v>0</c:v>
                </c:pt>
                <c:pt idx="1">
                  <c:v>1.31</c:v>
                </c:pt>
                <c:pt idx="2">
                  <c:v>3.37</c:v>
                </c:pt>
                <c:pt idx="3">
                  <c:v>0.01</c:v>
                </c:pt>
                <c:pt idx="4">
                  <c:v>0.26</c:v>
                </c:pt>
                <c:pt idx="5">
                  <c:v>0</c:v>
                </c:pt>
                <c:pt idx="6">
                  <c:v>1.51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32-4F7E-B5E0-7F48B4A28A87}"/>
            </c:ext>
          </c:extLst>
        </c:ser>
        <c:ser>
          <c:idx val="12"/>
          <c:order val="12"/>
          <c:tx>
            <c:strRef>
              <c:f>'5A+6A+10A'!$M$16</c:f>
              <c:strCache>
                <c:ptCount val="1"/>
                <c:pt idx="0">
                  <c:v>Offentlig 
service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'5A+6A+10A'!$N$16:$U$16</c:f>
              <c:numCache>
                <c:formatCode>0.0</c:formatCode>
                <c:ptCount val="8"/>
                <c:pt idx="0" formatCode="@">
                  <c:v>0</c:v>
                </c:pt>
                <c:pt idx="1">
                  <c:v>4.2699999999999996</c:v>
                </c:pt>
                <c:pt idx="2">
                  <c:v>3.48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32-4F7E-B5E0-7F48B4A28A87}"/>
            </c:ext>
          </c:extLst>
        </c:ser>
        <c:ser>
          <c:idx val="13"/>
          <c:order val="13"/>
          <c:tx>
            <c:strRef>
              <c:f>'5A+6A+10A'!$M$17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'5A+6A+10A'!$N$17:$U$17</c:f>
              <c:numCache>
                <c:formatCode>0.0</c:formatCode>
                <c:ptCount val="8"/>
                <c:pt idx="0" formatCode="@">
                  <c:v>0</c:v>
                </c:pt>
                <c:pt idx="1">
                  <c:v>4.54</c:v>
                </c:pt>
                <c:pt idx="2">
                  <c:v>3.68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932-4F7E-B5E0-7F48B4A28A87}"/>
            </c:ext>
          </c:extLst>
        </c:ser>
        <c:ser>
          <c:idx val="14"/>
          <c:order val="14"/>
          <c:tx>
            <c:strRef>
              <c:f>'5A+6A+10A'!$M$18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'5A+6A+10A'!$N$18:$U$18</c:f>
              <c:numCache>
                <c:formatCode>0.0</c:formatCode>
                <c:ptCount val="8"/>
                <c:pt idx="0" formatCode="@">
                  <c:v>0</c:v>
                </c:pt>
                <c:pt idx="1">
                  <c:v>4.6900000000000004</c:v>
                </c:pt>
                <c:pt idx="2">
                  <c:v>3.78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32-4F7E-B5E0-7F48B4A28A87}"/>
            </c:ext>
          </c:extLst>
        </c:ser>
        <c:ser>
          <c:idx val="15"/>
          <c:order val="15"/>
          <c:tx>
            <c:strRef>
              <c:f>'5A+6A+10A'!$M$19</c:f>
              <c:strCache>
                <c:ptCount val="1"/>
                <c:pt idx="0">
                  <c:v>Privat 
service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'5A+6A+10A'!$N$19:$U$19</c:f>
              <c:numCache>
                <c:formatCode>0.0</c:formatCode>
                <c:ptCount val="8"/>
                <c:pt idx="0" formatCode="@">
                  <c:v>0</c:v>
                </c:pt>
                <c:pt idx="1">
                  <c:v>19.72</c:v>
                </c:pt>
                <c:pt idx="2">
                  <c:v>9.56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932-4F7E-B5E0-7F48B4A28A87}"/>
            </c:ext>
          </c:extLst>
        </c:ser>
        <c:ser>
          <c:idx val="16"/>
          <c:order val="16"/>
          <c:tx>
            <c:strRef>
              <c:f>'5A+6A+10A'!$M$20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'5A+6A+10A'!$N$20:$U$20</c:f>
              <c:numCache>
                <c:formatCode>0.0</c:formatCode>
                <c:ptCount val="8"/>
                <c:pt idx="0" formatCode="@">
                  <c:v>0</c:v>
                </c:pt>
                <c:pt idx="1">
                  <c:v>35.119999999999997</c:v>
                </c:pt>
                <c:pt idx="2">
                  <c:v>9.9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932-4F7E-B5E0-7F48B4A28A87}"/>
            </c:ext>
          </c:extLst>
        </c:ser>
        <c:ser>
          <c:idx val="17"/>
          <c:order val="17"/>
          <c:tx>
            <c:strRef>
              <c:f>'5A+6A+10A'!$M$21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'5A+6A+10A'!$N$3:$U$3</c:f>
              <c:strCache>
                <c:ptCount val="8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Procesvarme - lavtemperatur</c:v>
                </c:pt>
                <c:pt idx="7">
                  <c:v>Rumvarme</c:v>
                </c:pt>
              </c:strCache>
            </c:strRef>
          </c:cat>
          <c:val>
            <c:numRef>
              <c:f>'5A+6A+10A'!$N$21:$U$21</c:f>
              <c:numCache>
                <c:formatCode>0.0</c:formatCode>
                <c:ptCount val="8"/>
                <c:pt idx="0" formatCode="@">
                  <c:v>0</c:v>
                </c:pt>
                <c:pt idx="1">
                  <c:v>43.05</c:v>
                </c:pt>
                <c:pt idx="2">
                  <c:v>10.119999999999999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932-4F7E-B5E0-7F48B4A28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666808"/>
        <c:axId val="567670416"/>
      </c:areaChart>
      <c:catAx>
        <c:axId val="56766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67670416"/>
        <c:crosses val="autoZero"/>
        <c:auto val="1"/>
        <c:lblAlgn val="ctr"/>
        <c:lblOffset val="100"/>
        <c:tickLblSkip val="5"/>
        <c:noMultiLvlLbl val="0"/>
      </c:catAx>
      <c:valAx>
        <c:axId val="56767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67666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0"/>
              <a:t>Elforbrug i erhvervslivet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7033745781777274E-2"/>
          <c:y val="0.15699470899470899"/>
          <c:w val="0.90677577802774656"/>
          <c:h val="0.56476526446574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'5A+6A+10A'!$O$3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rgbClr val="0097A7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'5A+6A+10A'!$O$4:$O$21</c:f>
              <c:numCache>
                <c:formatCode>0.0</c:formatCode>
                <c:ptCount val="18"/>
                <c:pt idx="0">
                  <c:v>0.4</c:v>
                </c:pt>
                <c:pt idx="1">
                  <c:v>0.37</c:v>
                </c:pt>
                <c:pt idx="2">
                  <c:v>0.38</c:v>
                </c:pt>
                <c:pt idx="3">
                  <c:v>4.91</c:v>
                </c:pt>
                <c:pt idx="4">
                  <c:v>4.99</c:v>
                </c:pt>
                <c:pt idx="5">
                  <c:v>5.04</c:v>
                </c:pt>
                <c:pt idx="6">
                  <c:v>2.74</c:v>
                </c:pt>
                <c:pt idx="7">
                  <c:v>2.52</c:v>
                </c:pt>
                <c:pt idx="8">
                  <c:v>2.58</c:v>
                </c:pt>
                <c:pt idx="9">
                  <c:v>1.37</c:v>
                </c:pt>
                <c:pt idx="10">
                  <c:v>1.31</c:v>
                </c:pt>
                <c:pt idx="11">
                  <c:v>1.31</c:v>
                </c:pt>
                <c:pt idx="12">
                  <c:v>4.2699999999999996</c:v>
                </c:pt>
                <c:pt idx="13">
                  <c:v>4.54</c:v>
                </c:pt>
                <c:pt idx="14">
                  <c:v>4.6900000000000004</c:v>
                </c:pt>
                <c:pt idx="15">
                  <c:v>19.72</c:v>
                </c:pt>
                <c:pt idx="16">
                  <c:v>35.119999999999997</c:v>
                </c:pt>
                <c:pt idx="17">
                  <c:v>43.05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29-4D15-9B2F-8A40F7E99AA8}"/>
            </c:ext>
          </c:extLst>
        </c:ser>
        <c:ser>
          <c:idx val="1"/>
          <c:order val="1"/>
          <c:tx>
            <c:strRef>
              <c:f>'5A+6A+10A'!$P$3</c:f>
              <c:strCache>
                <c:ptCount val="1"/>
                <c:pt idx="0">
                  <c:v>Elektriske motorer &amp; ventilation/køling</c:v>
                </c:pt>
              </c:strCache>
            </c:strRef>
          </c:tx>
          <c:spPr>
            <a:solidFill>
              <a:srgbClr val="045C65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'5A+6A+10A'!$P$4:$P$21</c:f>
              <c:numCache>
                <c:formatCode>0.0</c:formatCode>
                <c:ptCount val="18"/>
                <c:pt idx="0">
                  <c:v>1.0900000000000001</c:v>
                </c:pt>
                <c:pt idx="1">
                  <c:v>1</c:v>
                </c:pt>
                <c:pt idx="2">
                  <c:v>1.01</c:v>
                </c:pt>
                <c:pt idx="3">
                  <c:v>4.8099999999999996</c:v>
                </c:pt>
                <c:pt idx="4">
                  <c:v>4.87</c:v>
                </c:pt>
                <c:pt idx="5">
                  <c:v>4.8899999999999997</c:v>
                </c:pt>
                <c:pt idx="6">
                  <c:v>22.38</c:v>
                </c:pt>
                <c:pt idx="7">
                  <c:v>19.77</c:v>
                </c:pt>
                <c:pt idx="8">
                  <c:v>19.829999999999998</c:v>
                </c:pt>
                <c:pt idx="9">
                  <c:v>3.6</c:v>
                </c:pt>
                <c:pt idx="10">
                  <c:v>3.39</c:v>
                </c:pt>
                <c:pt idx="11">
                  <c:v>3.37</c:v>
                </c:pt>
                <c:pt idx="12">
                  <c:v>3.48</c:v>
                </c:pt>
                <c:pt idx="13">
                  <c:v>3.68</c:v>
                </c:pt>
                <c:pt idx="14">
                  <c:v>3.78</c:v>
                </c:pt>
                <c:pt idx="15">
                  <c:v>9.56</c:v>
                </c:pt>
                <c:pt idx="16">
                  <c:v>9.9</c:v>
                </c:pt>
                <c:pt idx="17">
                  <c:v>10.119999999999999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29-4D15-9B2F-8A40F7E99AA8}"/>
            </c:ext>
          </c:extLst>
        </c:ser>
        <c:ser>
          <c:idx val="2"/>
          <c:order val="2"/>
          <c:tx>
            <c:strRef>
              <c:f>'5A+6A+10A'!$Q$3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FF4444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'5A+6A+10A'!$Q$4:$Q$21</c:f>
              <c:numCache>
                <c:formatCode>0.0</c:formatCode>
                <c:ptCount val="18"/>
                <c:pt idx="0">
                  <c:v>0.06</c:v>
                </c:pt>
                <c:pt idx="1">
                  <c:v>0.08</c:v>
                </c:pt>
                <c:pt idx="2">
                  <c:v>0.11</c:v>
                </c:pt>
                <c:pt idx="3">
                  <c:v>0</c:v>
                </c:pt>
                <c:pt idx="4">
                  <c:v>0.01</c:v>
                </c:pt>
                <c:pt idx="5">
                  <c:v>0.02</c:v>
                </c:pt>
                <c:pt idx="6">
                  <c:v>0.15</c:v>
                </c:pt>
                <c:pt idx="7">
                  <c:v>0.17</c:v>
                </c:pt>
                <c:pt idx="8">
                  <c:v>0.27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</c:v>
                </c:pt>
                <c:pt idx="13">
                  <c:v>0.01</c:v>
                </c:pt>
                <c:pt idx="14">
                  <c:v>0.01</c:v>
                </c:pt>
                <c:pt idx="15">
                  <c:v>0</c:v>
                </c:pt>
                <c:pt idx="16">
                  <c:v>0.01</c:v>
                </c:pt>
                <c:pt idx="1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29-4D15-9B2F-8A40F7E99AA8}"/>
            </c:ext>
          </c:extLst>
        </c:ser>
        <c:ser>
          <c:idx val="3"/>
          <c:order val="3"/>
          <c:tx>
            <c:strRef>
              <c:f>'5A+6A+10A'!$R$3</c:f>
              <c:strCache>
                <c:ptCount val="1"/>
                <c:pt idx="0">
                  <c:v>Procesvarme - højtemperatur</c:v>
                </c:pt>
              </c:strCache>
            </c:strRef>
          </c:tx>
          <c:spPr>
            <a:solidFill>
              <a:srgbClr val="673AB7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'5A+6A+10A'!$R$4:$R$21</c:f>
              <c:numCache>
                <c:formatCode>0.0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3.06</c:v>
                </c:pt>
                <c:pt idx="7">
                  <c:v>2.81</c:v>
                </c:pt>
                <c:pt idx="8">
                  <c:v>2.91</c:v>
                </c:pt>
                <c:pt idx="9">
                  <c:v>0.28999999999999998</c:v>
                </c:pt>
                <c:pt idx="10">
                  <c:v>0.27</c:v>
                </c:pt>
                <c:pt idx="11">
                  <c:v>0.26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29-4D15-9B2F-8A40F7E99AA8}"/>
            </c:ext>
          </c:extLst>
        </c:ser>
        <c:ser>
          <c:idx val="4"/>
          <c:order val="4"/>
          <c:tx>
            <c:strRef>
              <c:f>'5A+6A+10A'!$S$3</c:f>
              <c:strCache>
                <c:ptCount val="1"/>
                <c:pt idx="0">
                  <c:v>Procesvarme - mellemtemperatur</c:v>
                </c:pt>
              </c:strCache>
            </c:strRef>
          </c:tx>
          <c:spPr>
            <a:solidFill>
              <a:srgbClr val="0C2A85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'5A+6A+10A'!$S$4:$S$21</c:f>
              <c:numCache>
                <c:formatCode>0.0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0.32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29-4D15-9B2F-8A40F7E99AA8}"/>
            </c:ext>
          </c:extLst>
        </c:ser>
        <c:ser>
          <c:idx val="5"/>
          <c:order val="5"/>
          <c:tx>
            <c:strRef>
              <c:f>'5A+6A+10A'!$T$3</c:f>
              <c:strCache>
                <c:ptCount val="1"/>
                <c:pt idx="0">
                  <c:v>Procesvarme - lavtemperatur</c:v>
                </c:pt>
              </c:strCache>
            </c:strRef>
          </c:tx>
          <c:spPr>
            <a:solidFill>
              <a:srgbClr val="0091EA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'5A+6A+10A'!$T$4:$T$21</c:f>
              <c:numCache>
                <c:formatCode>0.0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0.02</c:v>
                </c:pt>
                <c:pt idx="5">
                  <c:v>0.04</c:v>
                </c:pt>
                <c:pt idx="6">
                  <c:v>1.1200000000000001</c:v>
                </c:pt>
                <c:pt idx="7">
                  <c:v>1.56</c:v>
                </c:pt>
                <c:pt idx="8">
                  <c:v>1.63</c:v>
                </c:pt>
                <c:pt idx="9">
                  <c:v>1.07</c:v>
                </c:pt>
                <c:pt idx="10">
                  <c:v>1.32</c:v>
                </c:pt>
                <c:pt idx="11">
                  <c:v>1.51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0.03</c:v>
                </c:pt>
                <c:pt idx="17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29-4D15-9B2F-8A40F7E99AA8}"/>
            </c:ext>
          </c:extLst>
        </c:ser>
        <c:ser>
          <c:idx val="6"/>
          <c:order val="6"/>
          <c:tx>
            <c:strRef>
              <c:f>'5A+6A+10A'!$U$3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'5A+6A+10A'!$U$4:$U$21</c:f>
              <c:numCache>
                <c:formatCode>0.0</c:formatCode>
                <c:ptCount val="18"/>
                <c:pt idx="0">
                  <c:v>0.09</c:v>
                </c:pt>
                <c:pt idx="1">
                  <c:v>0.11</c:v>
                </c:pt>
                <c:pt idx="2">
                  <c:v>0.12</c:v>
                </c:pt>
                <c:pt idx="3">
                  <c:v>0.14000000000000001</c:v>
                </c:pt>
                <c:pt idx="4">
                  <c:v>0.45</c:v>
                </c:pt>
                <c:pt idx="5">
                  <c:v>0.68</c:v>
                </c:pt>
                <c:pt idx="6">
                  <c:v>1.21</c:v>
                </c:pt>
                <c:pt idx="7">
                  <c:v>1.46</c:v>
                </c:pt>
                <c:pt idx="8">
                  <c:v>1.72</c:v>
                </c:pt>
                <c:pt idx="9">
                  <c:v>0.03</c:v>
                </c:pt>
                <c:pt idx="10">
                  <c:v>0.05</c:v>
                </c:pt>
                <c:pt idx="11">
                  <c:v>0.06</c:v>
                </c:pt>
                <c:pt idx="12">
                  <c:v>0.4</c:v>
                </c:pt>
                <c:pt idx="13">
                  <c:v>0.69</c:v>
                </c:pt>
                <c:pt idx="14">
                  <c:v>1.26</c:v>
                </c:pt>
                <c:pt idx="15">
                  <c:v>0.35</c:v>
                </c:pt>
                <c:pt idx="16">
                  <c:v>0.54</c:v>
                </c:pt>
                <c:pt idx="17">
                  <c:v>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C7-4B15-9A54-B5B8FCFFF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5295248"/>
        <c:axId val="625294920"/>
      </c:barChart>
      <c:catAx>
        <c:axId val="62529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625294920"/>
        <c:crosses val="autoZero"/>
        <c:auto val="1"/>
        <c:lblAlgn val="ctr"/>
        <c:lblOffset val="100"/>
        <c:noMultiLvlLbl val="0"/>
      </c:catAx>
      <c:valAx>
        <c:axId val="625294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PJ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6.77248677248677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625295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233148314831498E-2"/>
          <c:y val="0.8974378771742989"/>
          <c:w val="0.72559103601346031"/>
          <c:h val="0.102562168235442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3a_1" descr="{&#10;   &quot;timestamp&quot;: &quot;2022-04-27 14:22:33&quot;,&#10;   &quot;fig_notat&quot;: 1,&#10;   &quot;fig_report&quot;: 1,&#10;   &quot;notat_id&quot;: &quot;03A&quot;,&#10;   &quot;fig_title&quot;: &quot;Udledninger fra husholdninger for 1990-2035&quot;,&#10;   &quot;plot_title&quot;: &quot;Udledninger fra husholdninger&quot;,&#10;   &quot;year_on_xaxis&quot;: [&#10;    1990,&#10;    1991,&#10;    1992,&#10;    1993,&#10;    1994,&#10;    1995,&#10;    1996,&#10;    1997,&#10;    1998,&#10;    1999,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,&#10;    2022,&#10;    2023,&#10;    2024,&#10;    2025,&#10;    2026,&#10;    2027,&#10;    2028,&#10;    2029,&#10;    2030,&#10;    2031,&#10;    2032,&#10;    2033,&#10;    2034,&#10;    2035&#10;   ],&#10;   &quot;unit_on_yaxis&quot;: &quot;mio. ton CO2e&quot;,&#10;   &quot;name&quot;: &quot;swa&quot;,&#10;   &quot;comment&quot;: &quot;\u00E6ndret overskrift&quot;,&#10;   &quot;ledger&quot;: {&#10;    &quot;F-gasser&quot;: {&#10;     &quot;comment&quot;: &quot;\u00E6ndret overskrift&quot;,&#10;     &quot;hex_color&quot;: &quot;#5BEADB&quot;,&#10;     &quot;ix_series&quot;: 3,&#10;     &quot;name&quot;: &quot;swa&quot;,&#10;     &quot;timestamp&quot;: &quot;2022-04-27 14:22:33&quot;,&#10;     &quot;xlcharttype&quot;: &quot;xlAreaStacked&quot;&#10;    },&#10;    &quot;Individuel opvarmning&quot;: {&#10;     &quot;comment&quot;: &quot;\u00E6ndret overskrift&quot;,&#10;     &quot;hex_color&quot;: &quot;#9170CB&quot;,&#10;     &quot;ix_series&quot;: 1,&#10;     &quot;name&quot;: &quot;swa&quot;,&#10;     &quot;timestamp&quot;: &quot;2022-04-27 14:22:33&quot;,&#10;     &quot;xlcharttype&quot;: &quot;xlAreaStacked&quot;&#10;    },&#10;    &quot;Øvrige&quot;: {&#10;     &quot;comment&quot;: &quot;\u00E6ndret overskrift&quot;,&#10;     &quot;hex_color&quot;: &quot;#6FB5BD&quot;,&#10;     &quot;ix_series&quot;: 2,&#10;     &quot;name&quot;: &quot;swa&quot;,&#10;     &quot;timestamp&quot;: &quot;2022-04-27 14:22:33&quot;,&#10;     &quot;xlcharttype&quot;: &quot;xlArea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3" name="chart_3a_2" descr="{&#10;   &quot;timestamp&quot;: &quot;2022-04-27 13:47:53&quot;,&#10;   &quot;fig_notat&quot;: 2,&#10;   &quot;notat_id&quot;: &quot;03A&quot;,&#10;   &quot;fig_title&quot;: &quot;Endeligt energiforbrug i husholdninger fordelt p\u00E5 energitjenester for 1990-2035&quot;,&#10;   &quot;plot_title&quot;: &quot;Energiforbrug i husholdninger&quot;,&#10;   &quot;year_on_xaxis&quot;: [&#10;    1990,&#10;    1991,&#10;    1992,&#10;    1993,&#10;    1994,&#10;    1995,&#10;    1996,&#10;    1997,&#10;    1998,&#10;    1999,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,&#10;    2022,&#10;    2023,&#10;    2024,&#10;    2025,&#10;    2026,&#10;    2027,&#10;    2028,&#10;    2029,&#10;    2030,&#10;    2031,&#10;    2032,&#10;    2033,&#10;    2034,&#10;    2035&#10;   ],&#10;   &quot;unit_on_yaxis&quot;: &quot;PJ&quot;,&#10;   &quot;name&quot;: &quot;swa&quot;,&#10;   &quot;comment&quot;: &quot;\u00E6ndret overskrift&quot;,&#10;   &quot;ledger&quot;: {&#10;    &quot;Belysning og el-apparater&quot;: {&#10;     &quot;comment&quot;: &quot;\u00E6ndret overskrift&quot;,&#10;     &quot;hex_color&quot;: &quot;#46AFF0&quot;,&#10;     &quot;ix_series&quot;: 1,&#10;     &quot;name&quot;: &quot;swa&quot;,&#10;     &quot;timestamp&quot;: &quot;2022-04-27 13:47:53&quot;,&#10;     &quot;xlcharttype&quot;: &quot;xlAreaStacked&quot;&#10;    },&#10;    &quot;Rumvarme&quot;: {&#10;     &quot;comment&quot;: &quot;\u00E6ndret overskrift&quot;,&#10;     &quot;hex_color&quot;: &quot;#9170CB&quot;,&#10;     &quot;ix_series&quot;: 3,&#10;     &quot;name&quot;: &quot;swa&quot;,&#10;     &quot;timestamp&quot;: &quot;2022-04-27 13:47:53&quot;,&#10;     &quot;xlcharttype&quot;: &quot;xlAreaStacked&quot;&#10;    },&#10;    &quot;Øvrige&quot;: {&#10;     &quot;comment&quot;: &quot;\u00E6ndret overskrift&quot;,&#10;     &quot;hex_color&quot;: &quot;#6FB5BD&quot;,&#10;     &quot;ix_series&quot;: 2,&#10;     &quot;name&quot;: &quot;swa&quot;,&#10;     &quot;timestamp&quot;: &quot;2022-04-27 13:47:53&quot;,&#10;     &quot;xlcharttype&quot;: &quot;xlArea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257176</xdr:colOff>
      <xdr:row>2</xdr:row>
      <xdr:rowOff>190499</xdr:rowOff>
    </xdr:from>
    <xdr:to>
      <xdr:col>10</xdr:col>
      <xdr:colOff>636376</xdr:colOff>
      <xdr:row>26</xdr:row>
      <xdr:rowOff>125699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1" name="Table11" displayName="Table11" ref="A8:E10" totalsRowShown="0" headerRowDxfId="11">
  <autoFilter ref="A8:E10"/>
  <tableColumns count="5">
    <tableColumn id="1" name="Dato"/>
    <tableColumn id="2" name="Fane">
      <calculatedColumnFormula>HYPERLINK(Table11[[#This Row],[link]],Table11[[#This Row],[link_name]])</calculatedColumnFormula>
    </tableColumn>
    <tableColumn id="3" name="Beskrivelse"/>
    <tableColumn id="4" name="link" dataDxfId="10"/>
    <tableColumn id="5" name="link_name" dataDxfId="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70" name="fig_3a_1" displayName="fig_3a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4" name="fig_3a_25" displayName="fig_3a_25" ref="M3:U21" totalsRowShown="0">
  <tableColumns count="9">
    <tableColumn id="1" name="Sektor" dataDxfId="8"/>
    <tableColumn id="2" name="År" dataDxfId="7"/>
    <tableColumn id="3" name="Belysning og elektronik" dataDxfId="6"/>
    <tableColumn id="4" name="Elektriske motorer &amp; ventilation/køling" dataDxfId="5"/>
    <tableColumn id="5" name="Intern transport" dataDxfId="4"/>
    <tableColumn id="6" name="Procesvarme - højtemperatur" dataDxfId="3"/>
    <tableColumn id="7" name="Procesvarme - mellemtemperatur" dataDxfId="2"/>
    <tableColumn id="9" name="Procesvarme - lavtemperatur" dataDxfId="1"/>
    <tableColumn id="8" name="Rumvarme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BB10"/>
  <sheetViews>
    <sheetView showGridLines="0" topLeftCell="B1" workbookViewId="0">
      <selection activeCell="C10" sqref="C10"/>
    </sheetView>
  </sheetViews>
  <sheetFormatPr defaultColWidth="11.42578125" defaultRowHeight="15" x14ac:dyDescent="0.25"/>
  <cols>
    <col min="1" max="1" width="15.7109375" customWidth="1"/>
    <col min="2" max="2" width="18.42578125" customWidth="1"/>
    <col min="3" max="3" width="139.28515625" customWidth="1"/>
    <col min="4" max="4" width="11.42578125" style="3" hidden="1" customWidth="1"/>
    <col min="5" max="5" width="0" style="3" hidden="1" customWidth="1"/>
  </cols>
  <sheetData>
    <row r="1" spans="1:54" x14ac:dyDescent="0.25">
      <c r="A1" s="1" t="s">
        <v>79</v>
      </c>
      <c r="B1" s="1"/>
      <c r="C1" s="1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t="s">
        <v>0</v>
      </c>
    </row>
    <row r="3" spans="1:54" x14ac:dyDescent="0.25">
      <c r="A3" t="s">
        <v>80</v>
      </c>
    </row>
    <row r="4" spans="1:54" x14ac:dyDescent="0.25">
      <c r="A4" s="11" t="s">
        <v>81</v>
      </c>
    </row>
    <row r="5" spans="1:54" x14ac:dyDescent="0.25">
      <c r="A5" t="s">
        <v>82</v>
      </c>
    </row>
    <row r="6" spans="1:54" x14ac:dyDescent="0.25">
      <c r="A6" s="2"/>
    </row>
    <row r="7" spans="1:54" x14ac:dyDescent="0.25">
      <c r="A7" s="2"/>
    </row>
    <row r="8" spans="1:54" x14ac:dyDescent="0.25">
      <c r="A8" s="10" t="s">
        <v>69</v>
      </c>
      <c r="B8" s="10" t="s">
        <v>70</v>
      </c>
      <c r="C8" s="10" t="s">
        <v>71</v>
      </c>
      <c r="D8" s="3" t="s">
        <v>75</v>
      </c>
      <c r="E8" s="3" t="s">
        <v>76</v>
      </c>
    </row>
    <row r="9" spans="1:54" x14ac:dyDescent="0.25">
      <c r="A9" s="12" t="s">
        <v>78</v>
      </c>
      <c r="B9" s="13" t="str">
        <f>HYPERLINK(Table11[[#This Row],[link]],Table11[[#This Row],[link_name]])</f>
        <v>3A</v>
      </c>
      <c r="C9" s="12" t="s">
        <v>83</v>
      </c>
      <c r="D9" s="3" t="s">
        <v>74</v>
      </c>
      <c r="E9" s="3" t="s">
        <v>72</v>
      </c>
    </row>
    <row r="10" spans="1:54" x14ac:dyDescent="0.25">
      <c r="A10" s="3" t="s">
        <v>78</v>
      </c>
      <c r="B10" s="14" t="str">
        <f>HYPERLINK(Table11[[#This Row],[link]],Table11[[#This Row],[link_name]])</f>
        <v>5A+6A+10A</v>
      </c>
      <c r="C10" s="3" t="s">
        <v>84</v>
      </c>
      <c r="D10" s="3" t="s">
        <v>77</v>
      </c>
      <c r="E10" s="3" t="s">
        <v>73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BG6"/>
  <sheetViews>
    <sheetView showGridLines="0" tabSelected="1" zoomScaleNormal="100" workbookViewId="0">
      <selection activeCell="I9" sqref="I9"/>
    </sheetView>
  </sheetViews>
  <sheetFormatPr defaultColWidth="11.42578125" defaultRowHeight="15" x14ac:dyDescent="0.25"/>
  <cols>
    <col min="13" max="13" width="70.7109375" customWidth="1"/>
    <col min="66" max="66" width="33.42578125" customWidth="1"/>
  </cols>
  <sheetData>
    <row r="1" spans="1:59" s="16" customForma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</row>
    <row r="2" spans="1:59" x14ac:dyDescent="0.25">
      <c r="M2" s="6" t="s">
        <v>67</v>
      </c>
    </row>
    <row r="3" spans="1:59" x14ac:dyDescent="0.25">
      <c r="M3" s="6" t="s">
        <v>1</v>
      </c>
      <c r="N3" s="6" t="s">
        <v>3</v>
      </c>
      <c r="O3" s="6" t="s">
        <v>4</v>
      </c>
      <c r="P3" s="6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6" t="s">
        <v>10</v>
      </c>
      <c r="V3" s="6" t="s">
        <v>11</v>
      </c>
      <c r="W3" s="6" t="s">
        <v>12</v>
      </c>
      <c r="X3" s="6" t="s">
        <v>13</v>
      </c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6" t="s">
        <v>20</v>
      </c>
      <c r="AF3" s="6" t="s">
        <v>21</v>
      </c>
      <c r="AG3" s="6" t="s">
        <v>22</v>
      </c>
      <c r="AH3" s="6" t="s">
        <v>23</v>
      </c>
      <c r="AI3" s="6" t="s">
        <v>24</v>
      </c>
      <c r="AJ3" s="6" t="s">
        <v>25</v>
      </c>
      <c r="AK3" s="6" t="s">
        <v>26</v>
      </c>
      <c r="AL3" s="6" t="s">
        <v>27</v>
      </c>
      <c r="AM3" s="6" t="s">
        <v>28</v>
      </c>
      <c r="AN3" s="6" t="s">
        <v>29</v>
      </c>
      <c r="AO3" s="6" t="s">
        <v>30</v>
      </c>
      <c r="AP3" s="6" t="s">
        <v>31</v>
      </c>
      <c r="AQ3" s="6" t="s">
        <v>32</v>
      </c>
      <c r="AR3" s="6" t="s">
        <v>33</v>
      </c>
      <c r="AS3" s="6" t="s">
        <v>34</v>
      </c>
      <c r="AT3" s="6" t="s">
        <v>35</v>
      </c>
      <c r="AU3" s="6" t="s">
        <v>36</v>
      </c>
      <c r="AV3" s="6" t="s">
        <v>37</v>
      </c>
      <c r="AW3" s="6" t="s">
        <v>38</v>
      </c>
      <c r="AX3" s="6" t="s">
        <v>39</v>
      </c>
      <c r="AY3" s="6" t="s">
        <v>40</v>
      </c>
      <c r="AZ3" s="6" t="s">
        <v>41</v>
      </c>
      <c r="BA3" s="6" t="s">
        <v>42</v>
      </c>
      <c r="BB3" s="6" t="s">
        <v>2</v>
      </c>
      <c r="BC3" s="6" t="s">
        <v>43</v>
      </c>
      <c r="BD3" s="6" t="s">
        <v>44</v>
      </c>
      <c r="BE3" s="6" t="s">
        <v>45</v>
      </c>
      <c r="BF3" s="6" t="s">
        <v>46</v>
      </c>
      <c r="BG3" s="6" t="s">
        <v>47</v>
      </c>
    </row>
    <row r="4" spans="1:59" x14ac:dyDescent="0.25">
      <c r="B4" t="s">
        <v>48</v>
      </c>
      <c r="M4" t="s">
        <v>66</v>
      </c>
      <c r="N4">
        <v>26.24</v>
      </c>
      <c r="O4">
        <v>27.04</v>
      </c>
      <c r="P4">
        <v>27.7</v>
      </c>
      <c r="Q4">
        <v>27.71</v>
      </c>
      <c r="R4">
        <v>28.58</v>
      </c>
      <c r="S4">
        <v>28.09</v>
      </c>
      <c r="T4">
        <v>28.49</v>
      </c>
      <c r="U4">
        <v>28.55</v>
      </c>
      <c r="V4">
        <v>28.67</v>
      </c>
      <c r="W4">
        <v>29.05</v>
      </c>
      <c r="X4">
        <v>29.73</v>
      </c>
      <c r="Y4">
        <v>29.73</v>
      </c>
      <c r="Z4">
        <v>30.24</v>
      </c>
      <c r="AA4">
        <v>30.22</v>
      </c>
      <c r="AB4">
        <v>30.93</v>
      </c>
      <c r="AC4">
        <v>31.57</v>
      </c>
      <c r="AD4">
        <v>32.18</v>
      </c>
      <c r="AE4">
        <v>32.24</v>
      </c>
      <c r="AF4">
        <v>31.96</v>
      </c>
      <c r="AG4">
        <v>31.17</v>
      </c>
      <c r="AH4">
        <v>31.62</v>
      </c>
      <c r="AI4">
        <v>31.01</v>
      </c>
      <c r="AJ4">
        <v>30.64</v>
      </c>
      <c r="AK4">
        <v>31.55</v>
      </c>
      <c r="AL4">
        <v>30.94</v>
      </c>
      <c r="AM4">
        <v>31.17</v>
      </c>
      <c r="AN4">
        <v>31.45</v>
      </c>
      <c r="AO4">
        <v>30.09</v>
      </c>
      <c r="AP4">
        <v>29.82</v>
      </c>
      <c r="AQ4">
        <v>31.35</v>
      </c>
      <c r="AR4">
        <v>32.04</v>
      </c>
      <c r="AS4">
        <v>33.200000000000003</v>
      </c>
      <c r="AT4">
        <v>33.29</v>
      </c>
      <c r="AU4">
        <v>33.31</v>
      </c>
      <c r="AV4">
        <v>33.299999999999997</v>
      </c>
      <c r="AW4">
        <v>33.25</v>
      </c>
      <c r="AX4">
        <v>32.67</v>
      </c>
      <c r="AY4">
        <v>32.08</v>
      </c>
      <c r="AZ4">
        <v>31.39</v>
      </c>
      <c r="BA4">
        <v>30.69</v>
      </c>
      <c r="BB4">
        <v>29.99</v>
      </c>
      <c r="BC4">
        <v>29.73</v>
      </c>
      <c r="BD4">
        <v>29.46</v>
      </c>
      <c r="BE4">
        <v>29.19</v>
      </c>
      <c r="BF4">
        <v>28.93</v>
      </c>
      <c r="BG4">
        <v>28.66</v>
      </c>
    </row>
    <row r="5" spans="1:59" x14ac:dyDescent="0.25">
      <c r="B5" t="s">
        <v>49</v>
      </c>
      <c r="C5" t="s">
        <v>1</v>
      </c>
      <c r="M5" t="s">
        <v>56</v>
      </c>
      <c r="N5">
        <v>7.89</v>
      </c>
      <c r="O5">
        <v>8.77</v>
      </c>
      <c r="P5">
        <v>8.35</v>
      </c>
      <c r="Q5">
        <v>8.7200000000000006</v>
      </c>
      <c r="R5">
        <v>8.16</v>
      </c>
      <c r="S5">
        <v>8.14</v>
      </c>
      <c r="T5">
        <v>8.7799999999999994</v>
      </c>
      <c r="U5">
        <v>7.67</v>
      </c>
      <c r="V5">
        <v>7.32</v>
      </c>
      <c r="W5">
        <v>6.98</v>
      </c>
      <c r="X5">
        <v>6.02</v>
      </c>
      <c r="Y5">
        <v>5.8</v>
      </c>
      <c r="Z5">
        <v>5.39</v>
      </c>
      <c r="AA5">
        <v>5.67</v>
      </c>
      <c r="AB5">
        <v>5.19</v>
      </c>
      <c r="AC5">
        <v>4.9000000000000004</v>
      </c>
      <c r="AD5">
        <v>4.5999999999999996</v>
      </c>
      <c r="AE5">
        <v>3.73</v>
      </c>
      <c r="AF5">
        <v>3.64</v>
      </c>
      <c r="AG5">
        <v>3.64</v>
      </c>
      <c r="AH5">
        <v>4.1100000000000003</v>
      </c>
      <c r="AI5">
        <v>3.58</v>
      </c>
      <c r="AJ5">
        <v>3.37</v>
      </c>
      <c r="AK5">
        <v>3.46</v>
      </c>
      <c r="AL5">
        <v>3.22</v>
      </c>
      <c r="AM5">
        <v>3</v>
      </c>
      <c r="AN5">
        <v>2.76</v>
      </c>
      <c r="AO5">
        <v>2.4700000000000002</v>
      </c>
      <c r="AP5">
        <v>2</v>
      </c>
      <c r="AQ5">
        <v>1.82</v>
      </c>
      <c r="AR5">
        <v>1.38</v>
      </c>
      <c r="AS5">
        <v>0.81</v>
      </c>
      <c r="AT5">
        <v>1.49</v>
      </c>
      <c r="AU5">
        <v>1.31</v>
      </c>
      <c r="AV5">
        <v>1.19</v>
      </c>
      <c r="AW5">
        <v>1.1000000000000001</v>
      </c>
      <c r="AX5">
        <v>1.07</v>
      </c>
      <c r="AY5">
        <v>1.04</v>
      </c>
      <c r="AZ5">
        <v>1.01</v>
      </c>
      <c r="BA5">
        <v>0.98</v>
      </c>
      <c r="BB5">
        <v>0.95</v>
      </c>
      <c r="BC5">
        <v>0.92</v>
      </c>
      <c r="BD5">
        <v>0.89</v>
      </c>
      <c r="BE5">
        <v>0.87</v>
      </c>
      <c r="BF5">
        <v>0.84</v>
      </c>
      <c r="BG5">
        <v>0.81</v>
      </c>
    </row>
    <row r="6" spans="1:59" x14ac:dyDescent="0.25">
      <c r="M6" t="s">
        <v>53</v>
      </c>
      <c r="N6">
        <v>0.69</v>
      </c>
      <c r="O6">
        <v>0.67</v>
      </c>
      <c r="P6">
        <v>0.71</v>
      </c>
      <c r="Q6">
        <v>0.77</v>
      </c>
      <c r="R6">
        <v>0.8</v>
      </c>
      <c r="S6">
        <v>0.83</v>
      </c>
      <c r="T6">
        <v>0.87</v>
      </c>
      <c r="U6">
        <v>0.91</v>
      </c>
      <c r="V6">
        <v>0.96</v>
      </c>
      <c r="W6">
        <v>0.99</v>
      </c>
      <c r="X6">
        <v>1.02</v>
      </c>
      <c r="Y6">
        <v>1.04</v>
      </c>
      <c r="Z6">
        <v>1.05</v>
      </c>
      <c r="AA6">
        <v>1.06</v>
      </c>
      <c r="AB6">
        <v>1.08</v>
      </c>
      <c r="AC6">
        <v>1.1499999999999999</v>
      </c>
      <c r="AD6">
        <v>1.29</v>
      </c>
      <c r="AE6">
        <v>1.28</v>
      </c>
      <c r="AF6">
        <v>1.41</v>
      </c>
      <c r="AG6">
        <v>1.54</v>
      </c>
      <c r="AH6">
        <v>1.68</v>
      </c>
      <c r="AI6">
        <v>1.81</v>
      </c>
      <c r="AJ6">
        <v>1.95</v>
      </c>
      <c r="AK6">
        <v>2.1</v>
      </c>
      <c r="AL6">
        <v>2.2200000000000002</v>
      </c>
      <c r="AM6">
        <v>2.4700000000000002</v>
      </c>
      <c r="AN6">
        <v>2.77</v>
      </c>
      <c r="AO6">
        <v>2.85</v>
      </c>
      <c r="AP6">
        <v>3.25</v>
      </c>
      <c r="AQ6">
        <v>3.7</v>
      </c>
      <c r="AR6">
        <v>4.26</v>
      </c>
      <c r="AS6">
        <v>4.99</v>
      </c>
      <c r="AT6">
        <v>4.21</v>
      </c>
      <c r="AU6">
        <v>4.9800000000000004</v>
      </c>
      <c r="AV6">
        <v>5.27</v>
      </c>
      <c r="AW6">
        <v>5.58</v>
      </c>
      <c r="AX6">
        <v>5.84</v>
      </c>
      <c r="AY6">
        <v>6.1</v>
      </c>
      <c r="AZ6">
        <v>6.35</v>
      </c>
      <c r="BA6">
        <v>6.61</v>
      </c>
      <c r="BB6">
        <v>6.87</v>
      </c>
      <c r="BC6">
        <v>7.14</v>
      </c>
      <c r="BD6">
        <v>7.41</v>
      </c>
      <c r="BE6">
        <v>7.68</v>
      </c>
      <c r="BF6">
        <v>7.96</v>
      </c>
      <c r="BG6">
        <v>8.23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1"/>
  <sheetViews>
    <sheetView showGridLines="0" zoomScaleNormal="100" workbookViewId="0">
      <selection activeCell="V11" sqref="V11"/>
    </sheetView>
  </sheetViews>
  <sheetFormatPr defaultColWidth="11.42578125" defaultRowHeight="15" x14ac:dyDescent="0.25"/>
  <cols>
    <col min="13" max="13" width="70.7109375" customWidth="1"/>
    <col min="18" max="18" width="26" bestFit="1" customWidth="1"/>
    <col min="19" max="19" width="29.5703125" bestFit="1" customWidth="1"/>
    <col min="20" max="20" width="25.5703125" bestFit="1" customWidth="1"/>
    <col min="67" max="67" width="33.42578125" customWidth="1"/>
  </cols>
  <sheetData>
    <row r="1" spans="1:5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x14ac:dyDescent="0.25">
      <c r="M2" s="6" t="s">
        <v>68</v>
      </c>
    </row>
    <row r="3" spans="1:55" x14ac:dyDescent="0.25">
      <c r="M3" t="s">
        <v>64</v>
      </c>
      <c r="N3" t="s">
        <v>65</v>
      </c>
      <c r="O3" t="s">
        <v>55</v>
      </c>
      <c r="P3" t="s">
        <v>57</v>
      </c>
      <c r="Q3" t="s">
        <v>52</v>
      </c>
      <c r="R3" t="s">
        <v>50</v>
      </c>
      <c r="S3" t="s">
        <v>54</v>
      </c>
      <c r="T3" t="s">
        <v>85</v>
      </c>
      <c r="U3" t="s">
        <v>51</v>
      </c>
    </row>
    <row r="4" spans="1:55" x14ac:dyDescent="0.25">
      <c r="B4" t="s">
        <v>48</v>
      </c>
      <c r="M4" s="9" t="s">
        <v>61</v>
      </c>
      <c r="N4" s="7" t="s">
        <v>38</v>
      </c>
      <c r="O4" s="8">
        <v>0.4</v>
      </c>
      <c r="P4" s="8">
        <v>1.0900000000000001</v>
      </c>
      <c r="Q4" s="8">
        <v>0.06</v>
      </c>
      <c r="R4" s="8">
        <v>0</v>
      </c>
      <c r="S4" s="8">
        <v>0</v>
      </c>
      <c r="T4" s="8">
        <v>0</v>
      </c>
      <c r="U4" s="8">
        <v>0.09</v>
      </c>
      <c r="Y4" s="8"/>
    </row>
    <row r="5" spans="1:55" x14ac:dyDescent="0.25">
      <c r="B5" t="s">
        <v>49</v>
      </c>
      <c r="C5" t="s">
        <v>1</v>
      </c>
      <c r="M5" s="9"/>
      <c r="N5" s="7" t="s">
        <v>2</v>
      </c>
      <c r="O5" s="8">
        <v>0.37</v>
      </c>
      <c r="P5" s="8">
        <v>1</v>
      </c>
      <c r="Q5" s="8">
        <v>0.08</v>
      </c>
      <c r="R5" s="8">
        <v>0</v>
      </c>
      <c r="S5" s="8">
        <v>0</v>
      </c>
      <c r="T5" s="8">
        <v>0</v>
      </c>
      <c r="U5" s="8">
        <v>0.11</v>
      </c>
      <c r="Y5" s="8"/>
    </row>
    <row r="6" spans="1:55" x14ac:dyDescent="0.25">
      <c r="M6" s="9"/>
      <c r="N6" s="7" t="s">
        <v>47</v>
      </c>
      <c r="O6" s="8">
        <v>0.38</v>
      </c>
      <c r="P6" s="8">
        <v>1.01</v>
      </c>
      <c r="Q6" s="8">
        <v>0.11</v>
      </c>
      <c r="R6" s="8">
        <v>0</v>
      </c>
      <c r="S6" s="8">
        <v>0</v>
      </c>
      <c r="T6" s="8">
        <v>0</v>
      </c>
      <c r="U6" s="8">
        <v>0.12</v>
      </c>
      <c r="Y6" s="8"/>
    </row>
    <row r="7" spans="1:55" x14ac:dyDescent="0.25">
      <c r="M7" s="9" t="s">
        <v>59</v>
      </c>
      <c r="N7" s="7" t="s">
        <v>38</v>
      </c>
      <c r="O7" s="8">
        <v>4.91</v>
      </c>
      <c r="P7" s="8">
        <v>4.8099999999999996</v>
      </c>
      <c r="Q7" s="8">
        <v>0</v>
      </c>
      <c r="R7" s="8">
        <v>0</v>
      </c>
      <c r="S7" s="8">
        <v>0</v>
      </c>
      <c r="T7" s="8">
        <v>0.01</v>
      </c>
      <c r="U7" s="8">
        <v>0.14000000000000001</v>
      </c>
      <c r="Y7" s="8"/>
    </row>
    <row r="8" spans="1:55" x14ac:dyDescent="0.25">
      <c r="M8" s="9"/>
      <c r="N8" s="7" t="s">
        <v>2</v>
      </c>
      <c r="O8" s="8">
        <v>4.99</v>
      </c>
      <c r="P8" s="8">
        <v>4.87</v>
      </c>
      <c r="Q8" s="8">
        <v>0.01</v>
      </c>
      <c r="R8" s="8">
        <v>0</v>
      </c>
      <c r="S8" s="8">
        <v>0</v>
      </c>
      <c r="T8" s="8">
        <v>0.02</v>
      </c>
      <c r="U8" s="8">
        <v>0.45</v>
      </c>
      <c r="Y8" s="8"/>
    </row>
    <row r="9" spans="1:55" x14ac:dyDescent="0.25">
      <c r="M9" s="9"/>
      <c r="N9" s="7" t="s">
        <v>47</v>
      </c>
      <c r="O9" s="8">
        <v>5.04</v>
      </c>
      <c r="P9" s="8">
        <v>4.8899999999999997</v>
      </c>
      <c r="Q9" s="8">
        <v>0.02</v>
      </c>
      <c r="R9" s="8">
        <v>0</v>
      </c>
      <c r="S9" s="8">
        <v>0</v>
      </c>
      <c r="T9" s="8">
        <v>0.04</v>
      </c>
      <c r="U9" s="8">
        <v>0.68</v>
      </c>
      <c r="Y9" s="8"/>
    </row>
    <row r="10" spans="1:55" x14ac:dyDescent="0.25">
      <c r="M10" s="9" t="s">
        <v>60</v>
      </c>
      <c r="N10" s="7" t="s">
        <v>38</v>
      </c>
      <c r="O10" s="8">
        <v>2.74</v>
      </c>
      <c r="P10" s="8">
        <v>22.38</v>
      </c>
      <c r="Q10" s="8">
        <v>0.15</v>
      </c>
      <c r="R10" s="8">
        <v>3.06</v>
      </c>
      <c r="S10" s="8">
        <v>0.06</v>
      </c>
      <c r="T10" s="8">
        <v>1.1200000000000001</v>
      </c>
      <c r="U10" s="8">
        <v>1.21</v>
      </c>
      <c r="Y10" s="8"/>
    </row>
    <row r="11" spans="1:55" x14ac:dyDescent="0.25">
      <c r="M11" s="9"/>
      <c r="N11" s="7" t="s">
        <v>2</v>
      </c>
      <c r="O11" s="8">
        <v>2.52</v>
      </c>
      <c r="P11" s="8">
        <v>19.77</v>
      </c>
      <c r="Q11" s="8">
        <v>0.17</v>
      </c>
      <c r="R11" s="8">
        <v>2.81</v>
      </c>
      <c r="S11" s="8">
        <v>0.32</v>
      </c>
      <c r="T11" s="8">
        <v>1.56</v>
      </c>
      <c r="U11" s="8">
        <v>1.46</v>
      </c>
      <c r="Y11" s="8"/>
    </row>
    <row r="12" spans="1:55" x14ac:dyDescent="0.25">
      <c r="M12" s="9"/>
      <c r="N12" s="7" t="s">
        <v>47</v>
      </c>
      <c r="O12" s="8">
        <v>2.58</v>
      </c>
      <c r="P12" s="8">
        <v>19.829999999999998</v>
      </c>
      <c r="Q12" s="8">
        <v>0.27</v>
      </c>
      <c r="R12" s="8">
        <v>2.91</v>
      </c>
      <c r="S12" s="8">
        <v>0.5</v>
      </c>
      <c r="T12" s="8">
        <v>1.63</v>
      </c>
      <c r="U12" s="8">
        <v>1.72</v>
      </c>
      <c r="Y12" s="8"/>
    </row>
    <row r="13" spans="1:55" x14ac:dyDescent="0.25">
      <c r="M13" s="9" t="s">
        <v>58</v>
      </c>
      <c r="N13" s="7" t="s">
        <v>38</v>
      </c>
      <c r="O13" s="8">
        <v>1.37</v>
      </c>
      <c r="P13" s="8">
        <v>3.6</v>
      </c>
      <c r="Q13" s="8">
        <v>0</v>
      </c>
      <c r="R13" s="8">
        <v>0.28999999999999998</v>
      </c>
      <c r="S13" s="8">
        <v>0</v>
      </c>
      <c r="T13" s="8">
        <v>1.07</v>
      </c>
      <c r="U13" s="8">
        <v>0.03</v>
      </c>
      <c r="Y13" s="8"/>
    </row>
    <row r="14" spans="1:55" x14ac:dyDescent="0.25">
      <c r="M14" s="9"/>
      <c r="N14" s="7" t="s">
        <v>2</v>
      </c>
      <c r="O14" s="8">
        <v>1.31</v>
      </c>
      <c r="P14" s="8">
        <v>3.39</v>
      </c>
      <c r="Q14" s="8">
        <v>0.01</v>
      </c>
      <c r="R14" s="8">
        <v>0.27</v>
      </c>
      <c r="S14" s="8">
        <v>0</v>
      </c>
      <c r="T14" s="8">
        <v>1.32</v>
      </c>
      <c r="U14" s="8">
        <v>0.05</v>
      </c>
      <c r="Y14" s="8"/>
    </row>
    <row r="15" spans="1:55" x14ac:dyDescent="0.25">
      <c r="M15" s="9"/>
      <c r="N15" s="7" t="s">
        <v>47</v>
      </c>
      <c r="O15" s="8">
        <v>1.31</v>
      </c>
      <c r="P15" s="8">
        <v>3.37</v>
      </c>
      <c r="Q15" s="8">
        <v>0.01</v>
      </c>
      <c r="R15" s="8">
        <v>0.26</v>
      </c>
      <c r="S15" s="8">
        <v>0</v>
      </c>
      <c r="T15" s="8">
        <v>1.51</v>
      </c>
      <c r="U15" s="8">
        <v>0.06</v>
      </c>
      <c r="Y15" s="8"/>
    </row>
    <row r="16" spans="1:55" x14ac:dyDescent="0.25">
      <c r="M16" s="9" t="s">
        <v>62</v>
      </c>
      <c r="N16" s="7" t="s">
        <v>38</v>
      </c>
      <c r="O16" s="8">
        <v>4.2699999999999996</v>
      </c>
      <c r="P16" s="8">
        <v>3.48</v>
      </c>
      <c r="Q16" s="8">
        <v>0</v>
      </c>
      <c r="R16" s="8">
        <v>0</v>
      </c>
      <c r="S16" s="8">
        <v>0</v>
      </c>
      <c r="T16" s="8">
        <v>0.01</v>
      </c>
      <c r="U16" s="8">
        <v>0.4</v>
      </c>
      <c r="Y16" s="8"/>
    </row>
    <row r="17" spans="13:25" x14ac:dyDescent="0.25">
      <c r="M17" s="9"/>
      <c r="N17" s="7" t="s">
        <v>2</v>
      </c>
      <c r="O17" s="8">
        <v>4.54</v>
      </c>
      <c r="P17" s="8">
        <v>3.68</v>
      </c>
      <c r="Q17" s="8">
        <v>0.01</v>
      </c>
      <c r="R17" s="8">
        <v>0</v>
      </c>
      <c r="S17" s="8">
        <v>0</v>
      </c>
      <c r="T17" s="8">
        <v>0.01</v>
      </c>
      <c r="U17" s="8">
        <v>0.69</v>
      </c>
      <c r="Y17" s="8"/>
    </row>
    <row r="18" spans="13:25" x14ac:dyDescent="0.25">
      <c r="M18" s="9"/>
      <c r="N18" s="7" t="s">
        <v>47</v>
      </c>
      <c r="O18" s="8">
        <v>4.6900000000000004</v>
      </c>
      <c r="P18" s="8">
        <v>3.78</v>
      </c>
      <c r="Q18" s="8">
        <v>0.01</v>
      </c>
      <c r="R18" s="8">
        <v>0</v>
      </c>
      <c r="S18" s="8">
        <v>0</v>
      </c>
      <c r="T18" s="8">
        <v>0.01</v>
      </c>
      <c r="U18" s="8">
        <v>1.26</v>
      </c>
      <c r="Y18" s="8"/>
    </row>
    <row r="19" spans="13:25" x14ac:dyDescent="0.25">
      <c r="M19" s="9" t="s">
        <v>63</v>
      </c>
      <c r="N19" s="7" t="s">
        <v>38</v>
      </c>
      <c r="O19" s="8">
        <v>19.72</v>
      </c>
      <c r="P19" s="8">
        <v>9.56</v>
      </c>
      <c r="Q19" s="8">
        <v>0</v>
      </c>
      <c r="R19" s="8">
        <v>0</v>
      </c>
      <c r="S19" s="8">
        <v>0</v>
      </c>
      <c r="T19" s="8">
        <v>0.01</v>
      </c>
      <c r="U19" s="8">
        <v>0.35</v>
      </c>
      <c r="Y19" s="8"/>
    </row>
    <row r="20" spans="13:25" x14ac:dyDescent="0.25">
      <c r="M20" s="9"/>
      <c r="N20" s="7" t="s">
        <v>2</v>
      </c>
      <c r="O20" s="8">
        <v>35.119999999999997</v>
      </c>
      <c r="P20" s="8">
        <v>9.9</v>
      </c>
      <c r="Q20" s="8">
        <v>0.01</v>
      </c>
      <c r="R20" s="8">
        <v>0</v>
      </c>
      <c r="S20" s="8">
        <v>0</v>
      </c>
      <c r="T20" s="8">
        <v>0.03</v>
      </c>
      <c r="U20" s="8">
        <v>0.54</v>
      </c>
      <c r="Y20" s="8"/>
    </row>
    <row r="21" spans="13:25" x14ac:dyDescent="0.25">
      <c r="M21" s="9"/>
      <c r="N21" s="7" t="s">
        <v>47</v>
      </c>
      <c r="O21" s="8">
        <v>43.05</v>
      </c>
      <c r="P21" s="8">
        <v>10.119999999999999</v>
      </c>
      <c r="Q21" s="8">
        <v>0.02</v>
      </c>
      <c r="R21" s="8">
        <v>0</v>
      </c>
      <c r="S21" s="8">
        <v>0</v>
      </c>
      <c r="T21" s="8">
        <v>0.05</v>
      </c>
      <c r="U21" s="8">
        <v>0.92</v>
      </c>
      <c r="Y21" s="8"/>
    </row>
    <row r="24" spans="13:25" x14ac:dyDescent="0.25">
      <c r="O24" s="8"/>
      <c r="P24" s="8"/>
      <c r="Q24" s="8"/>
      <c r="R24" s="8"/>
      <c r="S24" s="8"/>
      <c r="T24" s="8"/>
      <c r="U24" s="8"/>
    </row>
    <row r="25" spans="13:25" x14ac:dyDescent="0.25">
      <c r="O25" s="8"/>
      <c r="P25" s="8"/>
      <c r="Q25" s="8"/>
      <c r="R25" s="8"/>
      <c r="S25" s="8"/>
      <c r="T25" s="8"/>
      <c r="U25" s="8"/>
    </row>
    <row r="26" spans="13:25" x14ac:dyDescent="0.25">
      <c r="O26" s="8"/>
      <c r="P26" s="8"/>
      <c r="Q26" s="8"/>
      <c r="R26" s="8"/>
      <c r="S26" s="8"/>
      <c r="T26" s="8"/>
      <c r="U26" s="8"/>
    </row>
    <row r="27" spans="13:25" x14ac:dyDescent="0.25">
      <c r="O27" s="8"/>
      <c r="P27" s="8"/>
      <c r="Q27" s="8"/>
      <c r="R27" s="8"/>
      <c r="S27" s="8"/>
      <c r="T27" s="8"/>
      <c r="U27" s="8"/>
    </row>
    <row r="28" spans="13:25" x14ac:dyDescent="0.25">
      <c r="O28" s="8"/>
      <c r="P28" s="8"/>
      <c r="Q28" s="8"/>
      <c r="R28" s="8"/>
      <c r="S28" s="8"/>
      <c r="T28" s="8"/>
      <c r="U28" s="8"/>
    </row>
    <row r="29" spans="13:25" x14ac:dyDescent="0.25">
      <c r="O29" s="8"/>
      <c r="P29" s="8"/>
      <c r="Q29" s="8"/>
      <c r="R29" s="8"/>
      <c r="S29" s="8"/>
      <c r="T29" s="8"/>
      <c r="U29" s="8"/>
    </row>
    <row r="30" spans="13:25" x14ac:dyDescent="0.25">
      <c r="O30" s="8"/>
      <c r="P30" s="8"/>
      <c r="Q30" s="8"/>
      <c r="R30" s="8"/>
      <c r="S30" s="8"/>
      <c r="T30" s="8"/>
      <c r="U30" s="8"/>
    </row>
    <row r="31" spans="13:25" x14ac:dyDescent="0.25">
      <c r="O31" s="8"/>
      <c r="P31" s="8"/>
      <c r="Q31" s="8"/>
      <c r="R31" s="8"/>
      <c r="S31" s="8"/>
      <c r="T31" s="8"/>
      <c r="U31" s="8"/>
    </row>
    <row r="32" spans="13:25" x14ac:dyDescent="0.25">
      <c r="O32" s="8"/>
      <c r="P32" s="8"/>
      <c r="Q32" s="8"/>
      <c r="R32" s="8"/>
      <c r="S32" s="8"/>
      <c r="T32" s="8"/>
      <c r="U32" s="8"/>
    </row>
    <row r="33" spans="15:21" x14ac:dyDescent="0.25">
      <c r="O33" s="8"/>
      <c r="P33" s="8"/>
      <c r="Q33" s="8"/>
      <c r="R33" s="8"/>
      <c r="S33" s="8"/>
      <c r="T33" s="8"/>
      <c r="U33" s="8"/>
    </row>
    <row r="34" spans="15:21" x14ac:dyDescent="0.25">
      <c r="O34" s="8"/>
      <c r="P34" s="8"/>
      <c r="Q34" s="8"/>
      <c r="R34" s="8"/>
      <c r="S34" s="8"/>
      <c r="T34" s="8"/>
      <c r="U34" s="8"/>
    </row>
    <row r="35" spans="15:21" x14ac:dyDescent="0.25">
      <c r="O35" s="8"/>
      <c r="P35" s="8"/>
      <c r="Q35" s="8"/>
      <c r="R35" s="8"/>
      <c r="S35" s="8"/>
      <c r="T35" s="8"/>
      <c r="U35" s="8"/>
    </row>
    <row r="36" spans="15:21" x14ac:dyDescent="0.25">
      <c r="O36" s="8"/>
      <c r="P36" s="8"/>
      <c r="Q36" s="8"/>
      <c r="R36" s="8"/>
      <c r="S36" s="8"/>
      <c r="T36" s="8"/>
      <c r="U36" s="8"/>
    </row>
    <row r="37" spans="15:21" x14ac:dyDescent="0.25">
      <c r="O37" s="8"/>
      <c r="P37" s="8"/>
      <c r="Q37" s="8"/>
      <c r="R37" s="8"/>
      <c r="S37" s="8"/>
      <c r="T37" s="8"/>
      <c r="U37" s="8"/>
    </row>
    <row r="38" spans="15:21" x14ac:dyDescent="0.25">
      <c r="O38" s="8"/>
      <c r="P38" s="8"/>
      <c r="Q38" s="8"/>
      <c r="R38" s="8"/>
      <c r="S38" s="8"/>
      <c r="T38" s="8"/>
      <c r="U38" s="8"/>
    </row>
    <row r="39" spans="15:21" x14ac:dyDescent="0.25">
      <c r="O39" s="8"/>
      <c r="P39" s="8"/>
      <c r="Q39" s="8"/>
      <c r="R39" s="8"/>
      <c r="S39" s="8"/>
      <c r="T39" s="8"/>
      <c r="U39" s="8"/>
    </row>
    <row r="40" spans="15:21" x14ac:dyDescent="0.25">
      <c r="O40" s="8"/>
      <c r="P40" s="8"/>
      <c r="Q40" s="8"/>
      <c r="R40" s="8"/>
      <c r="S40" s="8"/>
      <c r="T40" s="8"/>
      <c r="U40" s="8"/>
    </row>
    <row r="41" spans="15:21" x14ac:dyDescent="0.25">
      <c r="O41" s="8"/>
      <c r="P41" s="8"/>
      <c r="Q41" s="8"/>
      <c r="R41" s="8"/>
      <c r="S41" s="8"/>
      <c r="T41" s="8"/>
      <c r="U41" s="8"/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9036A880-3D4D-4C36-BC99-D65A61688D49}"/>
</file>

<file path=customXml/itemProps2.xml><?xml version="1.0" encoding="utf-8"?>
<ds:datastoreItem xmlns:ds="http://schemas.openxmlformats.org/officeDocument/2006/customXml" ds:itemID="{837B2A82-3782-4A24-B09E-B0C5B1C5E8F1}"/>
</file>

<file path=customXml/itemProps3.xml><?xml version="1.0" encoding="utf-8"?>
<ds:datastoreItem xmlns:ds="http://schemas.openxmlformats.org/officeDocument/2006/customXml" ds:itemID="{A9E42A0A-6F7D-43AE-AADC-B24D9ED5A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Velkommen</vt:lpstr>
      <vt:lpstr>3A</vt:lpstr>
      <vt:lpstr>5A+6A+10A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2022-07-01T07:57:28Z</dcterms:created>
  <dcterms:modified xsi:type="dcterms:W3CDTF">2023-11-07T08:50:44Z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