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CP\1. Endelig version af NECP\Samlet\Samlede versioner\Til hjemmesidekolleger\Bilag\"/>
    </mc:Choice>
  </mc:AlternateContent>
  <xr:revisionPtr revIDLastSave="0" documentId="13_ncr:1_{603EB48C-D11F-4BF7-982A-F32B5C85B56E}" xr6:coauthVersionLast="36" xr6:coauthVersionMax="36" xr10:uidLastSave="{00000000-0000-0000-0000-000000000000}"/>
  <bookViews>
    <workbookView xWindow="120" yWindow="15" windowWidth="18960" windowHeight="11325" xr2:uid="{00000000-000D-0000-FFFF-FFFF00000000}"/>
  </bookViews>
  <sheets>
    <sheet name="Table 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N4" i="1" l="1"/>
  <c r="N21" i="1" l="1"/>
  <c r="Y48" i="1" l="1"/>
  <c r="X48" i="1"/>
  <c r="W48" i="1"/>
  <c r="V48" i="1"/>
  <c r="U48" i="1"/>
  <c r="T48" i="1"/>
  <c r="S48" i="1"/>
  <c r="R48" i="1"/>
  <c r="Q48" i="1"/>
  <c r="P48" i="1"/>
  <c r="O48" i="1"/>
  <c r="N48" i="1"/>
  <c r="Y46" i="1"/>
  <c r="X46" i="1"/>
  <c r="W46" i="1"/>
  <c r="V46" i="1"/>
  <c r="U46" i="1"/>
  <c r="T46" i="1"/>
  <c r="S46" i="1"/>
  <c r="R46" i="1"/>
  <c r="Q46" i="1"/>
  <c r="P46" i="1"/>
  <c r="O46" i="1"/>
  <c r="N46" i="1"/>
  <c r="Y45" i="1"/>
  <c r="X45" i="1"/>
  <c r="W45" i="1"/>
  <c r="V45" i="1"/>
  <c r="U45" i="1"/>
  <c r="T45" i="1"/>
  <c r="S45" i="1"/>
  <c r="R45" i="1"/>
  <c r="Q45" i="1"/>
  <c r="P45" i="1"/>
  <c r="O45" i="1"/>
  <c r="N45" i="1"/>
  <c r="Y44" i="1"/>
  <c r="X44" i="1"/>
  <c r="W44" i="1"/>
  <c r="V44" i="1"/>
  <c r="U44" i="1"/>
  <c r="T44" i="1"/>
  <c r="S44" i="1"/>
  <c r="R44" i="1"/>
  <c r="Q44" i="1"/>
  <c r="P44" i="1"/>
  <c r="O44" i="1"/>
  <c r="N44" i="1"/>
  <c r="Y43" i="1"/>
  <c r="X43" i="1"/>
  <c r="W43" i="1"/>
  <c r="V43" i="1"/>
  <c r="U43" i="1"/>
  <c r="T43" i="1"/>
  <c r="S43" i="1"/>
  <c r="R43" i="1"/>
  <c r="Q43" i="1"/>
  <c r="P43" i="1"/>
  <c r="O43" i="1"/>
  <c r="N43" i="1"/>
  <c r="Y42" i="1"/>
  <c r="X42" i="1"/>
  <c r="W42" i="1"/>
  <c r="V42" i="1"/>
  <c r="U42" i="1"/>
  <c r="T42" i="1"/>
  <c r="S42" i="1"/>
  <c r="R42" i="1"/>
  <c r="Q42" i="1"/>
  <c r="P42" i="1"/>
  <c r="O42" i="1"/>
  <c r="N42" i="1"/>
  <c r="Y41" i="1"/>
  <c r="X41" i="1"/>
  <c r="W41" i="1"/>
  <c r="V41" i="1"/>
  <c r="U41" i="1"/>
  <c r="T41" i="1"/>
  <c r="S41" i="1"/>
  <c r="R41" i="1"/>
  <c r="Q41" i="1"/>
  <c r="P41" i="1"/>
  <c r="O41" i="1"/>
  <c r="N41" i="1"/>
  <c r="Y40" i="1"/>
  <c r="X40" i="1"/>
  <c r="W40" i="1"/>
  <c r="V40" i="1"/>
  <c r="U40" i="1"/>
  <c r="T40" i="1"/>
  <c r="S40" i="1"/>
  <c r="R40" i="1"/>
  <c r="Q40" i="1"/>
  <c r="P40" i="1"/>
  <c r="O40" i="1"/>
  <c r="N40" i="1"/>
  <c r="Y39" i="1"/>
  <c r="X39" i="1"/>
  <c r="W39" i="1"/>
  <c r="V39" i="1"/>
  <c r="U39" i="1"/>
  <c r="T39" i="1"/>
  <c r="S39" i="1"/>
  <c r="R39" i="1"/>
  <c r="Q39" i="1"/>
  <c r="P39" i="1"/>
  <c r="O39" i="1"/>
  <c r="N39" i="1"/>
  <c r="W36" i="1"/>
  <c r="V36" i="1"/>
  <c r="U36" i="1"/>
  <c r="Y35" i="1"/>
  <c r="X35" i="1"/>
  <c r="W35" i="1"/>
  <c r="V35" i="1"/>
  <c r="U35" i="1"/>
  <c r="T35" i="1"/>
  <c r="S35" i="1"/>
  <c r="R35" i="1"/>
  <c r="Q35" i="1"/>
  <c r="P35" i="1"/>
  <c r="O35" i="1"/>
  <c r="N35" i="1"/>
  <c r="Y32" i="1"/>
  <c r="X32" i="1"/>
  <c r="W32" i="1"/>
  <c r="V32" i="1"/>
  <c r="U32" i="1"/>
  <c r="T32" i="1"/>
  <c r="S32" i="1"/>
  <c r="R32" i="1"/>
  <c r="Q32" i="1"/>
  <c r="Y31" i="1"/>
  <c r="X31" i="1"/>
  <c r="W31" i="1"/>
  <c r="V31" i="1"/>
  <c r="U31" i="1"/>
  <c r="T31" i="1"/>
  <c r="S31" i="1"/>
  <c r="R31" i="1"/>
  <c r="Q31" i="1"/>
  <c r="Y30" i="1"/>
  <c r="X30" i="1"/>
  <c r="W30" i="1"/>
  <c r="V30" i="1"/>
  <c r="U30" i="1"/>
  <c r="T30" i="1"/>
  <c r="S30" i="1"/>
  <c r="R30" i="1"/>
  <c r="Q30" i="1"/>
  <c r="Y29" i="1"/>
  <c r="X29" i="1"/>
  <c r="W29" i="1"/>
  <c r="V29" i="1"/>
  <c r="U29" i="1"/>
  <c r="T29" i="1"/>
  <c r="S29" i="1"/>
  <c r="R29" i="1"/>
  <c r="Q29" i="1"/>
  <c r="Y26" i="1"/>
  <c r="X26" i="1"/>
  <c r="W26" i="1"/>
  <c r="V26" i="1"/>
  <c r="U26" i="1"/>
  <c r="Y25" i="1"/>
  <c r="X25" i="1"/>
  <c r="W25" i="1"/>
  <c r="V25" i="1"/>
  <c r="U25" i="1"/>
  <c r="T25" i="1"/>
  <c r="S25" i="1"/>
  <c r="R25" i="1"/>
  <c r="Q25" i="1"/>
  <c r="P25" i="1"/>
  <c r="O25" i="1"/>
  <c r="N25" i="1"/>
  <c r="Y24" i="1"/>
  <c r="X24" i="1"/>
  <c r="W24" i="1"/>
  <c r="V24" i="1"/>
  <c r="U24" i="1"/>
  <c r="T24" i="1"/>
  <c r="S24" i="1"/>
  <c r="R24" i="1"/>
  <c r="Q24" i="1"/>
  <c r="P24" i="1"/>
  <c r="O24" i="1"/>
  <c r="N24" i="1"/>
  <c r="Y23" i="1"/>
  <c r="X23" i="1"/>
  <c r="W23" i="1"/>
  <c r="V23" i="1"/>
  <c r="U23" i="1"/>
  <c r="T23" i="1"/>
  <c r="S23" i="1"/>
  <c r="R23" i="1"/>
  <c r="Q23" i="1"/>
  <c r="P23" i="1"/>
  <c r="O23" i="1"/>
  <c r="N23" i="1"/>
  <c r="Y22" i="1"/>
  <c r="X22" i="1"/>
  <c r="W22" i="1"/>
  <c r="V22" i="1"/>
  <c r="U22" i="1"/>
  <c r="T22" i="1"/>
  <c r="S22" i="1"/>
  <c r="R22" i="1"/>
  <c r="Q22" i="1"/>
  <c r="P22" i="1"/>
  <c r="O22" i="1"/>
  <c r="N22" i="1"/>
  <c r="Y21" i="1"/>
  <c r="X21" i="1"/>
  <c r="W21" i="1"/>
  <c r="V21" i="1"/>
  <c r="U21" i="1"/>
  <c r="T21" i="1"/>
  <c r="S21" i="1"/>
  <c r="R21" i="1"/>
  <c r="Q21" i="1"/>
  <c r="P21" i="1"/>
  <c r="O21" i="1"/>
  <c r="N18" i="1"/>
  <c r="N17" i="1"/>
  <c r="N16" i="1"/>
  <c r="N15" i="1"/>
  <c r="N13" i="1"/>
  <c r="N11" i="1"/>
  <c r="N10" i="1"/>
  <c r="N9" i="1"/>
  <c r="N8" i="1"/>
  <c r="N7" i="1"/>
  <c r="N6" i="1"/>
  <c r="N5" i="1"/>
  <c r="Y18" i="1"/>
  <c r="X18" i="1"/>
  <c r="W18" i="1"/>
  <c r="V18" i="1"/>
  <c r="U18" i="1"/>
  <c r="T18" i="1"/>
  <c r="S18" i="1"/>
  <c r="R18" i="1"/>
  <c r="Q18" i="1"/>
  <c r="P18" i="1"/>
  <c r="O18" i="1"/>
  <c r="Y17" i="1"/>
  <c r="X17" i="1"/>
  <c r="W17" i="1"/>
  <c r="V17" i="1"/>
  <c r="U17" i="1"/>
  <c r="T17" i="1"/>
  <c r="S17" i="1"/>
  <c r="R17" i="1"/>
  <c r="Q17" i="1"/>
  <c r="P17" i="1"/>
  <c r="O17" i="1"/>
  <c r="Y16" i="1"/>
  <c r="X16" i="1"/>
  <c r="W16" i="1"/>
  <c r="V16" i="1"/>
  <c r="U16" i="1"/>
  <c r="T16" i="1"/>
  <c r="S16" i="1"/>
  <c r="R16" i="1"/>
  <c r="Q16" i="1"/>
  <c r="P16" i="1"/>
  <c r="O16" i="1"/>
  <c r="Y15" i="1"/>
  <c r="X15" i="1"/>
  <c r="W15" i="1"/>
  <c r="V15" i="1"/>
  <c r="U15" i="1"/>
  <c r="T15" i="1"/>
  <c r="S15" i="1"/>
  <c r="R15" i="1"/>
  <c r="Q15" i="1"/>
  <c r="P15" i="1"/>
  <c r="O15" i="1"/>
  <c r="Y13" i="1"/>
  <c r="X13" i="1"/>
  <c r="W13" i="1"/>
  <c r="V13" i="1"/>
  <c r="U13" i="1"/>
  <c r="T13" i="1"/>
  <c r="S13" i="1"/>
  <c r="R13" i="1"/>
  <c r="Q13" i="1"/>
  <c r="P13" i="1"/>
  <c r="O13" i="1"/>
  <c r="Y11" i="1"/>
  <c r="X11" i="1"/>
  <c r="W11" i="1"/>
  <c r="V11" i="1"/>
  <c r="U11" i="1"/>
  <c r="T11" i="1"/>
  <c r="S11" i="1"/>
  <c r="R11" i="1"/>
  <c r="Q11" i="1"/>
  <c r="P11" i="1"/>
  <c r="O11" i="1"/>
  <c r="Y10" i="1"/>
  <c r="X10" i="1"/>
  <c r="W10" i="1"/>
  <c r="V10" i="1"/>
  <c r="U10" i="1"/>
  <c r="T10" i="1"/>
  <c r="S10" i="1"/>
  <c r="R10" i="1"/>
  <c r="Q10" i="1"/>
  <c r="P10" i="1"/>
  <c r="O10" i="1"/>
  <c r="Y9" i="1"/>
  <c r="X9" i="1"/>
  <c r="W9" i="1"/>
  <c r="V9" i="1"/>
  <c r="U9" i="1"/>
  <c r="T9" i="1"/>
  <c r="S9" i="1"/>
  <c r="R9" i="1"/>
  <c r="Q9" i="1"/>
  <c r="P9" i="1"/>
  <c r="O9" i="1"/>
  <c r="Y8" i="1"/>
  <c r="X8" i="1"/>
  <c r="W8" i="1"/>
  <c r="V8" i="1"/>
  <c r="U8" i="1"/>
  <c r="T8" i="1"/>
  <c r="S8" i="1"/>
  <c r="R8" i="1"/>
  <c r="Q8" i="1"/>
  <c r="P8" i="1"/>
  <c r="O8" i="1"/>
  <c r="Y7" i="1"/>
  <c r="X7" i="1"/>
  <c r="W7" i="1"/>
  <c r="V7" i="1"/>
  <c r="U7" i="1"/>
  <c r="T7" i="1"/>
  <c r="S7" i="1"/>
  <c r="R7" i="1"/>
  <c r="Q7" i="1"/>
  <c r="P7" i="1"/>
  <c r="O7" i="1"/>
  <c r="Y6" i="1"/>
  <c r="X6" i="1"/>
  <c r="W6" i="1"/>
  <c r="V6" i="1"/>
  <c r="U6" i="1"/>
  <c r="T6" i="1"/>
  <c r="S6" i="1"/>
  <c r="R6" i="1"/>
  <c r="Q6" i="1"/>
  <c r="P6" i="1"/>
  <c r="O6" i="1"/>
  <c r="Y5" i="1"/>
  <c r="X5" i="1"/>
  <c r="W5" i="1"/>
  <c r="V5" i="1"/>
  <c r="U5" i="1"/>
  <c r="T5" i="1"/>
  <c r="S5" i="1"/>
  <c r="R5" i="1"/>
  <c r="Q5" i="1"/>
  <c r="P5" i="1"/>
  <c r="O5" i="1"/>
  <c r="Y4" i="1"/>
  <c r="X4" i="1"/>
  <c r="W4" i="1"/>
  <c r="V4" i="1"/>
  <c r="U4" i="1"/>
  <c r="T4" i="1"/>
  <c r="S4" i="1"/>
  <c r="R4" i="1"/>
  <c r="Q4" i="1"/>
  <c r="P4" i="1"/>
  <c r="O4" i="1"/>
</calcChain>
</file>

<file path=xl/sharedStrings.xml><?xml version="1.0" encoding="utf-8"?>
<sst xmlns="http://schemas.openxmlformats.org/spreadsheetml/2006/main" count="121" uniqueCount="51">
  <si>
    <r>
      <rPr>
        <b/>
        <sz val="8"/>
        <rFont val="Calibri"/>
        <family val="2"/>
      </rPr>
      <t>GREENHOUSE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GAS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EMISSIONS</t>
    </r>
  </si>
  <si>
    <r>
      <rPr>
        <sz val="6"/>
        <rFont val="Arial"/>
        <family val="2"/>
      </rPr>
      <t>HFCs</t>
    </r>
  </si>
  <si>
    <r>
      <rPr>
        <sz val="6"/>
        <rFont val="Arial"/>
        <family val="2"/>
      </rPr>
      <t>NO,NA</t>
    </r>
  </si>
  <si>
    <r>
      <rPr>
        <sz val="6"/>
        <rFont val="Arial"/>
        <family val="2"/>
      </rPr>
      <t>PFCs</t>
    </r>
  </si>
  <si>
    <r>
      <rPr>
        <sz val="6"/>
        <rFont val="Arial"/>
        <family val="2"/>
      </rPr>
      <t>Unspecified mix of HFCs and PFCs</t>
    </r>
  </si>
  <si>
    <r>
      <rPr>
        <sz val="6"/>
        <rFont val="Arial"/>
        <family val="2"/>
      </rPr>
      <t>SF6</t>
    </r>
  </si>
  <si>
    <r>
      <rPr>
        <sz val="6"/>
        <rFont val="Arial"/>
        <family val="2"/>
      </rPr>
      <t>NF3</t>
    </r>
  </si>
  <si>
    <r>
      <rPr>
        <b/>
        <i/>
        <sz val="6"/>
        <rFont val="Arial"/>
        <family val="2"/>
      </rPr>
      <t>Total (without LULUCF)</t>
    </r>
  </si>
  <si>
    <r>
      <rPr>
        <b/>
        <i/>
        <sz val="6"/>
        <rFont val="Arial"/>
        <family val="2"/>
      </rPr>
      <t>Total (with LULUCF)</t>
    </r>
  </si>
  <si>
    <r>
      <rPr>
        <b/>
        <i/>
        <sz val="6"/>
        <rFont val="Arial"/>
        <family val="2"/>
      </rPr>
      <t xml:space="preserve">Total (with LULUCF, </t>
    </r>
    <r>
      <rPr>
        <b/>
        <i/>
        <u/>
        <sz val="6"/>
        <rFont val="Arial"/>
        <family val="2"/>
      </rPr>
      <t> with indirect CO2</t>
    </r>
    <r>
      <rPr>
        <b/>
        <i/>
        <sz val="6"/>
        <rFont val="Arial"/>
        <family val="2"/>
      </rPr>
      <t xml:space="preserve"> )</t>
    </r>
  </si>
  <si>
    <r>
      <rPr>
        <b/>
        <sz val="8"/>
        <rFont val="Calibri"/>
        <family val="2"/>
      </rPr>
      <t>GREENHOUSE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GAS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SOURCE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AND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SINK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CATEGORIES</t>
    </r>
  </si>
  <si>
    <r>
      <rPr>
        <sz val="6"/>
        <rFont val="Arial"/>
        <family val="2"/>
      </rPr>
      <t>2.  Industrial processes and product use</t>
    </r>
  </si>
  <si>
    <r>
      <rPr>
        <sz val="6"/>
        <rFont val="Arial"/>
        <family val="2"/>
      </rPr>
      <t>3.  Agriculture</t>
    </r>
  </si>
  <si>
    <r>
      <rPr>
        <sz val="6"/>
        <rFont val="Arial"/>
        <family val="2"/>
      </rPr>
      <t>4.  Land use, land-use change and forestry</t>
    </r>
  </si>
  <si>
    <r>
      <rPr>
        <sz val="6"/>
        <rFont val="Arial"/>
        <family val="2"/>
      </rPr>
      <t>5.  Waste</t>
    </r>
  </si>
  <si>
    <r>
      <rPr>
        <sz val="6"/>
        <rFont val="Arial"/>
        <family val="2"/>
      </rPr>
      <t>6.  Other</t>
    </r>
  </si>
  <si>
    <r>
      <rPr>
        <sz val="6"/>
        <rFont val="Arial"/>
        <family val="2"/>
      </rPr>
      <t>NO</t>
    </r>
  </si>
  <si>
    <r>
      <rPr>
        <b/>
        <sz val="8"/>
        <rFont val="Calibri"/>
        <family val="2"/>
      </rPr>
      <t>GREENHOUSE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GAS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 xml:space="preserve">EMISSIONS
</t>
    </r>
    <r>
      <rPr>
        <b/>
        <sz val="8"/>
        <rFont val="Calibri"/>
        <family val="2"/>
      </rPr>
      <t>in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EU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ETS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and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non-ETS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SECTOR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CATEGORIES</t>
    </r>
  </si>
  <si>
    <r>
      <rPr>
        <sz val="6"/>
        <rFont val="Arial"/>
        <family val="2"/>
      </rPr>
      <t>EU ETS (CO2 emissions from domestic aviation also included in the inventory)</t>
    </r>
  </si>
  <si>
    <r>
      <rPr>
        <b/>
        <sz val="6"/>
        <rFont val="Arial"/>
        <family val="2"/>
      </rPr>
      <t xml:space="preserve">EU ETS (Total CO2 emissions in ETS also included in the inventory)
</t>
    </r>
    <r>
      <rPr>
        <b/>
        <sz val="6"/>
        <rFont val="Arial"/>
        <family val="2"/>
      </rPr>
      <t>[1990-2004: PROXY estimates]</t>
    </r>
  </si>
  <si>
    <r>
      <rPr>
        <b/>
        <sz val="8"/>
        <rFont val="Calibri"/>
        <family val="2"/>
      </rPr>
      <t>GREENHOUSE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GAS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NET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EMISSIONS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and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ACCOUNTING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QUANTITIES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in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the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LULUCF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SECTOR</t>
    </r>
  </si>
  <si>
    <r>
      <rPr>
        <b/>
        <sz val="6"/>
        <rFont val="Arial"/>
        <family val="2"/>
      </rPr>
      <t xml:space="preserve">LULUCF  under the UNFCCC
</t>
    </r>
    <r>
      <rPr>
        <b/>
        <sz val="6"/>
        <rFont val="Arial"/>
        <family val="2"/>
      </rPr>
      <t>(net emissions from "4.  Land use, land-use change and forestry")</t>
    </r>
  </si>
  <si>
    <r>
      <rPr>
        <b/>
        <sz val="6"/>
        <rFont val="Arial"/>
        <family val="2"/>
      </rPr>
      <t xml:space="preserve">LULUCF accounting quantities (net credits if negative):
</t>
    </r>
    <r>
      <rPr>
        <b/>
        <sz val="6"/>
        <rFont val="Arial"/>
        <family val="2"/>
      </rPr>
      <t>KP1(2008-2012), KP2(2013-2020), EU/LULUCF(2021-2030)</t>
    </r>
  </si>
  <si>
    <r>
      <rPr>
        <b/>
        <sz val="6"/>
        <rFont val="Arial"/>
        <family val="2"/>
      </rPr>
      <t>NE</t>
    </r>
  </si>
  <si>
    <r>
      <rPr>
        <b/>
        <sz val="8"/>
        <rFont val="Calibri"/>
        <family val="2"/>
      </rPr>
      <t>GREENHOUSE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GAS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 xml:space="preserve">EMISSIONS
</t>
    </r>
    <r>
      <rPr>
        <b/>
        <sz val="8"/>
        <rFont val="Calibri"/>
        <family val="2"/>
      </rPr>
      <t>in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the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different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ENERGY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SECTORS</t>
    </r>
  </si>
  <si>
    <r>
      <rPr>
        <sz val="6"/>
        <rFont val="Arial"/>
        <family val="2"/>
      </rPr>
      <t>2.  Manufacturing industries and construction</t>
    </r>
  </si>
  <si>
    <r>
      <rPr>
        <sz val="6"/>
        <rFont val="Arial"/>
        <family val="2"/>
      </rPr>
      <t>3.  Transport</t>
    </r>
  </si>
  <si>
    <r>
      <rPr>
        <sz val="6"/>
        <rFont val="Arial"/>
        <family val="2"/>
      </rPr>
      <t>4.  Other sectors</t>
    </r>
  </si>
  <si>
    <r>
      <rPr>
        <sz val="6"/>
        <rFont val="Arial"/>
        <family val="2"/>
      </rPr>
      <t>5.  Other</t>
    </r>
  </si>
  <si>
    <r>
      <rPr>
        <sz val="6"/>
        <rFont val="Arial"/>
        <family val="2"/>
      </rPr>
      <t>B. Fugitive emissions from fuels</t>
    </r>
  </si>
  <si>
    <r>
      <rPr>
        <sz val="6"/>
        <rFont val="Arial"/>
        <family val="2"/>
      </rPr>
      <t>1.  Solid fuels</t>
    </r>
  </si>
  <si>
    <r>
      <rPr>
        <sz val="6"/>
        <rFont val="Arial"/>
        <family val="2"/>
      </rPr>
      <t>2.  Oil and natural gas and other emissions from energy production</t>
    </r>
  </si>
  <si>
    <r>
      <rPr>
        <sz val="6"/>
        <rFont val="Arial"/>
        <family val="2"/>
      </rPr>
      <t>C. CO2 transport and storage</t>
    </r>
  </si>
  <si>
    <t>CO2 emissions without net CO2 from LULUCF</t>
  </si>
  <si>
    <t>CO2 emissions with net CO2 from LULUCF</t>
  </si>
  <si>
    <t>CH4 emissions without CH4 from LULUCF</t>
  </si>
  <si>
    <t>CH4 emissions with CH4 from LULUCF</t>
  </si>
  <si>
    <t>N2O emissions without N2O from LULUCF</t>
  </si>
  <si>
    <t>N2O emissions with N2O from LULUCF</t>
  </si>
  <si>
    <r>
      <rPr>
        <sz val="6"/>
        <rFont val="Arial"/>
        <family val="2"/>
      </rPr>
      <t>1.  Energy (</t>
    </r>
    <r>
      <rPr>
        <u/>
        <sz val="6"/>
        <rFont val="Arial"/>
        <family val="2"/>
      </rPr>
      <t>with indirect CO2</t>
    </r>
    <r>
      <rPr>
        <sz val="6"/>
        <rFont val="Arial"/>
        <family val="2"/>
      </rPr>
      <t>)</t>
    </r>
  </si>
  <si>
    <r>
      <rPr>
        <b/>
        <sz val="6"/>
        <rFont val="Arial"/>
        <family val="2"/>
      </rPr>
      <t xml:space="preserve">Non-ETS GHG emissions, without LULUCF, </t>
    </r>
    <r>
      <rPr>
        <b/>
        <u/>
        <sz val="6"/>
        <rFont val="Arial"/>
        <family val="2"/>
      </rPr>
      <t xml:space="preserve">with indirect CO2
</t>
    </r>
    <r>
      <rPr>
        <b/>
        <sz val="6"/>
        <rFont val="Arial"/>
        <family val="2"/>
      </rPr>
      <t>(2013-2020: ESD / 2021-2030: ESR) [1990-2004: PROXY estimates]</t>
    </r>
  </si>
  <si>
    <r>
      <rPr>
        <b/>
        <sz val="6"/>
        <rFont val="Arial"/>
        <family val="2"/>
      </rPr>
      <t>1. Energy (</t>
    </r>
    <r>
      <rPr>
        <b/>
        <u/>
        <sz val="6"/>
        <rFont val="Arial"/>
        <family val="2"/>
      </rPr>
      <t>with indirect CO2</t>
    </r>
    <r>
      <rPr>
        <b/>
        <sz val="6"/>
        <rFont val="Arial"/>
        <family val="2"/>
      </rPr>
      <t>)</t>
    </r>
  </si>
  <si>
    <r>
      <rPr>
        <sz val="6"/>
        <rFont val="Arial"/>
        <family val="2"/>
      </rPr>
      <t>A. Fuel combustion (sectoral approach) (</t>
    </r>
    <r>
      <rPr>
        <u/>
        <sz val="6"/>
        <rFont val="Arial"/>
        <family val="2"/>
      </rPr>
      <t>with indirect CO2</t>
    </r>
    <r>
      <rPr>
        <sz val="6"/>
        <rFont val="Arial"/>
        <family val="2"/>
      </rPr>
      <t>)</t>
    </r>
  </si>
  <si>
    <r>
      <rPr>
        <sz val="6"/>
        <rFont val="Arial"/>
        <family val="2"/>
      </rPr>
      <t>1.  Energy industries (</t>
    </r>
    <r>
      <rPr>
        <u/>
        <sz val="6"/>
        <rFont val="Arial"/>
        <family val="2"/>
      </rPr>
      <t>with indirect CO2</t>
    </r>
    <r>
      <rPr>
        <sz val="6"/>
        <rFont val="Arial"/>
        <family val="2"/>
      </rPr>
      <t>)</t>
    </r>
  </si>
  <si>
    <r>
      <rPr>
        <b/>
        <sz val="6"/>
        <rFont val="Arial"/>
        <family val="2"/>
      </rPr>
      <t xml:space="preserve">Total (without LULUCF, </t>
    </r>
    <r>
      <rPr>
        <b/>
        <u/>
        <sz val="6"/>
        <rFont val="Arial"/>
        <family val="2"/>
      </rPr>
      <t>with indirect CO2</t>
    </r>
    <r>
      <rPr>
        <b/>
        <sz val="6"/>
        <rFont val="Arial"/>
        <family val="2"/>
      </rPr>
      <t>)</t>
    </r>
  </si>
  <si>
    <t>Har ikke denne data. Endnu.</t>
  </si>
  <si>
    <t>EU ETS (CO2 emissions from stationary installations also included in the inventory) [1990-2004: No PROXY estimates]</t>
  </si>
  <si>
    <t>NA</t>
  </si>
  <si>
    <t>Ingen PROXY estimater</t>
  </si>
  <si>
    <t>CO2 equivalent (kt)</t>
  </si>
  <si>
    <r>
      <rPr>
        <sz val="16"/>
        <color rgb="FF006F7C"/>
        <rFont val="Arial"/>
        <family val="2"/>
      </rPr>
      <t xml:space="preserve">Bilag 2. Tendenser og fremskrivninger i danske drivhusgasemissioner og -optag 1990-2040
</t>
    </r>
    <r>
      <rPr>
        <sz val="10"/>
        <rFont val="Arial"/>
        <family val="2"/>
      </rPr>
      <t>Tendenser og fremskrivninger i danske drivhusgasemissioner og -optag 1990-2040 med effekter af eksisterende nationale og EU-politikker og -foranstaltninger fra maj 2023 (WEM-scenariet) - efter gas, efter IPCC-sektorer, i EU ETS, i EU ikke-ETS (ESD/ESR), LULUCF-sektoren og forskellige energisektorer.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</si>
</sst>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Times New Roman"/>
      <charset val="204"/>
    </font>
    <font>
      <b/>
      <sz val="8"/>
      <color rgb="FF000000"/>
      <name val="Calibri"/>
      <family val="2"/>
    </font>
    <font>
      <sz val="6"/>
      <name val="Arial"/>
    </font>
    <font>
      <sz val="6"/>
      <color rgb="FF000000"/>
      <name val="Arial"/>
      <family val="2"/>
    </font>
    <font>
      <b/>
      <i/>
      <sz val="6"/>
      <name val="Arial"/>
    </font>
    <font>
      <b/>
      <i/>
      <sz val="6"/>
      <color rgb="FF000000"/>
      <name val="Arial"/>
      <family val="2"/>
    </font>
    <font>
      <b/>
      <sz val="6"/>
      <color rgb="FF000000"/>
      <name val="Arial"/>
      <family val="2"/>
    </font>
    <font>
      <b/>
      <sz val="6"/>
      <name val="Arial"/>
    </font>
    <font>
      <sz val="16"/>
      <color rgb="FF006F7C"/>
      <name val="Arial"/>
      <family val="2"/>
    </font>
    <font>
      <sz val="10"/>
      <name val="Arial"/>
      <family val="2"/>
    </font>
    <font>
      <b/>
      <sz val="8"/>
      <name val="Calibri"/>
      <family val="2"/>
    </font>
    <font>
      <sz val="8"/>
      <name val="Times New Roman"/>
      <family val="1"/>
    </font>
    <font>
      <sz val="6"/>
      <name val="Arial"/>
      <family val="2"/>
    </font>
    <font>
      <b/>
      <i/>
      <sz val="6"/>
      <name val="Arial"/>
      <family val="2"/>
    </font>
    <font>
      <b/>
      <sz val="6"/>
      <name val="Arial"/>
      <family val="2"/>
    </font>
    <font>
      <b/>
      <u/>
      <sz val="6"/>
      <name val="Arial"/>
      <family val="2"/>
    </font>
    <font>
      <b/>
      <i/>
      <u/>
      <sz val="6"/>
      <name val="Arial"/>
      <family val="2"/>
    </font>
    <font>
      <u/>
      <sz val="6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DADA"/>
      </patternFill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ill="1" applyBorder="1" applyAlignment="1">
      <alignment horizontal="left" vertical="top"/>
    </xf>
    <xf numFmtId="1" fontId="1" fillId="2" borderId="1" xfId="0" applyNumberFormat="1" applyFont="1" applyFill="1" applyBorder="1" applyAlignment="1">
      <alignment horizontal="right" vertical="top" shrinkToFit="1"/>
    </xf>
    <xf numFmtId="1" fontId="1" fillId="2" borderId="2" xfId="0" applyNumberFormat="1" applyFont="1" applyFill="1" applyBorder="1" applyAlignment="1">
      <alignment horizontal="right" vertical="top" shrinkToFit="1"/>
    </xf>
    <xf numFmtId="1" fontId="1" fillId="2" borderId="4" xfId="0" applyNumberFormat="1" applyFont="1" applyFill="1" applyBorder="1" applyAlignment="1">
      <alignment horizontal="right" vertical="top" shrinkToFit="1"/>
    </xf>
    <xf numFmtId="1" fontId="1" fillId="2" borderId="1" xfId="0" applyNumberFormat="1" applyFont="1" applyFill="1" applyBorder="1" applyAlignment="1">
      <alignment horizontal="left" vertical="top" shrinkToFit="1"/>
    </xf>
    <xf numFmtId="1" fontId="1" fillId="2" borderId="2" xfId="0" applyNumberFormat="1" applyFont="1" applyFill="1" applyBorder="1" applyAlignment="1">
      <alignment horizontal="left" vertical="top" shrinkToFit="1"/>
    </xf>
    <xf numFmtId="0" fontId="2" fillId="2" borderId="3" xfId="0" applyFont="1" applyFill="1" applyBorder="1" applyAlignment="1">
      <alignment horizontal="left" vertical="top" wrapText="1" indent="6"/>
    </xf>
    <xf numFmtId="1" fontId="3" fillId="0" borderId="1" xfId="0" applyNumberFormat="1" applyFont="1" applyFill="1" applyBorder="1" applyAlignment="1">
      <alignment horizontal="right" vertical="top" shrinkToFit="1"/>
    </xf>
    <xf numFmtId="1" fontId="3" fillId="0" borderId="4" xfId="0" applyNumberFormat="1" applyFont="1" applyFill="1" applyBorder="1" applyAlignment="1">
      <alignment horizontal="right" vertical="top" shrinkToFi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1" fontId="5" fillId="3" borderId="4" xfId="0" applyNumberFormat="1" applyFont="1" applyFill="1" applyBorder="1" applyAlignment="1">
      <alignment horizontal="right" vertical="top" shrinkToFit="1"/>
    </xf>
    <xf numFmtId="1" fontId="6" fillId="3" borderId="4" xfId="0" applyNumberFormat="1" applyFont="1" applyFill="1" applyBorder="1" applyAlignment="1">
      <alignment horizontal="right" vertical="top" shrinkToFit="1"/>
    </xf>
    <xf numFmtId="1" fontId="1" fillId="2" borderId="1" xfId="0" applyNumberFormat="1" applyFont="1" applyFill="1" applyBorder="1" applyAlignment="1">
      <alignment horizontal="right" vertical="center" shrinkToFit="1"/>
    </xf>
    <xf numFmtId="1" fontId="1" fillId="2" borderId="2" xfId="0" applyNumberFormat="1" applyFont="1" applyFill="1" applyBorder="1" applyAlignment="1">
      <alignment horizontal="right" vertical="center" shrinkToFit="1"/>
    </xf>
    <xf numFmtId="1" fontId="1" fillId="2" borderId="4" xfId="0" applyNumberFormat="1" applyFont="1" applyFill="1" applyBorder="1" applyAlignment="1">
      <alignment horizontal="right" vertical="center" shrinkToFit="1"/>
    </xf>
    <xf numFmtId="1" fontId="1" fillId="2" borderId="1" xfId="0" applyNumberFormat="1" applyFont="1" applyFill="1" applyBorder="1" applyAlignment="1">
      <alignment horizontal="left" vertical="center" shrinkToFit="1"/>
    </xf>
    <xf numFmtId="1" fontId="1" fillId="2" borderId="2" xfId="0" applyNumberFormat="1" applyFont="1" applyFill="1" applyBorder="1" applyAlignment="1">
      <alignment horizontal="left" vertical="center" shrinkToFit="1"/>
    </xf>
    <xf numFmtId="1" fontId="1" fillId="2" borderId="1" xfId="0" applyNumberFormat="1" applyFont="1" applyFill="1" applyBorder="1" applyAlignment="1">
      <alignment horizontal="right" shrinkToFit="1"/>
    </xf>
    <xf numFmtId="1" fontId="1" fillId="2" borderId="2" xfId="0" applyNumberFormat="1" applyFont="1" applyFill="1" applyBorder="1" applyAlignment="1">
      <alignment horizontal="right" shrinkToFit="1"/>
    </xf>
    <xf numFmtId="1" fontId="1" fillId="2" borderId="4" xfId="0" applyNumberFormat="1" applyFont="1" applyFill="1" applyBorder="1" applyAlignment="1">
      <alignment horizontal="right" shrinkToFit="1"/>
    </xf>
    <xf numFmtId="1" fontId="1" fillId="2" borderId="1" xfId="0" applyNumberFormat="1" applyFont="1" applyFill="1" applyBorder="1" applyAlignment="1">
      <alignment horizontal="left" shrinkToFit="1"/>
    </xf>
    <xf numFmtId="1" fontId="1" fillId="2" borderId="2" xfId="0" applyNumberFormat="1" applyFont="1" applyFill="1" applyBorder="1" applyAlignment="1">
      <alignment horizontal="left" shrinkToFit="1"/>
    </xf>
    <xf numFmtId="1" fontId="6" fillId="0" borderId="1" xfId="0" applyNumberFormat="1" applyFont="1" applyFill="1" applyBorder="1" applyAlignment="1">
      <alignment horizontal="right" vertical="top" shrinkToFit="1"/>
    </xf>
    <xf numFmtId="1" fontId="6" fillId="0" borderId="4" xfId="0" applyNumberFormat="1" applyFont="1" applyFill="1" applyBorder="1" applyAlignment="1">
      <alignment horizontal="right" vertical="top" shrinkToFit="1"/>
    </xf>
    <xf numFmtId="0" fontId="7" fillId="0" borderId="1" xfId="0" applyFont="1" applyFill="1" applyBorder="1" applyAlignment="1">
      <alignment horizontal="right" vertical="top" wrapText="1"/>
    </xf>
    <xf numFmtId="0" fontId="18" fillId="0" borderId="0" xfId="0" applyFont="1" applyFill="1" applyBorder="1" applyAlignment="1">
      <alignment horizontal="left" vertical="top"/>
    </xf>
    <xf numFmtId="1" fontId="6" fillId="0" borderId="4" xfId="0" applyNumberFormat="1" applyFont="1" applyFill="1" applyBorder="1" applyAlignment="1">
      <alignment horizontal="right" vertical="top" wrapText="1" shrinkToFit="1"/>
    </xf>
    <xf numFmtId="1" fontId="3" fillId="0" borderId="5" xfId="0" applyNumberFormat="1" applyFont="1" applyBorder="1"/>
    <xf numFmtId="1" fontId="2" fillId="0" borderId="4" xfId="0" applyNumberFormat="1" applyFont="1" applyFill="1" applyBorder="1" applyAlignment="1">
      <alignment horizontal="right" vertical="top" wrapText="1"/>
    </xf>
    <xf numFmtId="1" fontId="2" fillId="0" borderId="2" xfId="0" applyNumberFormat="1" applyFont="1" applyFill="1" applyBorder="1" applyAlignment="1">
      <alignment horizontal="right" vertical="top" wrapText="1"/>
    </xf>
    <xf numFmtId="1" fontId="2" fillId="0" borderId="2" xfId="0" applyNumberFormat="1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right" vertical="top" wrapText="1"/>
    </xf>
    <xf numFmtId="0" fontId="12" fillId="2" borderId="6" xfId="0" applyFont="1" applyFill="1" applyBorder="1" applyAlignment="1">
      <alignment horizontal="left" vertical="top" wrapText="1" indent="6"/>
    </xf>
    <xf numFmtId="0" fontId="19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12" fillId="2" borderId="7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 indent="4"/>
    </xf>
    <xf numFmtId="0" fontId="2" fillId="2" borderId="4" xfId="0" applyFont="1" applyFill="1" applyBorder="1" applyAlignment="1">
      <alignment horizontal="left" vertical="top" wrapText="1" indent="4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 indent="1"/>
    </xf>
    <xf numFmtId="0" fontId="2" fillId="0" borderId="3" xfId="0" applyFont="1" applyFill="1" applyBorder="1" applyAlignment="1">
      <alignment horizontal="left" vertical="top" wrapText="1" indent="1"/>
    </xf>
    <xf numFmtId="0" fontId="2" fillId="0" borderId="4" xfId="0" applyFont="1" applyFill="1" applyBorder="1" applyAlignment="1">
      <alignment horizontal="left" vertical="top" wrapText="1" indent="1"/>
    </xf>
    <xf numFmtId="0" fontId="2" fillId="0" borderId="2" xfId="0" applyFont="1" applyFill="1" applyBorder="1" applyAlignment="1">
      <alignment horizontal="left" vertical="top" wrapText="1" indent="2"/>
    </xf>
    <xf numFmtId="0" fontId="2" fillId="0" borderId="3" xfId="0" applyFont="1" applyFill="1" applyBorder="1" applyAlignment="1">
      <alignment horizontal="left" vertical="top" wrapText="1" indent="2"/>
    </xf>
    <xf numFmtId="0" fontId="2" fillId="0" borderId="4" xfId="0" applyFont="1" applyFill="1" applyBorder="1" applyAlignment="1">
      <alignment horizontal="left" vertical="top" wrapText="1" indent="2"/>
    </xf>
    <xf numFmtId="0" fontId="12" fillId="0" borderId="2" xfId="0" applyFont="1" applyFill="1" applyBorder="1" applyAlignment="1">
      <alignment horizontal="left" vertical="top" wrapText="1" indent="2"/>
    </xf>
    <xf numFmtId="0" fontId="0" fillId="0" borderId="3" xfId="0" applyFill="1" applyBorder="1" applyAlignment="1">
      <alignment horizontal="left" vertical="top" wrapText="1" indent="2"/>
    </xf>
    <xf numFmtId="0" fontId="0" fillId="0" borderId="4" xfId="0" applyFill="1" applyBorder="1" applyAlignment="1">
      <alignment horizontal="left" vertical="top" wrapText="1" indent="2"/>
    </xf>
    <xf numFmtId="0" fontId="12" fillId="0" borderId="2" xfId="0" applyFont="1" applyFill="1" applyBorder="1" applyAlignment="1">
      <alignment horizontal="left" vertical="top" wrapText="1" indent="1"/>
    </xf>
    <xf numFmtId="0" fontId="0" fillId="0" borderId="3" xfId="0" applyFill="1" applyBorder="1" applyAlignment="1">
      <alignment horizontal="left" vertical="top" wrapText="1" indent="1"/>
    </xf>
    <xf numFmtId="0" fontId="0" fillId="0" borderId="4" xfId="0" applyFill="1" applyBorder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307805\Desktop\Copy%20of%20NECP_figure_data_KF24_20240506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CP_labels"/>
      <sheetName val="fig_ab"/>
      <sheetName val="fig_ac"/>
      <sheetName val="fig_ad"/>
      <sheetName val="fig_ae"/>
      <sheetName val="fig_aeq"/>
      <sheetName val="fig_af"/>
      <sheetName val="fig_ag"/>
      <sheetName val="fig_ai"/>
      <sheetName val="fig_aj"/>
      <sheetName val="fig_ak"/>
      <sheetName val="fig_al"/>
      <sheetName val="fig_am"/>
      <sheetName val="fig_an"/>
      <sheetName val="fig_ao"/>
      <sheetName val="fig_aq"/>
      <sheetName val="fig_ar"/>
      <sheetName val="fig_as"/>
      <sheetName val="fig_at"/>
      <sheetName val="fig_au"/>
      <sheetName val="fig_av"/>
      <sheetName val="fig_aw"/>
      <sheetName val="fig_ax"/>
      <sheetName val="fig_ay"/>
      <sheetName val="fig_az"/>
      <sheetName val="fig_ba"/>
      <sheetName val="fig_bc"/>
      <sheetName val="fig_bd"/>
      <sheetName val="fig_be"/>
      <sheetName val="fig_bf"/>
      <sheetName val="fig_bg"/>
      <sheetName val="fig_bh"/>
      <sheetName val="fig_ca"/>
      <sheetName val="fig_cb"/>
      <sheetName val="fig_cc"/>
      <sheetName val="fig_aa"/>
      <sheetName val="tab_ab"/>
      <sheetName val="tab_a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A3">
            <v>1990</v>
          </cell>
          <cell r="B3">
            <v>9502.2089439383508</v>
          </cell>
          <cell r="C3">
            <v>9207.6148482725603</v>
          </cell>
          <cell r="D3">
            <v>59796.146526407902</v>
          </cell>
          <cell r="E3">
            <v>53464.065592424398</v>
          </cell>
          <cell r="F3">
            <v>0</v>
          </cell>
          <cell r="G3">
            <v>7839.1429088541699</v>
          </cell>
          <cell r="H3">
            <v>7771.8499166964402</v>
          </cell>
          <cell r="I3">
            <v>0</v>
          </cell>
          <cell r="J3">
            <v>77176.508379200401</v>
          </cell>
          <cell r="K3">
            <v>78331.606967397602</v>
          </cell>
          <cell r="L3">
            <v>70482.5403573933</v>
          </cell>
          <cell r="M3">
            <v>71637.638945590501</v>
          </cell>
          <cell r="N3">
            <v>39.01</v>
          </cell>
        </row>
        <row r="4">
          <cell r="A4">
            <v>1991</v>
          </cell>
          <cell r="B4">
            <v>9772.9037592324094</v>
          </cell>
          <cell r="C4">
            <v>9479.2351400215593</v>
          </cell>
          <cell r="D4">
            <v>69759.890944372397</v>
          </cell>
          <cell r="E4">
            <v>64092.513121912503</v>
          </cell>
          <cell r="F4">
            <v>0</v>
          </cell>
          <cell r="G4">
            <v>7607.6497271088901</v>
          </cell>
          <cell r="H4">
            <v>7541.3521532278401</v>
          </cell>
          <cell r="I4">
            <v>0</v>
          </cell>
          <cell r="J4">
            <v>87203.383305713694</v>
          </cell>
          <cell r="K4">
            <v>88414.319612536507</v>
          </cell>
          <cell r="L4">
            <v>81176.039290161905</v>
          </cell>
          <cell r="M4">
            <v>82386.975596984703</v>
          </cell>
          <cell r="N4">
            <v>62.938875000000003</v>
          </cell>
        </row>
        <row r="5">
          <cell r="A5">
            <v>1992</v>
          </cell>
          <cell r="B5">
            <v>9904.1339686925094</v>
          </cell>
          <cell r="C5">
            <v>9610.6359563760798</v>
          </cell>
          <cell r="D5">
            <v>64890.8905110548</v>
          </cell>
          <cell r="E5">
            <v>58314.536467842103</v>
          </cell>
          <cell r="F5">
            <v>3.5573999999999999</v>
          </cell>
          <cell r="G5">
            <v>7359.27385205461</v>
          </cell>
          <cell r="H5">
            <v>7293.5939662525598</v>
          </cell>
          <cell r="I5">
            <v>0</v>
          </cell>
          <cell r="J5">
            <v>82246.715106801901</v>
          </cell>
          <cell r="K5">
            <v>83430.885490578396</v>
          </cell>
          <cell r="L5">
            <v>75311.183165470706</v>
          </cell>
          <cell r="M5">
            <v>76495.3535492472</v>
          </cell>
          <cell r="N5">
            <v>88.859375</v>
          </cell>
        </row>
        <row r="6">
          <cell r="A6">
            <v>1993</v>
          </cell>
          <cell r="B6">
            <v>10168.560342664099</v>
          </cell>
          <cell r="C6">
            <v>9875.2126936365094</v>
          </cell>
          <cell r="D6">
            <v>65817.060260832703</v>
          </cell>
          <cell r="E6">
            <v>60561.739063918903</v>
          </cell>
          <cell r="F6">
            <v>100.78791112275</v>
          </cell>
          <cell r="G6">
            <v>7074.0315999547502</v>
          </cell>
          <cell r="H6">
            <v>7008.9757695114404</v>
          </cell>
          <cell r="I6">
            <v>0</v>
          </cell>
          <cell r="J6">
            <v>83261.279789574401</v>
          </cell>
          <cell r="K6">
            <v>84429.411843648297</v>
          </cell>
          <cell r="L6">
            <v>77647.555113189606</v>
          </cell>
          <cell r="M6">
            <v>78815.687167263502</v>
          </cell>
          <cell r="N6">
            <v>100.839675</v>
          </cell>
        </row>
        <row r="7">
          <cell r="A7">
            <v>1994</v>
          </cell>
          <cell r="B7">
            <v>10045.9042073439</v>
          </cell>
          <cell r="C7">
            <v>9752.6826567546395</v>
          </cell>
          <cell r="D7">
            <v>69440.146459444397</v>
          </cell>
          <cell r="E7">
            <v>64660.8181687752</v>
          </cell>
          <cell r="F7">
            <v>144.48613532425</v>
          </cell>
          <cell r="G7">
            <v>7009.5677727143302</v>
          </cell>
          <cell r="H7">
            <v>6945.1397046523698</v>
          </cell>
          <cell r="I7">
            <v>6.6750000000000004E-2</v>
          </cell>
          <cell r="J7">
            <v>86760.593549826895</v>
          </cell>
          <cell r="K7">
            <v>87886.039205360707</v>
          </cell>
          <cell r="L7">
            <v>81623.615640506498</v>
          </cell>
          <cell r="M7">
            <v>82749.061296040294</v>
          </cell>
          <cell r="N7">
            <v>120.422225</v>
          </cell>
        </row>
        <row r="8">
          <cell r="A8">
            <v>1995</v>
          </cell>
          <cell r="B8">
            <v>10141.146058787601</v>
          </cell>
          <cell r="C8">
            <v>9848.8627882911696</v>
          </cell>
          <cell r="D8">
            <v>66603.262562047501</v>
          </cell>
          <cell r="E8">
            <v>61640.867104410601</v>
          </cell>
          <cell r="F8">
            <v>237.62188616725001</v>
          </cell>
          <cell r="G8">
            <v>6984.5275349917902</v>
          </cell>
          <cell r="H8">
            <v>6921.8774369196499</v>
          </cell>
          <cell r="I8">
            <v>0.638575</v>
          </cell>
          <cell r="J8">
            <v>84075.313654494093</v>
          </cell>
          <cell r="K8">
            <v>85175.241662415501</v>
          </cell>
          <cell r="L8">
            <v>78757.984828288594</v>
          </cell>
          <cell r="M8">
            <v>79857.912836210002</v>
          </cell>
          <cell r="N8">
            <v>108.1170375</v>
          </cell>
        </row>
        <row r="9">
          <cell r="A9">
            <v>1996</v>
          </cell>
          <cell r="B9">
            <v>10274.2963201197</v>
          </cell>
          <cell r="C9">
            <v>9982.9019066778201</v>
          </cell>
          <cell r="D9">
            <v>79137.642579221894</v>
          </cell>
          <cell r="E9">
            <v>74886.529004723197</v>
          </cell>
          <cell r="F9">
            <v>370.47766362124997</v>
          </cell>
          <cell r="G9">
            <v>6610.0975184382496</v>
          </cell>
          <cell r="H9">
            <v>6549.2395799549504</v>
          </cell>
          <cell r="I9">
            <v>2.1099675000000002</v>
          </cell>
          <cell r="J9">
            <v>96457.948911401094</v>
          </cell>
          <cell r="K9">
            <v>97555.046663545494</v>
          </cell>
          <cell r="L9">
            <v>91854.582984977198</v>
          </cell>
          <cell r="M9">
            <v>92951.680737121496</v>
          </cell>
          <cell r="N9">
            <v>63.324862500000002</v>
          </cell>
        </row>
        <row r="10">
          <cell r="A10">
            <v>1997</v>
          </cell>
          <cell r="B10">
            <v>10176.810189280401</v>
          </cell>
          <cell r="C10">
            <v>9886.2481774456191</v>
          </cell>
          <cell r="D10">
            <v>70152.518584738194</v>
          </cell>
          <cell r="E10">
            <v>65424.880560009398</v>
          </cell>
          <cell r="F10">
            <v>372.18806530985</v>
          </cell>
          <cell r="G10">
            <v>6629.88717406864</v>
          </cell>
          <cell r="H10">
            <v>6570.8302528276799</v>
          </cell>
          <cell r="I10">
            <v>5.2364707499999996</v>
          </cell>
          <cell r="J10">
            <v>87404.655946647094</v>
          </cell>
          <cell r="K10">
            <v>88428.148716551106</v>
          </cell>
          <cell r="L10">
            <v>82327.398988842499</v>
          </cell>
          <cell r="M10">
            <v>83350.891758746497</v>
          </cell>
          <cell r="N10">
            <v>68.015462499999998</v>
          </cell>
        </row>
        <row r="11">
          <cell r="A11">
            <v>1998</v>
          </cell>
          <cell r="B11">
            <v>10275.3675369096</v>
          </cell>
          <cell r="C11">
            <v>9985.5576685203596</v>
          </cell>
          <cell r="D11">
            <v>65872.805925530294</v>
          </cell>
          <cell r="E11">
            <v>61226.401341955097</v>
          </cell>
          <cell r="F11">
            <v>499.07365323082001</v>
          </cell>
          <cell r="G11">
            <v>6645.0400912260302</v>
          </cell>
          <cell r="H11">
            <v>6587.7827524341301</v>
          </cell>
          <cell r="I11">
            <v>11.565823675000001</v>
          </cell>
          <cell r="J11">
            <v>83370.282830571698</v>
          </cell>
          <cell r="K11">
            <v>84366.204831940006</v>
          </cell>
          <cell r="L11">
            <v>78376.811039815497</v>
          </cell>
          <cell r="M11">
            <v>79372.733041183805</v>
          </cell>
          <cell r="N11">
            <v>66.4298</v>
          </cell>
        </row>
        <row r="12">
          <cell r="A12">
            <v>1999</v>
          </cell>
          <cell r="B12">
            <v>10156.3263197617</v>
          </cell>
          <cell r="C12">
            <v>9867.2709045542906</v>
          </cell>
          <cell r="D12">
            <v>63602.038813270301</v>
          </cell>
          <cell r="E12">
            <v>58641.540654601602</v>
          </cell>
          <cell r="F12">
            <v>636.88053060662696</v>
          </cell>
          <cell r="G12">
            <v>6538.2134983410697</v>
          </cell>
          <cell r="H12">
            <v>6482.7993891957203</v>
          </cell>
          <cell r="I12">
            <v>15.869391307500001</v>
          </cell>
          <cell r="J12">
            <v>81014.162703287104</v>
          </cell>
          <cell r="K12">
            <v>81950.086079081593</v>
          </cell>
          <cell r="L12">
            <v>75709.195020265804</v>
          </cell>
          <cell r="M12">
            <v>76645.118396060294</v>
          </cell>
          <cell r="N12">
            <v>64.834149999999994</v>
          </cell>
        </row>
        <row r="13">
          <cell r="A13">
            <v>2000</v>
          </cell>
          <cell r="B13">
            <v>10129.9179911991</v>
          </cell>
          <cell r="C13">
            <v>9841.5354892160594</v>
          </cell>
          <cell r="D13">
            <v>59041.331933592999</v>
          </cell>
          <cell r="E13">
            <v>54295.987493541601</v>
          </cell>
          <cell r="F13">
            <v>727.89345016684001</v>
          </cell>
          <cell r="G13">
            <v>6516.5959285896797</v>
          </cell>
          <cell r="H13">
            <v>6463.0210972618497</v>
          </cell>
          <cell r="I13">
            <v>22.746352176750001</v>
          </cell>
          <cell r="J13">
            <v>76497.068412100401</v>
          </cell>
          <cell r="K13">
            <v>77377.611377412395</v>
          </cell>
          <cell r="L13">
            <v>71409.766638738103</v>
          </cell>
          <cell r="M13">
            <v>72290.309604050097</v>
          </cell>
          <cell r="N13">
            <v>58.582756375000002</v>
          </cell>
        </row>
        <row r="14">
          <cell r="A14">
            <v>2001</v>
          </cell>
          <cell r="B14">
            <v>10354.987401645099</v>
          </cell>
          <cell r="C14">
            <v>10067.2176569452</v>
          </cell>
          <cell r="D14">
            <v>60122.933828989502</v>
          </cell>
          <cell r="E14">
            <v>55886.142557594903</v>
          </cell>
          <cell r="F14">
            <v>723.10457005517503</v>
          </cell>
          <cell r="G14">
            <v>6300.4421242115995</v>
          </cell>
          <cell r="H14">
            <v>6248.7128114398101</v>
          </cell>
          <cell r="I14">
            <v>28.133103959075001</v>
          </cell>
          <cell r="J14">
            <v>77556.599453591698</v>
          </cell>
          <cell r="K14">
            <v>78410.637001706695</v>
          </cell>
          <cell r="L14">
            <v>72980.309124725405</v>
          </cell>
          <cell r="M14">
            <v>73834.346672840402</v>
          </cell>
          <cell r="N14">
            <v>26.998424731250001</v>
          </cell>
        </row>
        <row r="15">
          <cell r="A15">
            <v>2002</v>
          </cell>
          <cell r="B15">
            <v>10306.6455107579</v>
          </cell>
          <cell r="C15">
            <v>10019.4353197825</v>
          </cell>
          <cell r="D15">
            <v>60851.886522716202</v>
          </cell>
          <cell r="E15">
            <v>55544.425213816598</v>
          </cell>
          <cell r="F15">
            <v>744.68548477134595</v>
          </cell>
          <cell r="G15">
            <v>6210.1212121050603</v>
          </cell>
          <cell r="H15">
            <v>6160.2496663911497</v>
          </cell>
          <cell r="I15">
            <v>28.235077563167501</v>
          </cell>
          <cell r="J15">
            <v>78166.758885744901</v>
          </cell>
          <cell r="K15">
            <v>78977.079630739405</v>
          </cell>
          <cell r="L15">
            <v>72522.215840155899</v>
          </cell>
          <cell r="M15">
            <v>73332.536585150403</v>
          </cell>
          <cell r="N15">
            <v>25.185077831187499</v>
          </cell>
        </row>
        <row r="16">
          <cell r="A16">
            <v>2003</v>
          </cell>
          <cell r="B16">
            <v>10299.995330715201</v>
          </cell>
          <cell r="C16">
            <v>10013.302742960799</v>
          </cell>
          <cell r="D16">
            <v>65705.044952815602</v>
          </cell>
          <cell r="E16">
            <v>60637.655898017401</v>
          </cell>
          <cell r="F16">
            <v>765.10074151070501</v>
          </cell>
          <cell r="G16">
            <v>6089.6567920670404</v>
          </cell>
          <cell r="H16">
            <v>6041.6635766235904</v>
          </cell>
          <cell r="I16">
            <v>24.787346056850801</v>
          </cell>
          <cell r="J16">
            <v>82912.891327299803</v>
          </cell>
          <cell r="K16">
            <v>83698.212795035695</v>
          </cell>
          <cell r="L16">
            <v>77510.816469303696</v>
          </cell>
          <cell r="M16">
            <v>78296.137937039501</v>
          </cell>
          <cell r="N16">
            <v>28.306164134375301</v>
          </cell>
        </row>
        <row r="17">
          <cell r="A17">
            <v>2004</v>
          </cell>
          <cell r="B17">
            <v>10120.000535797601</v>
          </cell>
          <cell r="C17">
            <v>9833.0150866995591</v>
          </cell>
          <cell r="D17">
            <v>59962.4153314551</v>
          </cell>
          <cell r="E17">
            <v>55092.879141675003</v>
          </cell>
          <cell r="F17">
            <v>819.08646070745601</v>
          </cell>
          <cell r="G17">
            <v>5822.1556619326602</v>
          </cell>
          <cell r="H17">
            <v>5775.6576336041599</v>
          </cell>
          <cell r="I17">
            <v>20.697053518665701</v>
          </cell>
          <cell r="J17">
            <v>76774.852244667607</v>
          </cell>
          <cell r="K17">
            <v>77526.799107016996</v>
          </cell>
          <cell r="L17">
            <v>71571.832577460897</v>
          </cell>
          <cell r="M17">
            <v>72323.7794398103</v>
          </cell>
          <cell r="N17">
            <v>30.497201256047202</v>
          </cell>
        </row>
        <row r="18">
          <cell r="A18">
            <v>2005</v>
          </cell>
          <cell r="B18">
            <v>9831.4600836056707</v>
          </cell>
          <cell r="C18">
            <v>9543.2139883309101</v>
          </cell>
          <cell r="D18">
            <v>56164.2950231922</v>
          </cell>
          <cell r="E18">
            <v>51527.091920631799</v>
          </cell>
          <cell r="F18">
            <v>869.92286734061599</v>
          </cell>
          <cell r="G18">
            <v>5307.8499885194797</v>
          </cell>
          <cell r="H18">
            <v>5262.4397322770201</v>
          </cell>
          <cell r="I18">
            <v>18.9158142992991</v>
          </cell>
          <cell r="J18">
            <v>72220.469235149401</v>
          </cell>
          <cell r="K18">
            <v>72945.999070333695</v>
          </cell>
          <cell r="L18">
            <v>67249.609781071704</v>
          </cell>
          <cell r="M18">
            <v>67975.139616255998</v>
          </cell>
          <cell r="N18">
            <v>28.025458192110701</v>
          </cell>
        </row>
        <row r="19">
          <cell r="A19">
            <v>2006</v>
          </cell>
          <cell r="B19">
            <v>9663.1659141224409</v>
          </cell>
          <cell r="C19">
            <v>9371.7950798680795</v>
          </cell>
          <cell r="D19">
            <v>64581.3638032495</v>
          </cell>
          <cell r="E19">
            <v>59492.204824039902</v>
          </cell>
          <cell r="F19">
            <v>892.129952503254</v>
          </cell>
          <cell r="G19">
            <v>5189.3751367570303</v>
          </cell>
          <cell r="H19">
            <v>5144.9614035326304</v>
          </cell>
          <cell r="I19">
            <v>20.943417869369199</v>
          </cell>
          <cell r="J19">
            <v>80375.575504595006</v>
          </cell>
          <cell r="K19">
            <v>81058.345985550099</v>
          </cell>
          <cell r="L19">
            <v>74950.631957906706</v>
          </cell>
          <cell r="M19">
            <v>75633.402438861798</v>
          </cell>
          <cell r="N19">
            <v>28.5972800934939</v>
          </cell>
        </row>
        <row r="20">
          <cell r="A20">
            <v>2007</v>
          </cell>
          <cell r="B20">
            <v>9616.9099643679692</v>
          </cell>
          <cell r="C20">
            <v>9322.4173497719203</v>
          </cell>
          <cell r="D20">
            <v>59955.7397561861</v>
          </cell>
          <cell r="E20">
            <v>54698.267250052799</v>
          </cell>
          <cell r="F20">
            <v>924.79555229393497</v>
          </cell>
          <cell r="G20">
            <v>5334.3809699860503</v>
          </cell>
          <cell r="H20">
            <v>5290.9707243532202</v>
          </cell>
          <cell r="I20">
            <v>20.861407082432301</v>
          </cell>
          <cell r="J20">
            <v>75886.4229331768</v>
          </cell>
          <cell r="K20">
            <v>76527.988744405404</v>
          </cell>
          <cell r="L20">
            <v>70291.047566814697</v>
          </cell>
          <cell r="M20">
            <v>70932.613378043301</v>
          </cell>
          <cell r="N20">
            <v>33.735283260370203</v>
          </cell>
        </row>
        <row r="21">
          <cell r="A21">
            <v>2008</v>
          </cell>
          <cell r="B21">
            <v>9471.1314805565908</v>
          </cell>
          <cell r="C21">
            <v>9173.4961167019501</v>
          </cell>
          <cell r="D21">
            <v>55004.744348389002</v>
          </cell>
          <cell r="E21">
            <v>51245.731375824798</v>
          </cell>
          <cell r="F21">
            <v>926.29446415368898</v>
          </cell>
          <cell r="G21">
            <v>5381.3622694584701</v>
          </cell>
          <cell r="H21">
            <v>5338.93922849922</v>
          </cell>
          <cell r="I21">
            <v>18.207721874189001</v>
          </cell>
          <cell r="J21">
            <v>70832.909255843406</v>
          </cell>
          <cell r="K21">
            <v>71446.380371066407</v>
          </cell>
          <cell r="L21">
            <v>66733.837878465201</v>
          </cell>
          <cell r="M21">
            <v>67347.308993688202</v>
          </cell>
          <cell r="N21">
            <v>31.168971411412102</v>
          </cell>
        </row>
        <row r="22">
          <cell r="A22">
            <v>2009</v>
          </cell>
          <cell r="B22">
            <v>9298.4595070088799</v>
          </cell>
          <cell r="C22">
            <v>8997.6836842525208</v>
          </cell>
          <cell r="D22">
            <v>51879.892413874702</v>
          </cell>
          <cell r="E22">
            <v>48839.776504925801</v>
          </cell>
          <cell r="F22">
            <v>951.21268101942701</v>
          </cell>
          <cell r="G22">
            <v>5198.8222251216102</v>
          </cell>
          <cell r="H22">
            <v>5157.383080394</v>
          </cell>
          <cell r="I22">
            <v>19.0265481867701</v>
          </cell>
          <cell r="J22">
            <v>67380.455038458094</v>
          </cell>
          <cell r="K22">
            <v>67924.526041215693</v>
          </cell>
          <cell r="L22">
            <v>63998.124162025197</v>
          </cell>
          <cell r="M22">
            <v>64542.195164782897</v>
          </cell>
          <cell r="N22">
            <v>33.041663246698803</v>
          </cell>
        </row>
        <row r="23">
          <cell r="A23">
            <v>2010</v>
          </cell>
          <cell r="B23">
            <v>9415.1812401545994</v>
          </cell>
          <cell r="C23">
            <v>9114.0388562687604</v>
          </cell>
          <cell r="D23">
            <v>51197.939016894801</v>
          </cell>
          <cell r="E23">
            <v>49179.4706875681</v>
          </cell>
          <cell r="F23">
            <v>806.48432506267704</v>
          </cell>
          <cell r="G23">
            <v>5083.8663309793701</v>
          </cell>
          <cell r="H23">
            <v>5042.8189775247502</v>
          </cell>
          <cell r="I23">
            <v>9.6320792604279397</v>
          </cell>
          <cell r="J23">
            <v>66550.197948974703</v>
          </cell>
          <cell r="K23">
            <v>67076.390120925498</v>
          </cell>
          <cell r="L23">
            <v>64189.539882307501</v>
          </cell>
          <cell r="M23">
            <v>64715.732054258297</v>
          </cell>
          <cell r="N23">
            <v>37.094956622809001</v>
          </cell>
        </row>
        <row r="24">
          <cell r="A24">
            <v>2011</v>
          </cell>
          <cell r="B24">
            <v>9214.9433374967593</v>
          </cell>
          <cell r="C24">
            <v>8917.1544635253504</v>
          </cell>
          <cell r="D24">
            <v>45492.499748346498</v>
          </cell>
          <cell r="E24">
            <v>44226.739528507998</v>
          </cell>
          <cell r="F24">
            <v>730.43506908316795</v>
          </cell>
          <cell r="G24">
            <v>5095.8588952010496</v>
          </cell>
          <cell r="H24">
            <v>5055.1923416598902</v>
          </cell>
          <cell r="I24">
            <v>7.2680099076150997</v>
          </cell>
          <cell r="J24">
            <v>60619.671121067098</v>
          </cell>
          <cell r="K24">
            <v>61079.716905554</v>
          </cell>
          <cell r="L24">
            <v>59015.455473716</v>
          </cell>
          <cell r="M24">
            <v>59475.501258202901</v>
          </cell>
          <cell r="N24">
            <v>78.666061032038698</v>
          </cell>
        </row>
        <row r="25">
          <cell r="A25">
            <v>2012</v>
          </cell>
          <cell r="B25">
            <v>9104.3558461201992</v>
          </cell>
          <cell r="C25">
            <v>8809.1701879583998</v>
          </cell>
          <cell r="D25">
            <v>40507.482521825099</v>
          </cell>
          <cell r="E25">
            <v>39853.303545605297</v>
          </cell>
          <cell r="F25">
            <v>727.82210549067202</v>
          </cell>
          <cell r="G25">
            <v>4993.4733457088596</v>
          </cell>
          <cell r="H25">
            <v>4953.3969657212801</v>
          </cell>
          <cell r="I25">
            <v>3.18472373288665</v>
          </cell>
          <cell r="J25">
            <v>55469.871391921901</v>
          </cell>
          <cell r="K25">
            <v>55889.522237012497</v>
          </cell>
          <cell r="L25">
            <v>54480.430377552701</v>
          </cell>
          <cell r="M25">
            <v>54900.081222643297</v>
          </cell>
          <cell r="N25">
            <v>133.552849044222</v>
          </cell>
        </row>
        <row r="26">
          <cell r="A26">
            <v>2013</v>
          </cell>
          <cell r="B26">
            <v>9001.4641403533496</v>
          </cell>
          <cell r="C26">
            <v>8711.1621511243502</v>
          </cell>
          <cell r="D26">
            <v>42098.3219273633</v>
          </cell>
          <cell r="E26">
            <v>41755.338774147203</v>
          </cell>
          <cell r="F26">
            <v>664.31101070285899</v>
          </cell>
          <cell r="G26">
            <v>4970.2917487555396</v>
          </cell>
          <cell r="H26">
            <v>4930.6586776080803</v>
          </cell>
          <cell r="I26">
            <v>3.3149999999999999</v>
          </cell>
          <cell r="J26">
            <v>56887.868261291398</v>
          </cell>
          <cell r="K26">
            <v>57284.122689327698</v>
          </cell>
          <cell r="L26">
            <v>56214.950047698803</v>
          </cell>
          <cell r="M26">
            <v>56611.204475735103</v>
          </cell>
          <cell r="N26">
            <v>150.16443411634501</v>
          </cell>
        </row>
        <row r="27">
          <cell r="A27">
            <v>2014</v>
          </cell>
          <cell r="B27">
            <v>8974.9559017549691</v>
          </cell>
          <cell r="C27">
            <v>8688.2177328526104</v>
          </cell>
          <cell r="D27">
            <v>38127.508472239402</v>
          </cell>
          <cell r="E27">
            <v>37564.830286611003</v>
          </cell>
          <cell r="F27">
            <v>602.73765954077498</v>
          </cell>
          <cell r="G27">
            <v>5052.1256282673203</v>
          </cell>
          <cell r="H27">
            <v>5012.2865215603097</v>
          </cell>
          <cell r="I27">
            <v>2.4400019999999998</v>
          </cell>
          <cell r="J27">
            <v>52922.9656110656</v>
          </cell>
          <cell r="K27">
            <v>53286.567290822801</v>
          </cell>
          <cell r="L27">
            <v>52033.710149827799</v>
          </cell>
          <cell r="M27">
            <v>52397.311829585</v>
          </cell>
          <cell r="N27">
            <v>163.19794726310701</v>
          </cell>
        </row>
        <row r="28">
          <cell r="A28">
            <v>2015</v>
          </cell>
          <cell r="B28">
            <v>8898.1183538541809</v>
          </cell>
          <cell r="C28">
            <v>8613.4248364477007</v>
          </cell>
          <cell r="D28">
            <v>34683.1135392953</v>
          </cell>
          <cell r="E28">
            <v>35102.396596479899</v>
          </cell>
          <cell r="F28">
            <v>451.79609932898302</v>
          </cell>
          <cell r="G28">
            <v>5058.1320244461403</v>
          </cell>
          <cell r="H28">
            <v>5018.3802174908797</v>
          </cell>
          <cell r="I28">
            <v>1.588548E-2</v>
          </cell>
          <cell r="J28">
            <v>49224.173082998699</v>
          </cell>
          <cell r="K28">
            <v>49572.064211217898</v>
          </cell>
          <cell r="L28">
            <v>49319.010815821603</v>
          </cell>
          <cell r="M28">
            <v>49666.901944040801</v>
          </cell>
          <cell r="N28">
            <v>132.99718059413499</v>
          </cell>
        </row>
        <row r="29">
          <cell r="A29">
            <v>2016</v>
          </cell>
          <cell r="B29">
            <v>8992.5622563813395</v>
          </cell>
          <cell r="C29">
            <v>8703.8180334077006</v>
          </cell>
          <cell r="D29">
            <v>37444.821616288602</v>
          </cell>
          <cell r="E29">
            <v>36905.581220028202</v>
          </cell>
          <cell r="F29">
            <v>503.27997783656099</v>
          </cell>
          <cell r="G29">
            <v>5159.2432627336102</v>
          </cell>
          <cell r="H29">
            <v>5119.4495858188802</v>
          </cell>
          <cell r="I29">
            <v>7.1142386249999998E-3</v>
          </cell>
          <cell r="J29">
            <v>52199.940433674798</v>
          </cell>
          <cell r="K29">
            <v>52533.343762816301</v>
          </cell>
          <cell r="L29">
            <v>51332.162137526</v>
          </cell>
          <cell r="M29">
            <v>51665.565466667496</v>
          </cell>
          <cell r="N29">
            <v>100.026206196008</v>
          </cell>
        </row>
        <row r="30">
          <cell r="A30">
            <v>2017</v>
          </cell>
          <cell r="B30">
            <v>9004.7939282943498</v>
          </cell>
          <cell r="C30">
            <v>8714.7262257936109</v>
          </cell>
          <cell r="D30">
            <v>35039.147615438596</v>
          </cell>
          <cell r="E30">
            <v>34652.480523539904</v>
          </cell>
          <cell r="F30">
            <v>407.30553969760598</v>
          </cell>
          <cell r="G30">
            <v>5195.0940588132999</v>
          </cell>
          <cell r="H30">
            <v>5156.6235393614597</v>
          </cell>
          <cell r="I30">
            <v>0.98104375200000005</v>
          </cell>
          <cell r="J30">
            <v>49730.956264790802</v>
          </cell>
          <cell r="K30">
            <v>50056.532644226798</v>
          </cell>
          <cell r="L30">
            <v>49015.7509509394</v>
          </cell>
          <cell r="M30">
            <v>49341.327330375498</v>
          </cell>
          <cell r="N30">
            <v>83.634078794871996</v>
          </cell>
        </row>
        <row r="31">
          <cell r="A31">
            <v>2018</v>
          </cell>
          <cell r="B31">
            <v>9069.51192715863</v>
          </cell>
          <cell r="C31">
            <v>8781.1855559237993</v>
          </cell>
          <cell r="D31">
            <v>36777.931066516598</v>
          </cell>
          <cell r="E31">
            <v>34601.703261112001</v>
          </cell>
          <cell r="F31">
            <v>474.93889858125601</v>
          </cell>
          <cell r="G31">
            <v>4965.6093722433197</v>
          </cell>
          <cell r="H31">
            <v>4927.4292154903096</v>
          </cell>
          <cell r="I31">
            <v>6.6151653749999999E-3</v>
          </cell>
          <cell r="J31">
            <v>51364.335381195902</v>
          </cell>
          <cell r="K31">
            <v>51670.425727732902</v>
          </cell>
          <cell r="L31">
            <v>48861.6010478034</v>
          </cell>
          <cell r="M31">
            <v>49167.691394340502</v>
          </cell>
          <cell r="N31">
            <v>76.337501530741307</v>
          </cell>
        </row>
        <row r="32">
          <cell r="A32">
            <v>2019</v>
          </cell>
          <cell r="B32">
            <v>8894.2885322116308</v>
          </cell>
          <cell r="C32">
            <v>8598.7628841271107</v>
          </cell>
          <cell r="D32">
            <v>32140.339212586699</v>
          </cell>
          <cell r="E32">
            <v>30941.814573039301</v>
          </cell>
          <cell r="F32">
            <v>319.54536959238902</v>
          </cell>
          <cell r="G32">
            <v>5067.8076837848503</v>
          </cell>
          <cell r="H32">
            <v>5030.8935934576803</v>
          </cell>
          <cell r="I32">
            <v>0.99412051537500001</v>
          </cell>
          <cell r="J32">
            <v>46496.389377156403</v>
          </cell>
          <cell r="K32">
            <v>46785.017881843203</v>
          </cell>
          <cell r="L32">
            <v>44965.424999197297</v>
          </cell>
          <cell r="M32">
            <v>45254.053503884097</v>
          </cell>
          <cell r="N32">
            <v>73.414458465431395</v>
          </cell>
        </row>
        <row r="33">
          <cell r="A33">
            <v>2020</v>
          </cell>
          <cell r="B33">
            <v>8916.05229930522</v>
          </cell>
          <cell r="C33">
            <v>8614.2985927868995</v>
          </cell>
          <cell r="D33">
            <v>29247.395688049699</v>
          </cell>
          <cell r="E33">
            <v>28294.045084368801</v>
          </cell>
          <cell r="F33">
            <v>316.52046586950701</v>
          </cell>
          <cell r="G33">
            <v>5086.4465341486803</v>
          </cell>
          <cell r="H33">
            <v>5049.1928075536398</v>
          </cell>
          <cell r="I33">
            <v>6.2505153749999997E-3</v>
          </cell>
          <cell r="J33">
            <v>43614.321038128997</v>
          </cell>
          <cell r="K33">
            <v>43866.498523996102</v>
          </cell>
          <cell r="L33">
            <v>42321.963001334698</v>
          </cell>
          <cell r="M33">
            <v>42574.140487201803</v>
          </cell>
          <cell r="N33">
            <v>47.899800240448002</v>
          </cell>
        </row>
        <row r="34">
          <cell r="A34">
            <v>2021</v>
          </cell>
          <cell r="B34">
            <v>9032.0032882630003</v>
          </cell>
          <cell r="C34">
            <v>8726.1862854940991</v>
          </cell>
          <cell r="D34">
            <v>29442.268973813501</v>
          </cell>
          <cell r="E34">
            <v>29587.501312411499</v>
          </cell>
          <cell r="F34">
            <v>275.32086213236602</v>
          </cell>
          <cell r="G34">
            <v>4750.9207512398398</v>
          </cell>
          <cell r="H34">
            <v>4713.0195630588896</v>
          </cell>
          <cell r="I34">
            <v>6.449083875E-3</v>
          </cell>
          <cell r="J34">
            <v>43515.644381251099</v>
          </cell>
          <cell r="K34">
            <v>43767.581672695502</v>
          </cell>
          <cell r="L34">
            <v>43317.158528899199</v>
          </cell>
          <cell r="M34">
            <v>43569.095820343602</v>
          </cell>
          <cell r="N34">
            <v>15.1240567184645</v>
          </cell>
        </row>
        <row r="35">
          <cell r="A35">
            <v>2022</v>
          </cell>
          <cell r="B35">
            <v>8761.3724436524808</v>
          </cell>
          <cell r="C35">
            <v>8450.0070402158399</v>
          </cell>
          <cell r="D35">
            <v>27700.654961526401</v>
          </cell>
          <cell r="E35">
            <v>28431.5326120069</v>
          </cell>
          <cell r="F35">
            <v>261.46955630762199</v>
          </cell>
          <cell r="G35">
            <v>4711.9525972274496</v>
          </cell>
          <cell r="H35">
            <v>4673.4299846500498</v>
          </cell>
          <cell r="I35">
            <v>6.3661259999999997E-3</v>
          </cell>
          <cell r="J35">
            <v>41448.530185612297</v>
          </cell>
          <cell r="K35">
            <v>41674.149792426302</v>
          </cell>
          <cell r="L35">
            <v>41829.5198200788</v>
          </cell>
          <cell r="M35">
            <v>42055.139426892703</v>
          </cell>
          <cell r="N35">
            <v>13.074260772372201</v>
          </cell>
        </row>
        <row r="36">
          <cell r="A36">
            <v>2023</v>
          </cell>
          <cell r="B36">
            <v>8222.5568548585306</v>
          </cell>
          <cell r="C36">
            <v>7912.8102872563404</v>
          </cell>
          <cell r="D36">
            <v>24685.2842208896</v>
          </cell>
          <cell r="E36">
            <v>25110.6506837618</v>
          </cell>
          <cell r="F36">
            <v>261.20674801553997</v>
          </cell>
          <cell r="G36">
            <v>4567.6425632833598</v>
          </cell>
          <cell r="H36">
            <v>4528.8436236852003</v>
          </cell>
          <cell r="I36">
            <v>6.3826181250000004E-3</v>
          </cell>
          <cell r="J36">
            <v>37749.865576633703</v>
          </cell>
          <cell r="K36">
            <v>37975.522124954397</v>
          </cell>
          <cell r="L36">
            <v>37826.686532305503</v>
          </cell>
          <cell r="M36">
            <v>38052.343080626299</v>
          </cell>
          <cell r="N36">
            <v>13.1688069685103</v>
          </cell>
        </row>
        <row r="37">
          <cell r="A37">
            <v>2024</v>
          </cell>
          <cell r="B37">
            <v>7963.1134893727603</v>
          </cell>
          <cell r="C37">
            <v>7644.5769335826099</v>
          </cell>
          <cell r="D37">
            <v>24468.295653897101</v>
          </cell>
          <cell r="E37">
            <v>24193.6637855999</v>
          </cell>
          <cell r="F37">
            <v>279.71963827562001</v>
          </cell>
          <cell r="G37">
            <v>4552.4192371723202</v>
          </cell>
          <cell r="H37">
            <v>4512.8026255635996</v>
          </cell>
          <cell r="I37">
            <v>6.3991102500000003E-3</v>
          </cell>
          <cell r="J37">
            <v>37276.747150761701</v>
          </cell>
          <cell r="K37">
            <v>37533.887155990698</v>
          </cell>
          <cell r="L37">
            <v>36643.962115065602</v>
          </cell>
          <cell r="M37">
            <v>36901.102120294599</v>
          </cell>
          <cell r="N37">
            <v>13.192732933667701</v>
          </cell>
        </row>
        <row r="38">
          <cell r="A38">
            <v>2025</v>
          </cell>
          <cell r="B38">
            <v>7819.9055954396699</v>
          </cell>
          <cell r="C38">
            <v>7492.1625728857598</v>
          </cell>
          <cell r="D38">
            <v>22360.137759462199</v>
          </cell>
          <cell r="E38">
            <v>22039.215400555</v>
          </cell>
          <cell r="F38">
            <v>288.21410145417701</v>
          </cell>
          <cell r="G38">
            <v>4530.3509667914004</v>
          </cell>
          <cell r="H38">
            <v>4489.8493586525801</v>
          </cell>
          <cell r="I38">
            <v>6.4156023750000001E-3</v>
          </cell>
          <cell r="J38">
            <v>35011.831378018796</v>
          </cell>
          <cell r="K38">
            <v>35258.571142135603</v>
          </cell>
          <cell r="L38">
            <v>34322.664388418802</v>
          </cell>
          <cell r="M38">
            <v>34569.404152535601</v>
          </cell>
          <cell r="N38">
            <v>13.2165392689994</v>
          </cell>
        </row>
        <row r="39">
          <cell r="A39">
            <v>2026</v>
          </cell>
          <cell r="B39">
            <v>7742.9400307555597</v>
          </cell>
          <cell r="C39">
            <v>7393.2481182204101</v>
          </cell>
          <cell r="D39">
            <v>21038.1404750207</v>
          </cell>
          <cell r="E39">
            <v>19927.201072894601</v>
          </cell>
          <cell r="F39">
            <v>279.05015376289901</v>
          </cell>
          <cell r="G39">
            <v>4485.2252681915998</v>
          </cell>
          <cell r="H39">
            <v>4443.8220062175496</v>
          </cell>
          <cell r="I39">
            <v>6.4320944999999999E-3</v>
          </cell>
          <cell r="J39">
            <v>33558.602586397901</v>
          </cell>
          <cell r="K39">
            <v>33796.9336818257</v>
          </cell>
          <cell r="L39">
            <v>32056.568009762701</v>
          </cell>
          <cell r="M39">
            <v>32294.8991051905</v>
          </cell>
          <cell r="N39">
            <v>13.2402265726544</v>
          </cell>
        </row>
        <row r="40">
          <cell r="A40">
            <v>2027</v>
          </cell>
          <cell r="B40">
            <v>7666.8267899722696</v>
          </cell>
          <cell r="C40">
            <v>7281.1069602731905</v>
          </cell>
          <cell r="D40">
            <v>19843.789902778601</v>
          </cell>
          <cell r="E40">
            <v>18468.149330951499</v>
          </cell>
          <cell r="F40">
            <v>267.563492755239</v>
          </cell>
          <cell r="G40">
            <v>4424.1725410819499</v>
          </cell>
          <cell r="H40">
            <v>4381.83513446303</v>
          </cell>
          <cell r="I40">
            <v>6.4485866249999997E-3</v>
          </cell>
          <cell r="J40">
            <v>32215.622970614499</v>
          </cell>
          <cell r="K40">
            <v>32451.657802362999</v>
          </cell>
          <cell r="L40">
            <v>30411.925162469401</v>
          </cell>
          <cell r="M40">
            <v>30647.959994217901</v>
          </cell>
          <cell r="N40">
            <v>13.2637954397911</v>
          </cell>
        </row>
        <row r="41">
          <cell r="A41">
            <v>2028</v>
          </cell>
          <cell r="B41">
            <v>7661.82927327988</v>
          </cell>
          <cell r="C41">
            <v>7220.6867491600196</v>
          </cell>
          <cell r="D41">
            <v>18454.5646155373</v>
          </cell>
          <cell r="E41">
            <v>17221.456277667199</v>
          </cell>
          <cell r="F41">
            <v>247.64396112102401</v>
          </cell>
          <cell r="G41">
            <v>4372.3895220752001</v>
          </cell>
          <cell r="H41">
            <v>4329.1057468875297</v>
          </cell>
          <cell r="I41">
            <v>6.4650787499999996E-3</v>
          </cell>
          <cell r="J41">
            <v>30749.721083554701</v>
          </cell>
          <cell r="K41">
            <v>30971.543798306098</v>
          </cell>
          <cell r="L41">
            <v>29032.186446377102</v>
          </cell>
          <cell r="M41">
            <v>29254.009161128499</v>
          </cell>
          <cell r="N41">
            <v>13.287246462592201</v>
          </cell>
        </row>
        <row r="42">
          <cell r="A42">
            <v>2029</v>
          </cell>
          <cell r="B42">
            <v>7606.9838246130603</v>
          </cell>
          <cell r="C42">
            <v>7125.7416720738402</v>
          </cell>
          <cell r="D42">
            <v>14585.948608282901</v>
          </cell>
          <cell r="E42">
            <v>13927.141984661001</v>
          </cell>
          <cell r="F42">
            <v>228.73601890650701</v>
          </cell>
          <cell r="G42">
            <v>4308.2381905310904</v>
          </cell>
          <cell r="H42">
            <v>4264.0773729020702</v>
          </cell>
          <cell r="I42">
            <v>6.4815708750000003E-3</v>
          </cell>
          <cell r="J42">
            <v>26743.2237041347</v>
          </cell>
          <cell r="K42">
            <v>26952.834089106898</v>
          </cell>
          <cell r="L42">
            <v>25559.0141103446</v>
          </cell>
          <cell r="M42">
            <v>25768.624495316799</v>
          </cell>
          <cell r="N42">
            <v>13.3105802302792</v>
          </cell>
        </row>
        <row r="43">
          <cell r="A43">
            <v>2030</v>
          </cell>
          <cell r="B43">
            <v>7536.9058493292096</v>
          </cell>
          <cell r="C43">
            <v>7027.6933639642903</v>
          </cell>
          <cell r="D43">
            <v>13173.238723771099</v>
          </cell>
          <cell r="E43">
            <v>13039.648827406199</v>
          </cell>
          <cell r="F43">
            <v>206.356937454047</v>
          </cell>
          <cell r="G43">
            <v>4255.9019183704704</v>
          </cell>
          <cell r="H43">
            <v>4210.8526185483597</v>
          </cell>
          <cell r="I43">
            <v>1.2205829999999999E-3</v>
          </cell>
          <cell r="J43">
            <v>25185.738446837</v>
          </cell>
          <cell r="K43">
            <v>25384.498724089099</v>
          </cell>
          <cell r="L43">
            <v>24497.886765284999</v>
          </cell>
          <cell r="M43">
            <v>24696.647042537101</v>
          </cell>
          <cell r="N43">
            <v>13.333797329127799</v>
          </cell>
        </row>
        <row r="44">
          <cell r="A44">
            <v>2031</v>
          </cell>
          <cell r="B44">
            <v>7513.1238370749797</v>
          </cell>
          <cell r="C44">
            <v>6976.4398590676401</v>
          </cell>
          <cell r="D44">
            <v>12053.296432335001</v>
          </cell>
          <cell r="E44">
            <v>12471.4416946947</v>
          </cell>
          <cell r="F44">
            <v>205.665288046207</v>
          </cell>
          <cell r="G44">
            <v>4216.0953638809096</v>
          </cell>
          <cell r="H44">
            <v>4170.2143920214503</v>
          </cell>
          <cell r="I44">
            <v>6.2686649999999997E-4</v>
          </cell>
          <cell r="J44">
            <v>24001.538446546099</v>
          </cell>
          <cell r="K44">
            <v>24191.0787176372</v>
          </cell>
          <cell r="L44">
            <v>23837.118759039</v>
          </cell>
          <cell r="M44">
            <v>24026.659030130199</v>
          </cell>
          <cell r="N44">
            <v>13.3568983424822</v>
          </cell>
        </row>
        <row r="45">
          <cell r="A45">
            <v>2032</v>
          </cell>
          <cell r="B45">
            <v>7479.5445935259304</v>
          </cell>
          <cell r="C45">
            <v>6930.5396113099796</v>
          </cell>
          <cell r="D45">
            <v>11116.8918067133</v>
          </cell>
          <cell r="E45">
            <v>11921.7904213447</v>
          </cell>
          <cell r="F45">
            <v>166.19037053413001</v>
          </cell>
          <cell r="G45">
            <v>4182.0935941715898</v>
          </cell>
          <cell r="H45">
            <v>4135.3617596089198</v>
          </cell>
          <cell r="I45">
            <v>4.6194524999999999E-4</v>
          </cell>
          <cell r="J45">
            <v>22958.100710740899</v>
          </cell>
          <cell r="K45">
            <v>23139.186086637699</v>
          </cell>
          <cell r="L45">
            <v>23167.2625085937</v>
          </cell>
          <cell r="M45">
            <v>23348.3478844905</v>
          </cell>
          <cell r="N45">
            <v>13.379883850769801</v>
          </cell>
        </row>
        <row r="46">
          <cell r="A46">
            <v>2033</v>
          </cell>
          <cell r="B46">
            <v>7404.7575046500397</v>
          </cell>
          <cell r="C46">
            <v>6857.5446984485297</v>
          </cell>
          <cell r="D46">
            <v>10331.2804112374</v>
          </cell>
          <cell r="E46">
            <v>11383.270074422901</v>
          </cell>
          <cell r="F46">
            <v>147.290975891828</v>
          </cell>
          <cell r="G46">
            <v>4173.51211152224</v>
          </cell>
          <cell r="H46">
            <v>4125.9659575263604</v>
          </cell>
          <cell r="I46">
            <v>2.9702400000000001E-4</v>
          </cell>
          <cell r="J46">
            <v>22070.244054757099</v>
          </cell>
          <cell r="K46">
            <v>22243.7598598966</v>
          </cell>
          <cell r="L46">
            <v>22527.474757745102</v>
          </cell>
          <cell r="M46">
            <v>22700.990562884599</v>
          </cell>
          <cell r="N46">
            <v>13.4027544315159</v>
          </cell>
        </row>
        <row r="47">
          <cell r="A47">
            <v>2034</v>
          </cell>
          <cell r="B47">
            <v>7357.0948598790101</v>
          </cell>
          <cell r="C47">
            <v>6811.7873605291497</v>
          </cell>
          <cell r="D47">
            <v>9757.8582825529902</v>
          </cell>
          <cell r="E47">
            <v>10833.020322820401</v>
          </cell>
          <cell r="F47">
            <v>130.535134592356</v>
          </cell>
          <cell r="G47">
            <v>4148.0359613871196</v>
          </cell>
          <cell r="H47">
            <v>4099.6542211903397</v>
          </cell>
          <cell r="I47">
            <v>3.13516125E-4</v>
          </cell>
          <cell r="J47">
            <v>21406.950062586999</v>
          </cell>
          <cell r="K47">
            <v>21571.880710398</v>
          </cell>
          <cell r="L47">
            <v>21888.4228633077</v>
          </cell>
          <cell r="M47">
            <v>22053.353511118701</v>
          </cell>
          <cell r="N47">
            <v>13.4255106593584</v>
          </cell>
        </row>
        <row r="48">
          <cell r="A48">
            <v>2035</v>
          </cell>
          <cell r="B48">
            <v>7306.0610737874404</v>
          </cell>
          <cell r="C48">
            <v>6763.4460991880896</v>
          </cell>
          <cell r="D48">
            <v>8741.1454605487997</v>
          </cell>
          <cell r="E48">
            <v>9962.4592902603908</v>
          </cell>
          <cell r="F48">
            <v>125.93461054132101</v>
          </cell>
          <cell r="G48">
            <v>4138.6005325878896</v>
          </cell>
          <cell r="H48">
            <v>4089.6631985735598</v>
          </cell>
          <cell r="I48">
            <v>3.3000824999999999E-4</v>
          </cell>
          <cell r="J48">
            <v>20325.190160579801</v>
          </cell>
          <cell r="K48">
            <v>20489.005448202301</v>
          </cell>
          <cell r="L48">
            <v>20954.9516816777</v>
          </cell>
          <cell r="M48">
            <v>21118.766969300199</v>
          </cell>
          <cell r="N48">
            <v>13.4481531060616</v>
          </cell>
        </row>
        <row r="49">
          <cell r="A49">
            <v>2036</v>
          </cell>
          <cell r="B49">
            <v>7248.8670909389402</v>
          </cell>
          <cell r="C49">
            <v>6708.8515873296701</v>
          </cell>
          <cell r="D49">
            <v>8037.5446819706503</v>
          </cell>
          <cell r="E49">
            <v>9382.9076978056601</v>
          </cell>
          <cell r="F49">
            <v>110.38809784876599</v>
          </cell>
          <cell r="G49">
            <v>4095.9681385199701</v>
          </cell>
          <cell r="H49">
            <v>4046.4592305435799</v>
          </cell>
          <cell r="I49">
            <v>2.8053187500000002E-4</v>
          </cell>
          <cell r="J49">
            <v>19506.238972150699</v>
          </cell>
          <cell r="K49">
            <v>19662.7939093885</v>
          </cell>
          <cell r="L49">
            <v>20262.077576400101</v>
          </cell>
          <cell r="M49">
            <v>20418.6325136378</v>
          </cell>
          <cell r="N49">
            <v>13.470682340531299</v>
          </cell>
        </row>
        <row r="50">
          <cell r="A50">
            <v>2037</v>
          </cell>
          <cell r="B50">
            <v>7209.8213489059499</v>
          </cell>
          <cell r="C50">
            <v>6672.32302501094</v>
          </cell>
          <cell r="D50">
            <v>7433.2903715272296</v>
          </cell>
          <cell r="E50">
            <v>8840.7977122791999</v>
          </cell>
          <cell r="F50">
            <v>102.83286451398899</v>
          </cell>
          <cell r="G50">
            <v>4080.29474460141</v>
          </cell>
          <cell r="H50">
            <v>4030.19828251847</v>
          </cell>
          <cell r="I50">
            <v>2.8053187500000002E-4</v>
          </cell>
          <cell r="J50">
            <v>18839.732709009299</v>
          </cell>
          <cell r="K50">
            <v>18989.9386605447</v>
          </cell>
          <cell r="L50">
            <v>19659.645263783299</v>
          </cell>
          <cell r="M50">
            <v>19809.8512153187</v>
          </cell>
          <cell r="N50">
            <v>13.4930989288286</v>
          </cell>
        </row>
        <row r="51">
          <cell r="A51">
            <v>2038</v>
          </cell>
          <cell r="B51">
            <v>7144.9231687179099</v>
          </cell>
          <cell r="C51">
            <v>6609.8579587463601</v>
          </cell>
          <cell r="D51">
            <v>6980.0000966314701</v>
          </cell>
          <cell r="E51">
            <v>8362.3258017724092</v>
          </cell>
          <cell r="F51">
            <v>95.125089675223094</v>
          </cell>
          <cell r="G51">
            <v>4064.3500718863302</v>
          </cell>
          <cell r="H51">
            <v>4013.6500755523398</v>
          </cell>
          <cell r="I51">
            <v>2.8053187500000002E-4</v>
          </cell>
          <cell r="J51">
            <v>18297.914110877002</v>
          </cell>
          <cell r="K51">
            <v>18441.9236038091</v>
          </cell>
          <cell r="L51">
            <v>19094.474609712401</v>
          </cell>
          <cell r="M51">
            <v>19238.484102644499</v>
          </cell>
          <cell r="N51">
            <v>13.515403434184501</v>
          </cell>
        </row>
        <row r="52">
          <cell r="A52">
            <v>2039</v>
          </cell>
          <cell r="B52">
            <v>7108.7242072561003</v>
          </cell>
          <cell r="C52">
            <v>6576.0118184026496</v>
          </cell>
          <cell r="D52">
            <v>6561.1814944870403</v>
          </cell>
          <cell r="E52">
            <v>7931.5896287898804</v>
          </cell>
          <cell r="F52">
            <v>87.9228148921664</v>
          </cell>
          <cell r="G52">
            <v>4079.3253582739299</v>
          </cell>
          <cell r="H52">
            <v>4028.0058475443898</v>
          </cell>
          <cell r="I52">
            <v>2.8053187500000002E-4</v>
          </cell>
          <cell r="J52">
            <v>17850.691751858099</v>
          </cell>
          <cell r="K52">
            <v>17989.681839148801</v>
          </cell>
          <cell r="L52">
            <v>18637.067986578</v>
          </cell>
          <cell r="M52">
            <v>18776.058073868699</v>
          </cell>
          <cell r="N52">
            <v>13.5375964170135</v>
          </cell>
        </row>
        <row r="53">
          <cell r="A53">
            <v>2040</v>
          </cell>
          <cell r="B53">
            <v>7059.9915502554804</v>
          </cell>
          <cell r="C53">
            <v>6529.5733582006196</v>
          </cell>
          <cell r="D53">
            <v>6149.2800600925002</v>
          </cell>
          <cell r="E53">
            <v>7494.0396647901098</v>
          </cell>
          <cell r="F53">
            <v>76.461366209605202</v>
          </cell>
          <cell r="G53">
            <v>4071.8981313606</v>
          </cell>
          <cell r="H53">
            <v>4019.9431260910101</v>
          </cell>
          <cell r="I53">
            <v>2.8053187500000002E-4</v>
          </cell>
          <cell r="J53">
            <v>17371.191066885</v>
          </cell>
          <cell r="K53">
            <v>17505.147276374399</v>
          </cell>
          <cell r="L53">
            <v>18133.577474258102</v>
          </cell>
          <cell r="M53">
            <v>18267.533683747599</v>
          </cell>
          <cell r="N53">
            <v>13.5596784349285</v>
          </cell>
        </row>
      </sheetData>
      <sheetData sheetId="27">
        <row r="3">
          <cell r="A3">
            <v>2005</v>
          </cell>
          <cell r="B3">
            <v>41111.104140369003</v>
          </cell>
          <cell r="C3">
            <v>0</v>
          </cell>
          <cell r="D3">
            <v>26864.0354758871</v>
          </cell>
          <cell r="E3">
            <v>26864.0354758871</v>
          </cell>
        </row>
        <row r="4">
          <cell r="A4">
            <v>2006</v>
          </cell>
          <cell r="B4">
            <v>40890.521944342203</v>
          </cell>
          <cell r="C4">
            <v>0</v>
          </cell>
          <cell r="D4">
            <v>34742.880494519697</v>
          </cell>
          <cell r="E4">
            <v>34742.880494519697</v>
          </cell>
        </row>
        <row r="5">
          <cell r="A5">
            <v>2007</v>
          </cell>
          <cell r="B5">
            <v>40982.114645961599</v>
          </cell>
          <cell r="C5">
            <v>0</v>
          </cell>
          <cell r="D5">
            <v>29950.498732081702</v>
          </cell>
          <cell r="E5">
            <v>29950.498732081702</v>
          </cell>
        </row>
        <row r="6">
          <cell r="A6">
            <v>2008</v>
          </cell>
          <cell r="B6">
            <v>40415.066993560999</v>
          </cell>
          <cell r="C6">
            <v>0</v>
          </cell>
          <cell r="D6">
            <v>26932.2420001272</v>
          </cell>
          <cell r="E6">
            <v>26932.2420001272</v>
          </cell>
        </row>
        <row r="7">
          <cell r="A7">
            <v>2009</v>
          </cell>
          <cell r="B7">
            <v>39078.384623214602</v>
          </cell>
          <cell r="C7">
            <v>0</v>
          </cell>
          <cell r="D7">
            <v>25463.810541568299</v>
          </cell>
          <cell r="E7">
            <v>25463.810541568299</v>
          </cell>
        </row>
        <row r="8">
          <cell r="A8">
            <v>2010</v>
          </cell>
          <cell r="B8">
            <v>39446.987439504803</v>
          </cell>
          <cell r="C8">
            <v>0</v>
          </cell>
          <cell r="D8">
            <v>25268.744614753501</v>
          </cell>
          <cell r="E8">
            <v>25268.744614753501</v>
          </cell>
        </row>
        <row r="9">
          <cell r="A9">
            <v>2011</v>
          </cell>
          <cell r="B9">
            <v>38007.494802253699</v>
          </cell>
          <cell r="C9">
            <v>0</v>
          </cell>
          <cell r="D9">
            <v>21468.006455949198</v>
          </cell>
          <cell r="E9">
            <v>21468.006455949198</v>
          </cell>
        </row>
        <row r="10">
          <cell r="A10">
            <v>2012</v>
          </cell>
          <cell r="B10">
            <v>36711.842485377303</v>
          </cell>
          <cell r="C10">
            <v>0</v>
          </cell>
          <cell r="D10">
            <v>18188.2387372661</v>
          </cell>
          <cell r="E10">
            <v>18188.2387372661</v>
          </cell>
        </row>
        <row r="11">
          <cell r="A11">
            <v>2013</v>
          </cell>
          <cell r="B11">
            <v>34838.187407647798</v>
          </cell>
          <cell r="C11">
            <v>144.856416305875</v>
          </cell>
          <cell r="D11">
            <v>21628.1606517814</v>
          </cell>
          <cell r="E11">
            <v>21773.017068087302</v>
          </cell>
        </row>
        <row r="12">
          <cell r="A12">
            <v>2014</v>
          </cell>
          <cell r="B12">
            <v>33868.227050620902</v>
          </cell>
          <cell r="C12">
            <v>139.81374740782701</v>
          </cell>
          <cell r="D12">
            <v>18389.271031556302</v>
          </cell>
          <cell r="E12">
            <v>18529.084778964101</v>
          </cell>
        </row>
        <row r="13">
          <cell r="A13">
            <v>2015</v>
          </cell>
          <cell r="B13">
            <v>33739.028025882501</v>
          </cell>
          <cell r="C13">
            <v>131.499592755263</v>
          </cell>
          <cell r="D13">
            <v>15796.374325403</v>
          </cell>
          <cell r="E13">
            <v>15927.873918158301</v>
          </cell>
        </row>
        <row r="14">
          <cell r="A14">
            <v>2016</v>
          </cell>
          <cell r="B14">
            <v>34308.146210847997</v>
          </cell>
          <cell r="C14">
            <v>137.33743168970901</v>
          </cell>
          <cell r="D14">
            <v>17220.081824129698</v>
          </cell>
          <cell r="E14">
            <v>17357.419255819499</v>
          </cell>
        </row>
        <row r="15">
          <cell r="A15">
            <v>2017</v>
          </cell>
          <cell r="B15">
            <v>34121.882435281201</v>
          </cell>
          <cell r="C15">
            <v>139.596432521222</v>
          </cell>
          <cell r="D15">
            <v>15079.848462573</v>
          </cell>
          <cell r="E15">
            <v>15219.444895094301</v>
          </cell>
        </row>
        <row r="16">
          <cell r="A16">
            <v>2018</v>
          </cell>
          <cell r="B16">
            <v>34078.3154010117</v>
          </cell>
          <cell r="C16">
            <v>140.52860009514399</v>
          </cell>
          <cell r="D16">
            <v>14948.8473932336</v>
          </cell>
          <cell r="E16">
            <v>15089.3759933287</v>
          </cell>
        </row>
        <row r="17">
          <cell r="A17">
            <v>2019</v>
          </cell>
          <cell r="B17">
            <v>33070.300331351202</v>
          </cell>
          <cell r="C17">
            <v>142.89369644631299</v>
          </cell>
          <cell r="D17">
            <v>12040.8594760866</v>
          </cell>
          <cell r="E17">
            <v>12183.753172532901</v>
          </cell>
        </row>
        <row r="18">
          <cell r="A18">
            <v>2020</v>
          </cell>
          <cell r="B18">
            <v>31665.5800224466</v>
          </cell>
          <cell r="C18">
            <v>75.652513903880404</v>
          </cell>
          <cell r="D18">
            <v>10832.9079508513</v>
          </cell>
          <cell r="E18">
            <v>10908.560464755201</v>
          </cell>
        </row>
        <row r="19">
          <cell r="A19">
            <v>2021</v>
          </cell>
          <cell r="B19">
            <v>31867.652541911099</v>
          </cell>
          <cell r="C19">
            <v>82.711345553297804</v>
          </cell>
          <cell r="D19">
            <v>11618.7319328792</v>
          </cell>
          <cell r="E19">
            <v>11701.4432784325</v>
          </cell>
        </row>
        <row r="20">
          <cell r="A20">
            <v>2022</v>
          </cell>
          <cell r="B20">
            <v>30724.786716537899</v>
          </cell>
          <cell r="C20">
            <v>117.93297596801099</v>
          </cell>
          <cell r="D20">
            <v>11212.4197343869</v>
          </cell>
          <cell r="E20">
            <v>11330.3527103549</v>
          </cell>
        </row>
        <row r="21">
          <cell r="A21">
            <v>2023</v>
          </cell>
          <cell r="B21">
            <v>30085.541806313598</v>
          </cell>
          <cell r="C21">
            <v>98.7897904763703</v>
          </cell>
          <cell r="D21">
            <v>7868.0114838362597</v>
          </cell>
          <cell r="E21">
            <v>7966.8012743126301</v>
          </cell>
        </row>
        <row r="22">
          <cell r="A22">
            <v>2024</v>
          </cell>
          <cell r="B22">
            <v>28347.1968706716</v>
          </cell>
          <cell r="C22">
            <v>105.45351535651299</v>
          </cell>
          <cell r="D22">
            <v>8448.4517342664603</v>
          </cell>
          <cell r="E22">
            <v>8553.9052496229706</v>
          </cell>
        </row>
        <row r="23">
          <cell r="A23">
            <v>2025</v>
          </cell>
          <cell r="B23">
            <v>27156.132383811899</v>
          </cell>
          <cell r="C23">
            <v>103.12497411398699</v>
          </cell>
          <cell r="D23">
            <v>7840.14679460968</v>
          </cell>
          <cell r="E23">
            <v>7413.27176872366</v>
          </cell>
        </row>
        <row r="24">
          <cell r="A24">
            <v>2026</v>
          </cell>
          <cell r="B24">
            <v>26141.902136766199</v>
          </cell>
          <cell r="C24">
            <v>76.888587738295101</v>
          </cell>
          <cell r="D24">
            <v>7216.1083806859297</v>
          </cell>
          <cell r="E24">
            <v>6162.9969684242196</v>
          </cell>
        </row>
        <row r="25">
          <cell r="A25">
            <v>2027</v>
          </cell>
          <cell r="B25">
            <v>25000.441992101401</v>
          </cell>
          <cell r="C25">
            <v>67.2628293922848</v>
          </cell>
          <cell r="D25">
            <v>7020.2551727242599</v>
          </cell>
          <cell r="E25">
            <v>5657.5180021165497</v>
          </cell>
        </row>
        <row r="26">
          <cell r="A26">
            <v>2028</v>
          </cell>
          <cell r="B26">
            <v>24088.3121583549</v>
          </cell>
          <cell r="C26">
            <v>57.918315289573997</v>
          </cell>
          <cell r="D26">
            <v>6548.3795172431801</v>
          </cell>
          <cell r="E26">
            <v>5176.2978325327604</v>
          </cell>
        </row>
        <row r="27">
          <cell r="A27">
            <v>2029</v>
          </cell>
          <cell r="B27">
            <v>23300.478142006301</v>
          </cell>
          <cell r="C27">
            <v>49.627818943658902</v>
          </cell>
          <cell r="D27">
            <v>5656.8177299823401</v>
          </cell>
          <cell r="E27">
            <v>2476.4455489259999</v>
          </cell>
        </row>
        <row r="28">
          <cell r="A28">
            <v>2030</v>
          </cell>
          <cell r="B28">
            <v>22435.8778296337</v>
          </cell>
          <cell r="C28">
            <v>39.754835689575302</v>
          </cell>
          <cell r="D28">
            <v>5461.8072391599198</v>
          </cell>
          <cell r="E28">
            <v>2271.5620748495003</v>
          </cell>
        </row>
        <row r="29">
          <cell r="A29">
            <v>2031</v>
          </cell>
          <cell r="B29">
            <v>21777.077377972699</v>
          </cell>
          <cell r="C29">
            <v>39.507186575157</v>
          </cell>
          <cell r="D29">
            <v>5448.8280566360099</v>
          </cell>
          <cell r="E29">
            <v>2258.3352432111697</v>
          </cell>
        </row>
        <row r="30">
          <cell r="A30">
            <v>2032</v>
          </cell>
          <cell r="B30">
            <v>21131.948846311599</v>
          </cell>
          <cell r="C30">
            <v>39.232673915815298</v>
          </cell>
          <cell r="D30">
            <v>5413.9129701471502</v>
          </cell>
          <cell r="E30">
            <v>2223.1456440629599</v>
          </cell>
        </row>
        <row r="31">
          <cell r="A31">
            <v>2033</v>
          </cell>
          <cell r="B31">
            <v>20507.614599500899</v>
          </cell>
          <cell r="C31">
            <v>38.951514996712099</v>
          </cell>
          <cell r="D31">
            <v>4889.1511598460002</v>
          </cell>
          <cell r="E31">
            <v>2198.1026748427103</v>
          </cell>
        </row>
        <row r="32">
          <cell r="A32">
            <v>2034</v>
          </cell>
          <cell r="B32">
            <v>19926.8145796844</v>
          </cell>
          <cell r="C32">
            <v>96.010447222244096</v>
          </cell>
          <cell r="D32">
            <v>4763.1376764316901</v>
          </cell>
          <cell r="E32">
            <v>2129.1481236539398</v>
          </cell>
        </row>
        <row r="33">
          <cell r="A33">
            <v>2035</v>
          </cell>
          <cell r="B33">
            <v>19275.893911832201</v>
          </cell>
          <cell r="C33">
            <v>83.507544295633096</v>
          </cell>
          <cell r="D33">
            <v>4489.5347395871904</v>
          </cell>
          <cell r="E33">
            <v>1843.0422838828199</v>
          </cell>
        </row>
        <row r="34">
          <cell r="A34">
            <v>2036</v>
          </cell>
          <cell r="B34">
            <v>18599.617973737801</v>
          </cell>
          <cell r="C34">
            <v>83.459739362979406</v>
          </cell>
          <cell r="D34">
            <v>4465.7240269518998</v>
          </cell>
          <cell r="E34">
            <v>1819.1837663148799</v>
          </cell>
        </row>
        <row r="35">
          <cell r="A35">
            <v>2037</v>
          </cell>
          <cell r="B35">
            <v>18001.293577477401</v>
          </cell>
          <cell r="C35">
            <v>83.380290064179306</v>
          </cell>
          <cell r="D35">
            <v>4455.3465741919299</v>
          </cell>
          <cell r="E35">
            <v>1808.7268642561103</v>
          </cell>
        </row>
        <row r="36">
          <cell r="A36">
            <v>2038</v>
          </cell>
          <cell r="B36">
            <v>17450.450616320599</v>
          </cell>
          <cell r="C36">
            <v>83.320109640123604</v>
          </cell>
          <cell r="D36">
            <v>4434.8826030985001</v>
          </cell>
          <cell r="E36">
            <v>1788.20271273862</v>
          </cell>
        </row>
        <row r="37">
          <cell r="A37">
            <v>2039</v>
          </cell>
          <cell r="B37">
            <v>17011.441257985502</v>
          </cell>
          <cell r="C37">
            <v>83.251403364128606</v>
          </cell>
          <cell r="D37">
            <v>4411.5346389338702</v>
          </cell>
          <cell r="E37">
            <v>1764.7860422980002</v>
          </cell>
        </row>
        <row r="38">
          <cell r="A38">
            <v>2040</v>
          </cell>
          <cell r="B38">
            <v>16530.265762291601</v>
          </cell>
          <cell r="C38">
            <v>72.041231700405604</v>
          </cell>
          <cell r="D38">
            <v>4395.3959161703497</v>
          </cell>
          <cell r="E38">
            <v>1737.4371478707599</v>
          </cell>
        </row>
      </sheetData>
      <sheetData sheetId="28">
        <row r="3">
          <cell r="A3">
            <v>1990</v>
          </cell>
          <cell r="B3">
            <v>53716.368939040403</v>
          </cell>
          <cell r="C3">
            <v>52971.298416918697</v>
          </cell>
          <cell r="D3">
            <v>26349.567870845</v>
          </cell>
          <cell r="E3">
            <v>5880.7217370223498</v>
          </cell>
          <cell r="F3">
            <v>11556.2564775295</v>
          </cell>
          <cell r="G3">
            <v>9003.6635359549691</v>
          </cell>
          <cell r="H3">
            <v>181.08879556674401</v>
          </cell>
          <cell r="I3">
            <v>745.07052212176598</v>
          </cell>
          <cell r="J3">
            <v>745.07052212176598</v>
          </cell>
        </row>
        <row r="4">
          <cell r="A4">
            <v>1991</v>
          </cell>
          <cell r="B4">
            <v>64444.989087023197</v>
          </cell>
          <cell r="C4">
            <v>63301.786980008997</v>
          </cell>
          <cell r="D4">
            <v>35255.023909224503</v>
          </cell>
          <cell r="E4">
            <v>6289.6348327347496</v>
          </cell>
          <cell r="F4">
            <v>12064.5826572881</v>
          </cell>
          <cell r="G4">
            <v>9337.23766956687</v>
          </cell>
          <cell r="H4">
            <v>355.307911194817</v>
          </cell>
          <cell r="I4">
            <v>1143.20210701422</v>
          </cell>
          <cell r="J4">
            <v>1143.20210701422</v>
          </cell>
        </row>
        <row r="5">
          <cell r="A5">
            <v>1992</v>
          </cell>
          <cell r="B5">
            <v>58602.450519698803</v>
          </cell>
          <cell r="C5">
            <v>57413.5618124459</v>
          </cell>
          <cell r="D5">
            <v>30325.032505656</v>
          </cell>
          <cell r="E5">
            <v>6105.4358255194402</v>
          </cell>
          <cell r="F5">
            <v>12167.3617801165</v>
          </cell>
          <cell r="G5">
            <v>8604.8133813225704</v>
          </cell>
          <cell r="H5">
            <v>210.91831983137899</v>
          </cell>
          <cell r="I5">
            <v>1188.8887072528901</v>
          </cell>
          <cell r="J5">
            <v>1188.8887072528901</v>
          </cell>
        </row>
        <row r="6">
          <cell r="A6">
            <v>1993</v>
          </cell>
          <cell r="B6">
            <v>60954.286953931602</v>
          </cell>
          <cell r="C6">
            <v>59854.433834989803</v>
          </cell>
          <cell r="D6">
            <v>31960.723859767299</v>
          </cell>
          <cell r="E6">
            <v>6020.2637121161197</v>
          </cell>
          <cell r="F6">
            <v>12318.7189590937</v>
          </cell>
          <cell r="G6">
            <v>9241.8599290311504</v>
          </cell>
          <cell r="H6">
            <v>312.86737498154599</v>
          </cell>
          <cell r="I6">
            <v>1099.8531189417899</v>
          </cell>
          <cell r="J6">
            <v>1099.8531189417899</v>
          </cell>
        </row>
        <row r="7">
          <cell r="A7">
            <v>1994</v>
          </cell>
          <cell r="B7">
            <v>64952.023583303402</v>
          </cell>
          <cell r="C7">
            <v>63843.654927634299</v>
          </cell>
          <cell r="D7">
            <v>36183.0233415201</v>
          </cell>
          <cell r="E7">
            <v>6092.5387834951198</v>
          </cell>
          <cell r="F7">
            <v>12698.128785209399</v>
          </cell>
          <cell r="G7">
            <v>8537.9153208513198</v>
          </cell>
          <cell r="H7">
            <v>332.04869655839701</v>
          </cell>
          <cell r="I7">
            <v>1108.36865566907</v>
          </cell>
          <cell r="J7">
            <v>1108.36865566907</v>
          </cell>
        </row>
        <row r="8">
          <cell r="A8">
            <v>1995</v>
          </cell>
          <cell r="B8">
            <v>61828.208958897703</v>
          </cell>
          <cell r="C8">
            <v>60850.240983803596</v>
          </cell>
          <cell r="D8">
            <v>32715.7910151986</v>
          </cell>
          <cell r="E8">
            <v>6356.7755896286399</v>
          </cell>
          <cell r="F8">
            <v>12785.1131249668</v>
          </cell>
          <cell r="G8">
            <v>8656.3032207402593</v>
          </cell>
          <cell r="H8">
            <v>336.25803326926098</v>
          </cell>
          <cell r="I8">
            <v>977.967975094135</v>
          </cell>
          <cell r="J8">
            <v>977.967975094135</v>
          </cell>
        </row>
        <row r="9">
          <cell r="A9">
            <v>1996</v>
          </cell>
          <cell r="B9">
            <v>75331.9190406079</v>
          </cell>
          <cell r="C9">
            <v>74288.441046145002</v>
          </cell>
          <cell r="D9">
            <v>45245.5680380923</v>
          </cell>
          <cell r="E9">
            <v>6437.0588666930698</v>
          </cell>
          <cell r="F9">
            <v>12957.7525021155</v>
          </cell>
          <cell r="G9">
            <v>9384.6469276565695</v>
          </cell>
          <cell r="H9">
            <v>263.41471158754399</v>
          </cell>
          <cell r="I9">
            <v>1043.4779944629399</v>
          </cell>
          <cell r="J9">
            <v>1043.4779944629399</v>
          </cell>
        </row>
        <row r="10">
          <cell r="A10">
            <v>1997</v>
          </cell>
          <cell r="B10">
            <v>65768.933684610602</v>
          </cell>
          <cell r="C10">
            <v>64448.249504560597</v>
          </cell>
          <cell r="D10">
            <v>36083.013495485997</v>
          </cell>
          <cell r="E10">
            <v>6395.5421091161297</v>
          </cell>
          <cell r="F10">
            <v>13018.945001779701</v>
          </cell>
          <cell r="G10">
            <v>8688.0254226609904</v>
          </cell>
          <cell r="H10">
            <v>262.72347551780899</v>
          </cell>
          <cell r="I10">
            <v>1320.6841800500199</v>
          </cell>
          <cell r="J10">
            <v>1320.6841800500199</v>
          </cell>
        </row>
        <row r="11">
          <cell r="A11">
            <v>1998</v>
          </cell>
          <cell r="B11">
            <v>61706.372158198203</v>
          </cell>
          <cell r="C11">
            <v>60555.697675374598</v>
          </cell>
          <cell r="D11">
            <v>32462.908258743999</v>
          </cell>
          <cell r="E11">
            <v>6359.2084065295503</v>
          </cell>
          <cell r="F11">
            <v>12992.2489270271</v>
          </cell>
          <cell r="G11">
            <v>8440.5328645249101</v>
          </cell>
          <cell r="H11">
            <v>300.79921854912499</v>
          </cell>
          <cell r="I11">
            <v>1150.6744828235701</v>
          </cell>
          <cell r="J11">
            <v>1150.6744828235701</v>
          </cell>
        </row>
        <row r="12">
          <cell r="A12">
            <v>1999</v>
          </cell>
          <cell r="B12">
            <v>59140.435564473599</v>
          </cell>
          <cell r="C12">
            <v>57303.725884650601</v>
          </cell>
          <cell r="D12">
            <v>29375.054516337201</v>
          </cell>
          <cell r="E12">
            <v>6407.8951818032301</v>
          </cell>
          <cell r="F12">
            <v>13006.3676529611</v>
          </cell>
          <cell r="G12">
            <v>8230.9582107234</v>
          </cell>
          <cell r="H12">
            <v>283.45032282574601</v>
          </cell>
          <cell r="I12">
            <v>1836.70967982299</v>
          </cell>
          <cell r="J12">
            <v>1836.70967982299</v>
          </cell>
        </row>
        <row r="13">
          <cell r="A13">
            <v>2000</v>
          </cell>
          <cell r="B13">
            <v>54664.873232106504</v>
          </cell>
          <cell r="C13">
            <v>53253.129558325003</v>
          </cell>
          <cell r="D13">
            <v>26283.5011751237</v>
          </cell>
          <cell r="E13">
            <v>6149.7844989368896</v>
          </cell>
          <cell r="F13">
            <v>12974.3605250738</v>
          </cell>
          <cell r="G13">
            <v>7630.6309898262698</v>
          </cell>
          <cell r="H13">
            <v>214.85236936438301</v>
          </cell>
          <cell r="I13">
            <v>1411.7436737815101</v>
          </cell>
          <cell r="J13">
            <v>1411.7436737815101</v>
          </cell>
        </row>
        <row r="14">
          <cell r="A14">
            <v>2001</v>
          </cell>
          <cell r="B14">
            <v>56304.136597067198</v>
          </cell>
          <cell r="C14">
            <v>54861.984348367201</v>
          </cell>
          <cell r="D14">
            <v>27604.053206819699</v>
          </cell>
          <cell r="E14">
            <v>6295.2829883332597</v>
          </cell>
          <cell r="F14">
            <v>13015.3547234821</v>
          </cell>
          <cell r="G14">
            <v>7741.9611027421597</v>
          </cell>
          <cell r="H14">
            <v>205.33232699003199</v>
          </cell>
          <cell r="I14">
            <v>1442.1522486999299</v>
          </cell>
          <cell r="J14">
            <v>1442.1522486999299</v>
          </cell>
        </row>
        <row r="15">
          <cell r="A15">
            <v>2002</v>
          </cell>
          <cell r="B15">
            <v>55816.351629459103</v>
          </cell>
          <cell r="C15">
            <v>54476.339380406898</v>
          </cell>
          <cell r="D15">
            <v>27765.947113259601</v>
          </cell>
          <cell r="E15">
            <v>5891.1173036905602</v>
          </cell>
          <cell r="F15">
            <v>13146.754117268099</v>
          </cell>
          <cell r="G15">
            <v>7470.8771344213501</v>
          </cell>
          <cell r="H15">
            <v>201.64371176728099</v>
          </cell>
          <cell r="I15">
            <v>1340.0122490521901</v>
          </cell>
          <cell r="J15">
            <v>1340.0122490521901</v>
          </cell>
        </row>
        <row r="16">
          <cell r="A16">
            <v>2003</v>
          </cell>
          <cell r="B16">
            <v>61029.315036863401</v>
          </cell>
          <cell r="C16">
            <v>59739.778719462702</v>
          </cell>
          <cell r="D16">
            <v>32569.3667469846</v>
          </cell>
          <cell r="E16">
            <v>5913.4970773882396</v>
          </cell>
          <cell r="F16">
            <v>13587.3461057164</v>
          </cell>
          <cell r="G16">
            <v>7460.2756881784198</v>
          </cell>
          <cell r="H16">
            <v>209.29310119501201</v>
          </cell>
          <cell r="I16">
            <v>1289.53631740074</v>
          </cell>
          <cell r="J16">
            <v>1289.53631740074</v>
          </cell>
        </row>
        <row r="17">
          <cell r="A17">
            <v>2004</v>
          </cell>
          <cell r="B17">
            <v>55383.905575242701</v>
          </cell>
          <cell r="C17">
            <v>53989.226089445801</v>
          </cell>
          <cell r="D17">
            <v>26632.492280277202</v>
          </cell>
          <cell r="E17">
            <v>6033.1603372356703</v>
          </cell>
          <cell r="F17">
            <v>13769.4951923184</v>
          </cell>
          <cell r="G17">
            <v>7191.3458390606802</v>
          </cell>
          <cell r="H17">
            <v>362.73244055389398</v>
          </cell>
          <cell r="I17">
            <v>1394.67948579681</v>
          </cell>
          <cell r="J17">
            <v>1394.67948579681</v>
          </cell>
        </row>
        <row r="18">
          <cell r="A18">
            <v>2005</v>
          </cell>
          <cell r="B18">
            <v>51690.524638078001</v>
          </cell>
          <cell r="C18">
            <v>50531.944501726</v>
          </cell>
          <cell r="D18">
            <v>23374.309403308798</v>
          </cell>
          <cell r="E18">
            <v>5742.5638712325199</v>
          </cell>
          <cell r="F18">
            <v>13967.912136098699</v>
          </cell>
          <cell r="G18">
            <v>7053.4298513183603</v>
          </cell>
          <cell r="H18">
            <v>393.72923976768101</v>
          </cell>
          <cell r="I18">
            <v>1158.5801363519799</v>
          </cell>
          <cell r="J18">
            <v>1158.5801363519799</v>
          </cell>
        </row>
        <row r="19">
          <cell r="A19">
            <v>2006</v>
          </cell>
          <cell r="B19">
            <v>59579.964747027698</v>
          </cell>
          <cell r="C19">
            <v>58464.912333537803</v>
          </cell>
          <cell r="D19">
            <v>31237.0018758978</v>
          </cell>
          <cell r="E19">
            <v>5868.3383931888602</v>
          </cell>
          <cell r="F19">
            <v>14276.118901264501</v>
          </cell>
          <cell r="G19">
            <v>6838.33382265009</v>
          </cell>
          <cell r="H19">
            <v>245.11934053651899</v>
          </cell>
          <cell r="I19">
            <v>1115.0524134899199</v>
          </cell>
          <cell r="J19">
            <v>1115.0524134899199</v>
          </cell>
        </row>
        <row r="20">
          <cell r="A20">
            <v>2007</v>
          </cell>
          <cell r="B20">
            <v>54640.054659879497</v>
          </cell>
          <cell r="C20">
            <v>53562.704749625998</v>
          </cell>
          <cell r="D20">
            <v>26506.561137185799</v>
          </cell>
          <cell r="E20">
            <v>5591.0224700170202</v>
          </cell>
          <cell r="F20">
            <v>14810.7838591871</v>
          </cell>
          <cell r="G20">
            <v>6361.9888962437899</v>
          </cell>
          <cell r="H20">
            <v>292.34838699226498</v>
          </cell>
          <cell r="I20">
            <v>1077.3499102534699</v>
          </cell>
          <cell r="J20">
            <v>1077.3499102534699</v>
          </cell>
        </row>
        <row r="21">
          <cell r="A21">
            <v>2008</v>
          </cell>
          <cell r="B21">
            <v>51386.2757954845</v>
          </cell>
          <cell r="C21">
            <v>50511.938720300197</v>
          </cell>
          <cell r="D21">
            <v>24394.5013590218</v>
          </cell>
          <cell r="E21">
            <v>5044.4029507334699</v>
          </cell>
          <cell r="F21">
            <v>14622.750661980301</v>
          </cell>
          <cell r="G21">
            <v>6228.07076286969</v>
          </cell>
          <cell r="H21">
            <v>222.212985694916</v>
          </cell>
          <cell r="I21">
            <v>874.33707518428105</v>
          </cell>
          <cell r="J21">
            <v>874.33707518428105</v>
          </cell>
        </row>
        <row r="22">
          <cell r="A22">
            <v>2009</v>
          </cell>
          <cell r="B22">
            <v>49233.691651548899</v>
          </cell>
          <cell r="C22">
            <v>48572.398475952097</v>
          </cell>
          <cell r="D22">
            <v>24222.8687233645</v>
          </cell>
          <cell r="E22">
            <v>4182.2605115476199</v>
          </cell>
          <cell r="F22">
            <v>13809.155827332601</v>
          </cell>
          <cell r="G22">
            <v>6084.5257294458997</v>
          </cell>
          <cell r="H22">
            <v>273.58768426145502</v>
          </cell>
          <cell r="I22">
            <v>661.29317559681294</v>
          </cell>
          <cell r="J22">
            <v>661.29317559681294</v>
          </cell>
        </row>
        <row r="23">
          <cell r="A23">
            <v>2010</v>
          </cell>
          <cell r="B23">
            <v>49667.819039101603</v>
          </cell>
          <cell r="C23">
            <v>48916.980334214299</v>
          </cell>
          <cell r="D23">
            <v>24172.980522370501</v>
          </cell>
          <cell r="E23">
            <v>4438.9115830328501</v>
          </cell>
          <cell r="F23">
            <v>13658.3232589405</v>
          </cell>
          <cell r="G23">
            <v>6428.67656067809</v>
          </cell>
          <cell r="H23">
            <v>218.088409192466</v>
          </cell>
          <cell r="I23">
            <v>750.83870488722403</v>
          </cell>
          <cell r="J23">
            <v>750.83870488722403</v>
          </cell>
        </row>
        <row r="24">
          <cell r="A24">
            <v>2011</v>
          </cell>
          <cell r="B24">
            <v>44380.704105471501</v>
          </cell>
          <cell r="C24">
            <v>43797.535851393899</v>
          </cell>
          <cell r="D24">
            <v>20199.578064875001</v>
          </cell>
          <cell r="E24">
            <v>4338.2587070915797</v>
          </cell>
          <cell r="F24">
            <v>13310.576710196199</v>
          </cell>
          <cell r="G24">
            <v>5648.2681795718199</v>
          </cell>
          <cell r="H24">
            <v>300.8541896593</v>
          </cell>
          <cell r="I24">
            <v>583.16825407765896</v>
          </cell>
          <cell r="J24">
            <v>583.16825407765896</v>
          </cell>
        </row>
        <row r="25">
          <cell r="A25">
            <v>2012</v>
          </cell>
          <cell r="B25">
            <v>39819.387612301602</v>
          </cell>
          <cell r="C25">
            <v>39303.407143350298</v>
          </cell>
          <cell r="D25">
            <v>17007.069022702799</v>
          </cell>
          <cell r="E25">
            <v>3964.27155264251</v>
          </cell>
          <cell r="F25">
            <v>12723.3805744735</v>
          </cell>
          <cell r="G25">
            <v>5389.81270268343</v>
          </cell>
          <cell r="H25">
            <v>218.87329084811699</v>
          </cell>
          <cell r="I25">
            <v>515.98046895130403</v>
          </cell>
          <cell r="J25">
            <v>515.98046895130403</v>
          </cell>
        </row>
        <row r="26">
          <cell r="A26">
            <v>2013</v>
          </cell>
          <cell r="B26">
            <v>41528.7799505574</v>
          </cell>
          <cell r="C26">
            <v>41002.434992317103</v>
          </cell>
          <cell r="D26">
            <v>19134.566062225898</v>
          </cell>
          <cell r="E26">
            <v>3776.4600360414402</v>
          </cell>
          <cell r="F26">
            <v>12521.045118215399</v>
          </cell>
          <cell r="G26">
            <v>5327.3388099129897</v>
          </cell>
          <cell r="H26">
            <v>243.02496592133701</v>
          </cell>
          <cell r="I26">
            <v>526.34495824031899</v>
          </cell>
          <cell r="J26">
            <v>526.34495824031899</v>
          </cell>
        </row>
        <row r="27">
          <cell r="A27">
            <v>2014</v>
          </cell>
          <cell r="B27">
            <v>37260.552100523302</v>
          </cell>
          <cell r="C27">
            <v>36740.032771940903</v>
          </cell>
          <cell r="D27">
            <v>15631.6222793221</v>
          </cell>
          <cell r="E27">
            <v>3711.5820082446699</v>
          </cell>
          <cell r="F27">
            <v>12611.701114986099</v>
          </cell>
          <cell r="G27">
            <v>4551.9276376014504</v>
          </cell>
          <cell r="H27">
            <v>233.199731786527</v>
          </cell>
          <cell r="I27">
            <v>520.519328582409</v>
          </cell>
          <cell r="J27">
            <v>520.519328582409</v>
          </cell>
        </row>
        <row r="28">
          <cell r="A28">
            <v>2015</v>
          </cell>
          <cell r="B28">
            <v>34727.930373424097</v>
          </cell>
          <cell r="C28">
            <v>34223.459773112598</v>
          </cell>
          <cell r="D28">
            <v>12896.5384650131</v>
          </cell>
          <cell r="E28">
            <v>3660.7829566171699</v>
          </cell>
          <cell r="F28">
            <v>12747.559187374</v>
          </cell>
          <cell r="G28">
            <v>4720.2784702951903</v>
          </cell>
          <cell r="H28">
            <v>198.30069381314999</v>
          </cell>
          <cell r="I28">
            <v>504.47060031148999</v>
          </cell>
          <cell r="J28">
            <v>504.47060031148999</v>
          </cell>
        </row>
        <row r="29">
          <cell r="A29">
            <v>2016</v>
          </cell>
          <cell r="B29">
            <v>36289.1678503929</v>
          </cell>
          <cell r="C29">
            <v>35768.4209163575</v>
          </cell>
          <cell r="D29">
            <v>14042.0208355143</v>
          </cell>
          <cell r="E29">
            <v>3751.09694533314</v>
          </cell>
          <cell r="F29">
            <v>13005.870421878601</v>
          </cell>
          <cell r="G29">
            <v>4761.3960960668501</v>
          </cell>
          <cell r="H29">
            <v>208.036617564549</v>
          </cell>
          <cell r="I29">
            <v>520.74693403543699</v>
          </cell>
          <cell r="J29">
            <v>520.74693403543699</v>
          </cell>
        </row>
        <row r="30">
          <cell r="A30">
            <v>2017</v>
          </cell>
          <cell r="B30">
            <v>33999.839336137098</v>
          </cell>
          <cell r="C30">
            <v>33508.174713809298</v>
          </cell>
          <cell r="D30">
            <v>11619.9329152426</v>
          </cell>
          <cell r="E30">
            <v>3898.9282081377401</v>
          </cell>
          <cell r="F30">
            <v>13167.271446372801</v>
          </cell>
          <cell r="G30">
            <v>4516.0806139322704</v>
          </cell>
          <cell r="H30">
            <v>305.96153012400299</v>
          </cell>
          <cell r="I30">
            <v>491.66462232775302</v>
          </cell>
          <cell r="J30">
            <v>491.66462232775302</v>
          </cell>
        </row>
        <row r="31">
          <cell r="A31">
            <v>2018</v>
          </cell>
          <cell r="B31">
            <v>33851.540681672799</v>
          </cell>
          <cell r="C31">
            <v>33407.601690669799</v>
          </cell>
          <cell r="D31">
            <v>11469.255857673499</v>
          </cell>
          <cell r="E31">
            <v>3882.3355930462599</v>
          </cell>
          <cell r="F31">
            <v>13422.773206149101</v>
          </cell>
          <cell r="G31">
            <v>4415.3808100984897</v>
          </cell>
          <cell r="H31">
            <v>217.856223702374</v>
          </cell>
          <cell r="I31">
            <v>443.938991002975</v>
          </cell>
          <cell r="J31">
            <v>443.938991002975</v>
          </cell>
        </row>
        <row r="32">
          <cell r="A32">
            <v>2019</v>
          </cell>
          <cell r="B32">
            <v>30229.071773541898</v>
          </cell>
          <cell r="C32">
            <v>29848.3097460348</v>
          </cell>
          <cell r="D32">
            <v>8625.3943879745202</v>
          </cell>
          <cell r="E32">
            <v>3655.7320407982102</v>
          </cell>
          <cell r="F32">
            <v>13218.845404895899</v>
          </cell>
          <cell r="G32">
            <v>4148.2627913513797</v>
          </cell>
          <cell r="H32">
            <v>200.07512101474401</v>
          </cell>
          <cell r="I32">
            <v>380.76202750714702</v>
          </cell>
          <cell r="J32">
            <v>380.76202750714702</v>
          </cell>
        </row>
        <row r="33">
          <cell r="A33">
            <v>2020</v>
          </cell>
          <cell r="B33">
            <v>27217.161863661298</v>
          </cell>
          <cell r="C33">
            <v>26953.362312116002</v>
          </cell>
          <cell r="D33">
            <v>7211.4905435774399</v>
          </cell>
          <cell r="E33">
            <v>3587.3708306932099</v>
          </cell>
          <cell r="F33">
            <v>12111.2007006934</v>
          </cell>
          <cell r="G33">
            <v>3797.60544571113</v>
          </cell>
          <cell r="H33">
            <v>245.694791440822</v>
          </cell>
          <cell r="I33">
            <v>263.79955154533002</v>
          </cell>
          <cell r="J33">
            <v>263.79955154533002</v>
          </cell>
        </row>
        <row r="34">
          <cell r="A34">
            <v>2021</v>
          </cell>
          <cell r="B34">
            <v>28632.944326353499</v>
          </cell>
          <cell r="C34">
            <v>28384.4225257199</v>
          </cell>
          <cell r="D34">
            <v>8272.5840074523894</v>
          </cell>
          <cell r="E34">
            <v>3796.5374872232301</v>
          </cell>
          <cell r="F34">
            <v>12304.7870978437</v>
          </cell>
          <cell r="G34">
            <v>3784.5773364944998</v>
          </cell>
          <cell r="H34">
            <v>225.936596706053</v>
          </cell>
          <cell r="I34">
            <v>248.521800633597</v>
          </cell>
          <cell r="J34">
            <v>248.521800633597</v>
          </cell>
        </row>
        <row r="35">
          <cell r="A35">
            <v>2022</v>
          </cell>
          <cell r="B35">
            <v>27376.365629973901</v>
          </cell>
          <cell r="C35">
            <v>27161.445931905098</v>
          </cell>
          <cell r="D35">
            <v>8012.2558279244304</v>
          </cell>
          <cell r="E35">
            <v>3424.9645259869799</v>
          </cell>
          <cell r="F35">
            <v>12143.3943238797</v>
          </cell>
          <cell r="G35">
            <v>3388.54222690497</v>
          </cell>
          <cell r="H35">
            <v>192.28902720894499</v>
          </cell>
          <cell r="I35">
            <v>214.91969806882699</v>
          </cell>
          <cell r="J35">
            <v>214.91969806882699</v>
          </cell>
        </row>
        <row r="36">
          <cell r="A36">
            <v>2023</v>
          </cell>
          <cell r="B36">
            <v>24315.2358267702</v>
          </cell>
          <cell r="C36">
            <v>24113.188543085998</v>
          </cell>
          <cell r="D36">
            <v>5409.5510361278402</v>
          </cell>
          <cell r="E36">
            <v>3509.67860731574</v>
          </cell>
          <cell r="F36">
            <v>11969.387337847</v>
          </cell>
          <cell r="G36">
            <v>3032.3396926343798</v>
          </cell>
          <cell r="H36">
            <v>192.23186916100099</v>
          </cell>
          <cell r="I36">
            <v>202.047283684208</v>
          </cell>
          <cell r="J36">
            <v>202.047283684208</v>
          </cell>
        </row>
        <row r="37">
          <cell r="A37">
            <v>2024</v>
          </cell>
          <cell r="B37">
            <v>23431.8753901651</v>
          </cell>
          <cell r="C37">
            <v>23105.149176603001</v>
          </cell>
          <cell r="D37">
            <v>6070.6681201382398</v>
          </cell>
          <cell r="E37">
            <v>3243.6152695241099</v>
          </cell>
          <cell r="F37">
            <v>10861.790761111801</v>
          </cell>
          <cell r="G37">
            <v>2736.8610240470098</v>
          </cell>
          <cell r="H37">
            <v>192.21400178191999</v>
          </cell>
          <cell r="I37">
            <v>326.72621356210198</v>
          </cell>
          <cell r="J37">
            <v>326.72621356210198</v>
          </cell>
        </row>
        <row r="38">
          <cell r="A38">
            <v>2025</v>
          </cell>
          <cell r="B38">
            <v>21391.152421848401</v>
          </cell>
          <cell r="C38">
            <v>21068.871481716698</v>
          </cell>
          <cell r="D38">
            <v>5235.6335190748996</v>
          </cell>
          <cell r="E38">
            <v>2915.2723448945198</v>
          </cell>
          <cell r="F38">
            <v>10304.2275975635</v>
          </cell>
          <cell r="G38">
            <v>2422.6178476833802</v>
          </cell>
          <cell r="H38">
            <v>191.12017250043499</v>
          </cell>
          <cell r="I38">
            <v>322.28094013167203</v>
          </cell>
          <cell r="J38">
            <v>322.28094013167203</v>
          </cell>
        </row>
        <row r="39">
          <cell r="A39">
            <v>2026</v>
          </cell>
          <cell r="B39">
            <v>19814.893309534</v>
          </cell>
          <cell r="C39">
            <v>19505.8798740743</v>
          </cell>
          <cell r="D39">
            <v>4709.4072500162602</v>
          </cell>
          <cell r="E39">
            <v>2535.4363404985702</v>
          </cell>
          <cell r="F39">
            <v>10013.198844794801</v>
          </cell>
          <cell r="G39">
            <v>2056.6554898621898</v>
          </cell>
          <cell r="H39">
            <v>191.181948902388</v>
          </cell>
          <cell r="I39">
            <v>309.01343545978301</v>
          </cell>
          <cell r="J39">
            <v>309.01343545978301</v>
          </cell>
        </row>
        <row r="40">
          <cell r="A40">
            <v>2027</v>
          </cell>
          <cell r="B40">
            <v>18337.7751795068</v>
          </cell>
          <cell r="C40">
            <v>18032.569115256101</v>
          </cell>
          <cell r="D40">
            <v>4390.7325353857796</v>
          </cell>
          <cell r="E40">
            <v>2138.4135594919298</v>
          </cell>
          <cell r="F40">
            <v>9585.2393474462897</v>
          </cell>
          <cell r="G40">
            <v>1726.9707853833099</v>
          </cell>
          <cell r="H40">
            <v>191.21288754876699</v>
          </cell>
          <cell r="I40">
            <v>305.20606425069298</v>
          </cell>
          <cell r="J40">
            <v>305.20606425069298</v>
          </cell>
        </row>
        <row r="41">
          <cell r="A41">
            <v>2028</v>
          </cell>
          <cell r="B41">
            <v>17330.395992766302</v>
          </cell>
          <cell r="C41">
            <v>17007.787889297801</v>
          </cell>
          <cell r="D41">
            <v>4270.2540407302604</v>
          </cell>
          <cell r="E41">
            <v>1890.12146101448</v>
          </cell>
          <cell r="F41">
            <v>9121.70049197972</v>
          </cell>
          <cell r="G41">
            <v>1535.7299865596499</v>
          </cell>
          <cell r="H41">
            <v>189.98190901370401</v>
          </cell>
          <cell r="I41">
            <v>322.60810346850099</v>
          </cell>
          <cell r="J41">
            <v>322.60810346850099</v>
          </cell>
        </row>
        <row r="42">
          <cell r="A42">
            <v>2029</v>
          </cell>
          <cell r="B42">
            <v>16097.568843442201</v>
          </cell>
          <cell r="C42">
            <v>15784.671097492201</v>
          </cell>
          <cell r="D42">
            <v>3767.8748874573698</v>
          </cell>
          <cell r="E42">
            <v>1699.9084404533201</v>
          </cell>
          <cell r="F42">
            <v>8726.7264021552801</v>
          </cell>
          <cell r="G42">
            <v>1400.0970210309299</v>
          </cell>
          <cell r="H42">
            <v>190.06434639530701</v>
          </cell>
          <cell r="I42">
            <v>312.897745949983</v>
          </cell>
          <cell r="J42">
            <v>312.897745949983</v>
          </cell>
        </row>
        <row r="43">
          <cell r="A43">
            <v>2030</v>
          </cell>
          <cell r="B43">
            <v>15266.770528715</v>
          </cell>
          <cell r="C43">
            <v>14963.662419533101</v>
          </cell>
          <cell r="D43">
            <v>3706.4342071327401</v>
          </cell>
          <cell r="E43">
            <v>1591.05432507162</v>
          </cell>
          <cell r="F43">
            <v>8168.5126811337695</v>
          </cell>
          <cell r="G43">
            <v>1309.2801262164</v>
          </cell>
          <cell r="H43">
            <v>188.38107997853101</v>
          </cell>
          <cell r="I43">
            <v>303.10810918198001</v>
          </cell>
          <cell r="J43">
            <v>303.10810918198001</v>
          </cell>
        </row>
        <row r="44">
          <cell r="A44">
            <v>2031</v>
          </cell>
          <cell r="B44">
            <v>14674.7047140861</v>
          </cell>
          <cell r="C44">
            <v>14381.7674973186</v>
          </cell>
          <cell r="D44">
            <v>3723.63570733497</v>
          </cell>
          <cell r="E44">
            <v>1545.51460248118</v>
          </cell>
          <cell r="F44">
            <v>7656.7648923117104</v>
          </cell>
          <cell r="G44">
            <v>1267.51028619567</v>
          </cell>
          <cell r="H44">
            <v>188.34200899509199</v>
          </cell>
          <cell r="I44">
            <v>292.937216767439</v>
          </cell>
          <cell r="J44">
            <v>292.937216767439</v>
          </cell>
        </row>
        <row r="45">
          <cell r="A45">
            <v>2032</v>
          </cell>
          <cell r="B45">
            <v>14097.9117616113</v>
          </cell>
          <cell r="C45">
            <v>13823.173497568099</v>
          </cell>
          <cell r="D45">
            <v>3708.3473181835102</v>
          </cell>
          <cell r="E45">
            <v>1500.0762559412799</v>
          </cell>
          <cell r="F45">
            <v>7200.5351076382603</v>
          </cell>
          <cell r="G45">
            <v>1225.88833297113</v>
          </cell>
          <cell r="H45">
            <v>188.32648283395599</v>
          </cell>
          <cell r="I45">
            <v>274.73826404320999</v>
          </cell>
          <cell r="J45">
            <v>274.73826404320999</v>
          </cell>
        </row>
        <row r="46">
          <cell r="A46">
            <v>2033</v>
          </cell>
          <cell r="B46">
            <v>13370.553620381301</v>
          </cell>
          <cell r="C46">
            <v>13114.3504554548</v>
          </cell>
          <cell r="D46">
            <v>3531.09402472069</v>
          </cell>
          <cell r="E46">
            <v>1454.70934946322</v>
          </cell>
          <cell r="F46">
            <v>6757.89266699574</v>
          </cell>
          <cell r="G46">
            <v>1182.3362480954299</v>
          </cell>
          <cell r="H46">
            <v>188.31816617969301</v>
          </cell>
          <cell r="I46">
            <v>256.20316492651699</v>
          </cell>
          <cell r="J46">
            <v>256.20316492651699</v>
          </cell>
        </row>
        <row r="47">
          <cell r="A47">
            <v>2034</v>
          </cell>
          <cell r="B47">
            <v>12795.5143446373</v>
          </cell>
          <cell r="C47">
            <v>12556.6849636225</v>
          </cell>
          <cell r="D47">
            <v>3427.47032968033</v>
          </cell>
          <cell r="E47">
            <v>1409.2808250897999</v>
          </cell>
          <cell r="F47">
            <v>6390.5738851670603</v>
          </cell>
          <cell r="G47">
            <v>1141.0499034678701</v>
          </cell>
          <cell r="H47">
            <v>188.31002021739801</v>
          </cell>
          <cell r="I47">
            <v>238.829381014858</v>
          </cell>
          <cell r="J47">
            <v>238.829381014858</v>
          </cell>
        </row>
        <row r="48">
          <cell r="A48">
            <v>2035</v>
          </cell>
          <cell r="B48">
            <v>11912.434651535399</v>
          </cell>
          <cell r="C48">
            <v>11675.7603024701</v>
          </cell>
          <cell r="D48">
            <v>3170.1863375344901</v>
          </cell>
          <cell r="E48">
            <v>1363.8796555681599</v>
          </cell>
          <cell r="F48">
            <v>5853.4286957283202</v>
          </cell>
          <cell r="G48">
            <v>1099.94729927822</v>
          </cell>
          <cell r="H48">
            <v>188.31831436086401</v>
          </cell>
          <cell r="I48">
            <v>236.674349065342</v>
          </cell>
          <cell r="J48">
            <v>236.674349065342</v>
          </cell>
        </row>
        <row r="49">
          <cell r="A49">
            <v>2036</v>
          </cell>
          <cell r="B49">
            <v>11301.4809901922</v>
          </cell>
          <cell r="C49">
            <v>11073.059989056799</v>
          </cell>
          <cell r="D49">
            <v>3146.96115062746</v>
          </cell>
          <cell r="E49">
            <v>1336.0983195270401</v>
          </cell>
          <cell r="F49">
            <v>5322.0678876110096</v>
          </cell>
          <cell r="G49">
            <v>1079.60407539432</v>
          </cell>
          <cell r="H49">
            <v>188.32855589693099</v>
          </cell>
          <cell r="I49">
            <v>228.42100113546201</v>
          </cell>
          <cell r="J49">
            <v>228.42100113546201</v>
          </cell>
        </row>
        <row r="50">
          <cell r="A50">
            <v>2037</v>
          </cell>
          <cell r="B50">
            <v>10736.200751832899</v>
          </cell>
          <cell r="C50">
            <v>10515.2497974204</v>
          </cell>
          <cell r="D50">
            <v>3143.18995864725</v>
          </cell>
          <cell r="E50">
            <v>1308.32515907063</v>
          </cell>
          <cell r="F50">
            <v>4815.9844052140697</v>
          </cell>
          <cell r="G50">
            <v>1059.41115303694</v>
          </cell>
          <cell r="H50">
            <v>188.339121451545</v>
          </cell>
          <cell r="I50">
            <v>220.95095441250501</v>
          </cell>
          <cell r="J50">
            <v>220.95095441250501</v>
          </cell>
        </row>
        <row r="51">
          <cell r="A51">
            <v>2038</v>
          </cell>
          <cell r="B51">
            <v>10237.173846909</v>
          </cell>
          <cell r="C51">
            <v>10023.554855185401</v>
          </cell>
          <cell r="D51">
            <v>3131.0417257680401</v>
          </cell>
          <cell r="E51">
            <v>1280.55664250053</v>
          </cell>
          <cell r="F51">
            <v>4384.28932660387</v>
          </cell>
          <cell r="G51">
            <v>1039.3171873113699</v>
          </cell>
          <cell r="H51">
            <v>188.34997300164</v>
          </cell>
          <cell r="I51">
            <v>213.61899172356499</v>
          </cell>
          <cell r="J51">
            <v>213.61899172356499</v>
          </cell>
        </row>
        <row r="52">
          <cell r="A52">
            <v>2039</v>
          </cell>
          <cell r="B52">
            <v>9787.3591714177601</v>
          </cell>
          <cell r="C52">
            <v>9579.5322788748199</v>
          </cell>
          <cell r="D52">
            <v>3115.2755171261001</v>
          </cell>
          <cell r="E52">
            <v>1252.8005860640301</v>
          </cell>
          <cell r="F52">
            <v>4003.7924986479202</v>
          </cell>
          <cell r="G52">
            <v>1019.3025914436</v>
          </cell>
          <cell r="H52">
            <v>188.361085593166</v>
          </cell>
          <cell r="I52">
            <v>207.82689254293999</v>
          </cell>
          <cell r="J52">
            <v>207.82689254293999</v>
          </cell>
        </row>
        <row r="53">
          <cell r="A53">
            <v>2040</v>
          </cell>
          <cell r="B53">
            <v>9329.0686280103801</v>
          </cell>
          <cell r="C53">
            <v>9126.3689761108599</v>
          </cell>
          <cell r="D53">
            <v>3099.2005347211798</v>
          </cell>
          <cell r="E53">
            <v>1225.4584080745501</v>
          </cell>
          <cell r="F53">
            <v>3613.4831764092</v>
          </cell>
          <cell r="G53">
            <v>999.853982681145</v>
          </cell>
          <cell r="H53">
            <v>188.37287422479099</v>
          </cell>
          <cell r="I53">
            <v>202.69965189951699</v>
          </cell>
          <cell r="J53">
            <v>202.69965189951699</v>
          </cell>
        </row>
      </sheetData>
      <sheetData sheetId="29">
        <row r="2">
          <cell r="A2" t="str">
            <v>year</v>
          </cell>
          <cell r="B2" t="str">
            <v>Affaldshåndtering (5)</v>
          </cell>
          <cell r="C2" t="str">
            <v>CO2 lagring</v>
          </cell>
          <cell r="D2" t="str">
            <v>Energirelateret (1)</v>
          </cell>
          <cell r="E2" t="str">
            <v>Landbrug (3)</v>
          </cell>
          <cell r="F2" t="str">
            <v>LULUCF (4)</v>
          </cell>
          <cell r="G2" t="str">
            <v>Procesudledninger (2)</v>
          </cell>
        </row>
        <row r="3">
          <cell r="A3">
            <v>1990</v>
          </cell>
          <cell r="B3">
            <v>1959.9858047878599</v>
          </cell>
          <cell r="D3">
            <v>53708.837966893501</v>
          </cell>
          <cell r="E3">
            <v>13830.649373295901</v>
          </cell>
          <cell r="F3">
            <v>6693.9680218070498</v>
          </cell>
          <cell r="G3">
            <v>2138.1658006132998</v>
          </cell>
        </row>
        <row r="4">
          <cell r="A4">
            <v>1991</v>
          </cell>
          <cell r="B4">
            <v>1935.8523373379901</v>
          </cell>
          <cell r="D4">
            <v>64437.745612383304</v>
          </cell>
          <cell r="E4">
            <v>13720.593716097201</v>
          </cell>
          <cell r="F4">
            <v>6027.3440155518201</v>
          </cell>
          <cell r="G4">
            <v>2292.7839311661801</v>
          </cell>
        </row>
        <row r="5">
          <cell r="A5">
            <v>1992</v>
          </cell>
          <cell r="B5">
            <v>1913.1399277958899</v>
          </cell>
          <cell r="D5">
            <v>58599.645200012201</v>
          </cell>
          <cell r="E5">
            <v>13592.109844628199</v>
          </cell>
          <cell r="F5">
            <v>6935.53194133123</v>
          </cell>
          <cell r="G5">
            <v>2390.45857681086</v>
          </cell>
        </row>
        <row r="6">
          <cell r="A6">
            <v>1993</v>
          </cell>
          <cell r="B6">
            <v>1810.2930574935899</v>
          </cell>
          <cell r="D6">
            <v>60952.610156771501</v>
          </cell>
          <cell r="E6">
            <v>13587.233742763599</v>
          </cell>
          <cell r="F6">
            <v>5613.7246763847597</v>
          </cell>
          <cell r="G6">
            <v>2465.5502102348401</v>
          </cell>
        </row>
        <row r="7">
          <cell r="A7">
            <v>1994</v>
          </cell>
          <cell r="B7">
            <v>1733.9250186383999</v>
          </cell>
          <cell r="D7">
            <v>64977.435462707203</v>
          </cell>
          <cell r="E7">
            <v>13420.2752252586</v>
          </cell>
          <cell r="F7">
            <v>5136.9779093203997</v>
          </cell>
          <cell r="G7">
            <v>2617.4255894360699</v>
          </cell>
        </row>
        <row r="8">
          <cell r="A8">
            <v>1995</v>
          </cell>
          <cell r="B8">
            <v>1625.3695679969401</v>
          </cell>
          <cell r="D8">
            <v>61916.176107299601</v>
          </cell>
          <cell r="E8">
            <v>13477.556209541101</v>
          </cell>
          <cell r="F8">
            <v>5317.3288262055003</v>
          </cell>
          <cell r="G8">
            <v>2838.8109513724298</v>
          </cell>
        </row>
        <row r="9">
          <cell r="A9">
            <v>1996</v>
          </cell>
          <cell r="B9">
            <v>1546.63207840832</v>
          </cell>
          <cell r="D9">
            <v>75336.169430885304</v>
          </cell>
          <cell r="E9">
            <v>13086.1238526654</v>
          </cell>
          <cell r="F9">
            <v>4603.3659264239604</v>
          </cell>
          <cell r="G9">
            <v>2982.7553751625001</v>
          </cell>
        </row>
        <row r="10">
          <cell r="A10">
            <v>1997</v>
          </cell>
          <cell r="B10">
            <v>1455.8003660115401</v>
          </cell>
          <cell r="D10">
            <v>65779.130895603506</v>
          </cell>
          <cell r="E10">
            <v>13119.679046801701</v>
          </cell>
          <cell r="F10">
            <v>5077.2569578045704</v>
          </cell>
          <cell r="G10">
            <v>2996.28145032978</v>
          </cell>
        </row>
        <row r="11">
          <cell r="A11">
            <v>1998</v>
          </cell>
          <cell r="B11">
            <v>1358.0529512865401</v>
          </cell>
          <cell r="D11">
            <v>61717.555555349398</v>
          </cell>
          <cell r="E11">
            <v>13120.2765228031</v>
          </cell>
          <cell r="F11">
            <v>4993.4717907562399</v>
          </cell>
          <cell r="G11">
            <v>3176.8480117447202</v>
          </cell>
        </row>
        <row r="12">
          <cell r="A12">
            <v>1999</v>
          </cell>
          <cell r="B12">
            <v>1357.7883494078701</v>
          </cell>
          <cell r="D12">
            <v>59151.514335572298</v>
          </cell>
          <cell r="E12">
            <v>12713.4405313772</v>
          </cell>
          <cell r="F12">
            <v>5304.9676830213803</v>
          </cell>
          <cell r="G12">
            <v>3422.3751797029299</v>
          </cell>
        </row>
        <row r="13">
          <cell r="A13">
            <v>2000</v>
          </cell>
          <cell r="B13">
            <v>1364.27567771641</v>
          </cell>
          <cell r="D13">
            <v>54672.3068644163</v>
          </cell>
          <cell r="E13">
            <v>12681.6338131102</v>
          </cell>
          <cell r="F13">
            <v>5087.3017733623001</v>
          </cell>
          <cell r="G13">
            <v>3572.0932488071799</v>
          </cell>
        </row>
        <row r="14">
          <cell r="A14">
            <v>2001</v>
          </cell>
          <cell r="B14">
            <v>1349.59669814719</v>
          </cell>
          <cell r="D14">
            <v>56324.506938748098</v>
          </cell>
          <cell r="E14">
            <v>12733.1925044159</v>
          </cell>
          <cell r="F14">
            <v>4576.2903288663101</v>
          </cell>
          <cell r="G14">
            <v>3427.0505315292198</v>
          </cell>
        </row>
        <row r="15">
          <cell r="A15">
            <v>2002</v>
          </cell>
          <cell r="B15">
            <v>1304.4502417983199</v>
          </cell>
          <cell r="D15">
            <v>55867.328112093302</v>
          </cell>
          <cell r="E15">
            <v>12794.4042427521</v>
          </cell>
          <cell r="F15">
            <v>5644.54304558896</v>
          </cell>
          <cell r="G15">
            <v>3366.3539885066998</v>
          </cell>
        </row>
        <row r="16">
          <cell r="A16">
            <v>2003</v>
          </cell>
          <cell r="B16">
            <v>1303.64943068193</v>
          </cell>
          <cell r="D16">
            <v>61034.346906840598</v>
          </cell>
          <cell r="E16">
            <v>12598.317695239401</v>
          </cell>
          <cell r="F16">
            <v>5402.07485799612</v>
          </cell>
          <cell r="G16">
            <v>3359.8239042775599</v>
          </cell>
        </row>
        <row r="17">
          <cell r="A17">
            <v>2004</v>
          </cell>
          <cell r="B17">
            <v>1131.3443660994801</v>
          </cell>
          <cell r="D17">
            <v>55395.776637167502</v>
          </cell>
          <cell r="E17">
            <v>12569.9318515451</v>
          </cell>
          <cell r="F17">
            <v>5203.0196672066804</v>
          </cell>
          <cell r="G17">
            <v>3226.7265849983</v>
          </cell>
        </row>
        <row r="18">
          <cell r="A18">
            <v>2005</v>
          </cell>
          <cell r="B18">
            <v>1138.4032711063401</v>
          </cell>
          <cell r="D18">
            <v>51711.088334569198</v>
          </cell>
          <cell r="E18">
            <v>12368.6781328667</v>
          </cell>
          <cell r="F18">
            <v>4970.8594540776303</v>
          </cell>
          <cell r="G18">
            <v>2756.9698777138001</v>
          </cell>
        </row>
        <row r="19">
          <cell r="A19">
            <v>2006</v>
          </cell>
          <cell r="B19">
            <v>1181.9067026744301</v>
          </cell>
          <cell r="D19">
            <v>59593.111839602403</v>
          </cell>
          <cell r="E19">
            <v>12062.7319263316</v>
          </cell>
          <cell r="F19">
            <v>5424.9435466882796</v>
          </cell>
          <cell r="G19">
            <v>2795.6519702534702</v>
          </cell>
        </row>
        <row r="20">
          <cell r="A20">
            <v>2007</v>
          </cell>
          <cell r="B20">
            <v>1158.7066376110999</v>
          </cell>
          <cell r="D20">
            <v>54679.430481467702</v>
          </cell>
          <cell r="E20">
            <v>12258.683683088901</v>
          </cell>
          <cell r="F20">
            <v>5595.3753663621401</v>
          </cell>
          <cell r="G20">
            <v>2835.79257587558</v>
          </cell>
        </row>
        <row r="21">
          <cell r="A21">
            <v>2008</v>
          </cell>
          <cell r="B21">
            <v>1167.7000219025799</v>
          </cell>
          <cell r="D21">
            <v>51405.025934540499</v>
          </cell>
          <cell r="E21">
            <v>12246.442159955001</v>
          </cell>
          <cell r="F21">
            <v>4099.0713773781499</v>
          </cell>
          <cell r="G21">
            <v>2528.14087729018</v>
          </cell>
        </row>
        <row r="22">
          <cell r="A22">
            <v>2009</v>
          </cell>
          <cell r="B22">
            <v>1078.68386158415</v>
          </cell>
          <cell r="D22">
            <v>49299.592509855604</v>
          </cell>
          <cell r="E22">
            <v>12070.7645632448</v>
          </cell>
          <cell r="F22">
            <v>3382.3308764327999</v>
          </cell>
          <cell r="G22">
            <v>2093.1542300982901</v>
          </cell>
        </row>
        <row r="23">
          <cell r="A23">
            <v>2010</v>
          </cell>
          <cell r="B23">
            <v>1015.8013126226</v>
          </cell>
          <cell r="D23">
            <v>49794.5092647536</v>
          </cell>
          <cell r="E23">
            <v>12023.811502189899</v>
          </cell>
          <cell r="F23">
            <v>2360.6580666671698</v>
          </cell>
          <cell r="G23">
            <v>1881.60997469217</v>
          </cell>
        </row>
        <row r="24">
          <cell r="A24">
            <v>2011</v>
          </cell>
          <cell r="B24">
            <v>1026.5072456959499</v>
          </cell>
          <cell r="D24">
            <v>44425.491818356299</v>
          </cell>
          <cell r="E24">
            <v>11994.632981549101</v>
          </cell>
          <cell r="F24">
            <v>1604.2156473511</v>
          </cell>
          <cell r="G24">
            <v>2028.8692126015401</v>
          </cell>
        </row>
        <row r="25">
          <cell r="A25">
            <v>2012</v>
          </cell>
          <cell r="B25">
            <v>998.90761536939499</v>
          </cell>
          <cell r="D25">
            <v>39846.753370566097</v>
          </cell>
          <cell r="E25">
            <v>11987.014553941701</v>
          </cell>
          <cell r="F25">
            <v>989.44101436918902</v>
          </cell>
          <cell r="G25">
            <v>2067.4056827661502</v>
          </cell>
        </row>
        <row r="26">
          <cell r="A26">
            <v>2013</v>
          </cell>
          <cell r="B26">
            <v>994.95703243403204</v>
          </cell>
          <cell r="D26">
            <v>41619.938522426797</v>
          </cell>
          <cell r="E26">
            <v>11966.782805127001</v>
          </cell>
          <cell r="F26">
            <v>672.91821359260098</v>
          </cell>
          <cell r="G26">
            <v>2029.5261157472701</v>
          </cell>
        </row>
        <row r="27">
          <cell r="A27">
            <v>2014</v>
          </cell>
          <cell r="B27">
            <v>1014.75227419218</v>
          </cell>
          <cell r="D27">
            <v>37299.879994925897</v>
          </cell>
          <cell r="E27">
            <v>12086.493548656001</v>
          </cell>
          <cell r="F27">
            <v>889.25546123782397</v>
          </cell>
          <cell r="G27">
            <v>1996.18601181092</v>
          </cell>
        </row>
        <row r="28">
          <cell r="A28">
            <v>2015</v>
          </cell>
          <cell r="B28">
            <v>1010.2551478819601</v>
          </cell>
          <cell r="D28">
            <v>34859.811178943703</v>
          </cell>
          <cell r="E28">
            <v>11965.3103351584</v>
          </cell>
          <cell r="F28">
            <v>-94.837732822909203</v>
          </cell>
          <cell r="G28">
            <v>1831.52528205674</v>
          </cell>
        </row>
        <row r="29">
          <cell r="A29">
            <v>2016</v>
          </cell>
          <cell r="B29">
            <v>1038.507205207</v>
          </cell>
          <cell r="D29">
            <v>36460.886540865897</v>
          </cell>
          <cell r="E29">
            <v>12146.4710021432</v>
          </cell>
          <cell r="F29">
            <v>867.77829614880795</v>
          </cell>
          <cell r="G29">
            <v>2019.70071845141</v>
          </cell>
        </row>
        <row r="30">
          <cell r="A30">
            <v>2017</v>
          </cell>
          <cell r="B30">
            <v>1056.69422701907</v>
          </cell>
          <cell r="D30">
            <v>34084.358349447102</v>
          </cell>
          <cell r="E30">
            <v>12179.952707781</v>
          </cell>
          <cell r="F30">
            <v>715.20531385132597</v>
          </cell>
          <cell r="G30">
            <v>2020.3220461282999</v>
          </cell>
        </row>
        <row r="31">
          <cell r="A31">
            <v>2018</v>
          </cell>
          <cell r="B31">
            <v>1081.4594814224399</v>
          </cell>
          <cell r="D31">
            <v>34009.749337169902</v>
          </cell>
          <cell r="E31">
            <v>12044.221872679</v>
          </cell>
          <cell r="F31">
            <v>2502.73433339242</v>
          </cell>
          <cell r="G31">
            <v>2032.2607030690999</v>
          </cell>
        </row>
        <row r="32">
          <cell r="A32">
            <v>2019</v>
          </cell>
          <cell r="B32">
            <v>1093.85567240368</v>
          </cell>
          <cell r="D32">
            <v>30397.1287816394</v>
          </cell>
          <cell r="E32">
            <v>11934.9947134145</v>
          </cell>
          <cell r="F32">
            <v>1530.9643779591499</v>
          </cell>
          <cell r="G32">
            <v>1828.07433642655</v>
          </cell>
        </row>
        <row r="33">
          <cell r="A33">
            <v>2020</v>
          </cell>
          <cell r="B33">
            <v>1144.3570865117899</v>
          </cell>
          <cell r="D33">
            <v>27431.435926776601</v>
          </cell>
          <cell r="E33">
            <v>12088.5569221803</v>
          </cell>
          <cell r="F33">
            <v>1292.35803679425</v>
          </cell>
          <cell r="G33">
            <v>1909.7905517331999</v>
          </cell>
        </row>
        <row r="34">
          <cell r="A34">
            <v>2021</v>
          </cell>
          <cell r="B34">
            <v>1190.5415707562499</v>
          </cell>
          <cell r="D34">
            <v>28744.019157180799</v>
          </cell>
          <cell r="E34">
            <v>11784.540908819799</v>
          </cell>
          <cell r="F34">
            <v>198.485852351853</v>
          </cell>
          <cell r="G34">
            <v>1849.9941835867601</v>
          </cell>
        </row>
        <row r="35">
          <cell r="A35">
            <v>2022</v>
          </cell>
          <cell r="B35">
            <v>1222.16180602845</v>
          </cell>
          <cell r="D35">
            <v>27630.978060373302</v>
          </cell>
          <cell r="E35">
            <v>11522.9802033213</v>
          </cell>
          <cell r="F35">
            <v>-380.98963446648003</v>
          </cell>
          <cell r="G35">
            <v>1679.01935716969</v>
          </cell>
        </row>
        <row r="36">
          <cell r="A36">
            <v>2023</v>
          </cell>
          <cell r="B36">
            <v>1291.55867014654</v>
          </cell>
          <cell r="C36">
            <v>0</v>
          </cell>
          <cell r="D36">
            <v>24315.2358267702</v>
          </cell>
          <cell r="E36">
            <v>10849.1458187521</v>
          </cell>
          <cell r="F36">
            <v>-76.820955671865804</v>
          </cell>
          <cell r="G36">
            <v>1596.40276495741</v>
          </cell>
        </row>
        <row r="37">
          <cell r="A37">
            <v>2024</v>
          </cell>
          <cell r="B37">
            <v>937.09948005327396</v>
          </cell>
          <cell r="C37">
            <v>0</v>
          </cell>
          <cell r="D37">
            <v>23431.8753901651</v>
          </cell>
          <cell r="E37">
            <v>10876.5551528491</v>
          </cell>
          <cell r="F37">
            <v>632.78503569611701</v>
          </cell>
          <cell r="G37">
            <v>1655.5720972270799</v>
          </cell>
        </row>
        <row r="38">
          <cell r="A38">
            <v>2025</v>
          </cell>
          <cell r="B38">
            <v>944.93543495482299</v>
          </cell>
          <cell r="C38">
            <v>-34</v>
          </cell>
          <cell r="D38">
            <v>21391.152421848401</v>
          </cell>
          <cell r="E38">
            <v>10688.4949775764</v>
          </cell>
          <cell r="F38">
            <v>689.16698959999405</v>
          </cell>
          <cell r="G38">
            <v>1578.82131815599</v>
          </cell>
        </row>
        <row r="39">
          <cell r="A39">
            <v>2026</v>
          </cell>
          <cell r="B39">
            <v>957.30372401300201</v>
          </cell>
          <cell r="C39">
            <v>-590</v>
          </cell>
          <cell r="D39">
            <v>19814.893309534</v>
          </cell>
          <cell r="E39">
            <v>10563.8124470394</v>
          </cell>
          <cell r="F39">
            <v>1502.03457663524</v>
          </cell>
          <cell r="G39">
            <v>1548.8896246040599</v>
          </cell>
        </row>
        <row r="40">
          <cell r="A40">
            <v>2027</v>
          </cell>
          <cell r="B40">
            <v>976.41876606574499</v>
          </cell>
          <cell r="C40">
            <v>-590</v>
          </cell>
          <cell r="D40">
            <v>18337.7751795068</v>
          </cell>
          <cell r="E40">
            <v>10408.253736905899</v>
          </cell>
          <cell r="F40">
            <v>1803.69780814505</v>
          </cell>
          <cell r="G40">
            <v>1515.5123117395401</v>
          </cell>
        </row>
        <row r="41">
          <cell r="A41">
            <v>2028</v>
          </cell>
          <cell r="B41">
            <v>982.59858120528304</v>
          </cell>
          <cell r="C41">
            <v>-790.60082975912906</v>
          </cell>
          <cell r="D41">
            <v>17330.395992766302</v>
          </cell>
          <cell r="E41">
            <v>10284.1993247108</v>
          </cell>
          <cell r="F41">
            <v>1717.53463717759</v>
          </cell>
          <cell r="G41">
            <v>1447.4160922052099</v>
          </cell>
        </row>
        <row r="42">
          <cell r="A42">
            <v>2029</v>
          </cell>
          <cell r="B42">
            <v>990.24927576092603</v>
          </cell>
          <cell r="C42">
            <v>-2838.2991956155502</v>
          </cell>
          <cell r="D42">
            <v>16097.568843442201</v>
          </cell>
          <cell r="E42">
            <v>10139.0603078614</v>
          </cell>
          <cell r="F42">
            <v>1184.2095937901099</v>
          </cell>
          <cell r="G42">
            <v>1380.04526386778</v>
          </cell>
        </row>
        <row r="43">
          <cell r="A43">
            <v>2030</v>
          </cell>
          <cell r="B43">
            <v>1001.00161499596</v>
          </cell>
          <cell r="C43">
            <v>-2890.7928619460299</v>
          </cell>
          <cell r="D43">
            <v>15266.770528715</v>
          </cell>
          <cell r="E43">
            <v>10009.979365539501</v>
          </cell>
          <cell r="F43">
            <v>687.851681551968</v>
          </cell>
          <cell r="G43">
            <v>1309.68839523264</v>
          </cell>
        </row>
        <row r="44">
          <cell r="A44">
            <v>2031</v>
          </cell>
          <cell r="B44">
            <v>1004.12914082993</v>
          </cell>
          <cell r="C44">
            <v>-2898.7535910536199</v>
          </cell>
          <cell r="D44">
            <v>14674.7047140861</v>
          </cell>
          <cell r="E44">
            <v>9931.9076016929303</v>
          </cell>
          <cell r="F44">
            <v>164.419687507037</v>
          </cell>
          <cell r="G44">
            <v>1314.6711645749101</v>
          </cell>
        </row>
        <row r="45">
          <cell r="A45">
            <v>2032</v>
          </cell>
          <cell r="B45">
            <v>1001.77408191212</v>
          </cell>
          <cell r="C45">
            <v>-2906.74660588405</v>
          </cell>
          <cell r="D45">
            <v>14097.9117616113</v>
          </cell>
          <cell r="E45">
            <v>9874.8382029550103</v>
          </cell>
          <cell r="F45">
            <v>-209.16179785282</v>
          </cell>
          <cell r="G45">
            <v>1280.57044389611</v>
          </cell>
        </row>
        <row r="46">
          <cell r="A46">
            <v>2033</v>
          </cell>
          <cell r="B46">
            <v>1005.32097165607</v>
          </cell>
          <cell r="C46">
            <v>-2754.7267114589699</v>
          </cell>
          <cell r="D46">
            <v>13370.553620381301</v>
          </cell>
          <cell r="E46">
            <v>9813.0247012374693</v>
          </cell>
          <cell r="F46">
            <v>-457.23070298806999</v>
          </cell>
          <cell r="G46">
            <v>1266.81798106877</v>
          </cell>
        </row>
        <row r="47">
          <cell r="A47">
            <v>2034</v>
          </cell>
          <cell r="B47">
            <v>1003.3480225747099</v>
          </cell>
          <cell r="C47">
            <v>-2762.6091922196001</v>
          </cell>
          <cell r="D47">
            <v>12795.5143446373</v>
          </cell>
          <cell r="E47">
            <v>9761.9689238763403</v>
          </cell>
          <cell r="F47">
            <v>-481.47280072076001</v>
          </cell>
          <cell r="G47">
            <v>1255.13141224998</v>
          </cell>
        </row>
        <row r="48">
          <cell r="A48">
            <v>2035</v>
          </cell>
          <cell r="B48">
            <v>1001.71750644458</v>
          </cell>
          <cell r="C48">
            <v>-2770.1692264148201</v>
          </cell>
          <cell r="D48">
            <v>11912.434651535399</v>
          </cell>
          <cell r="E48">
            <v>9719.2916071686104</v>
          </cell>
          <cell r="F48">
            <v>-629.761521097902</v>
          </cell>
          <cell r="G48">
            <v>1255.4924305663999</v>
          </cell>
        </row>
        <row r="49">
          <cell r="A49">
            <v>2036</v>
          </cell>
          <cell r="B49">
            <v>999.821218203949</v>
          </cell>
          <cell r="C49">
            <v>-2770.1692264148201</v>
          </cell>
          <cell r="D49">
            <v>11301.4809901922</v>
          </cell>
          <cell r="E49">
            <v>9643.6482086214091</v>
          </cell>
          <cell r="F49">
            <v>-755.83860424935403</v>
          </cell>
          <cell r="G49">
            <v>1243.85132303507</v>
          </cell>
        </row>
        <row r="50">
          <cell r="A50">
            <v>2037</v>
          </cell>
          <cell r="B50">
            <v>998.37261751537994</v>
          </cell>
          <cell r="C50">
            <v>-2770.1692264148201</v>
          </cell>
          <cell r="D50">
            <v>10736.200751832899</v>
          </cell>
          <cell r="E50">
            <v>9605.3390681362798</v>
          </cell>
          <cell r="F50">
            <v>-819.91255477401296</v>
          </cell>
          <cell r="G50">
            <v>1240.10800424889</v>
          </cell>
        </row>
        <row r="51">
          <cell r="A51">
            <v>2038</v>
          </cell>
          <cell r="B51">
            <v>996.977887580843</v>
          </cell>
          <cell r="C51">
            <v>-2770.1692264148201</v>
          </cell>
          <cell r="D51">
            <v>10237.173846909</v>
          </cell>
          <cell r="E51">
            <v>9538.2755099420701</v>
          </cell>
          <cell r="F51">
            <v>-796.56049883539697</v>
          </cell>
          <cell r="G51">
            <v>1236.22608462735</v>
          </cell>
        </row>
        <row r="52">
          <cell r="A52">
            <v>2039</v>
          </cell>
          <cell r="B52">
            <v>996.13574063275598</v>
          </cell>
          <cell r="C52">
            <v>-2770.1692264148201</v>
          </cell>
          <cell r="D52">
            <v>9787.3591714177601</v>
          </cell>
          <cell r="E52">
            <v>9529.8636927789194</v>
          </cell>
          <cell r="F52">
            <v>-786.37623471985398</v>
          </cell>
          <cell r="G52">
            <v>1232.8686954540401</v>
          </cell>
        </row>
        <row r="53">
          <cell r="A53">
            <v>2040</v>
          </cell>
          <cell r="B53">
            <v>994.90406828900905</v>
          </cell>
          <cell r="C53">
            <v>-2770.1692264148201</v>
          </cell>
          <cell r="D53">
            <v>9329.0686280103801</v>
          </cell>
          <cell r="E53">
            <v>9488.4016272757599</v>
          </cell>
          <cell r="F53">
            <v>-762.38640737315598</v>
          </cell>
          <cell r="G53">
            <v>1225.3285865872599</v>
          </cell>
        </row>
      </sheetData>
      <sheetData sheetId="30">
        <row r="3">
          <cell r="A3">
            <v>1990</v>
          </cell>
          <cell r="B3">
            <v>6693.9680218070498</v>
          </cell>
        </row>
        <row r="4">
          <cell r="A4">
            <v>1991</v>
          </cell>
          <cell r="B4">
            <v>6027.3440155518201</v>
          </cell>
        </row>
        <row r="5">
          <cell r="A5">
            <v>1992</v>
          </cell>
          <cell r="B5">
            <v>6935.53194133123</v>
          </cell>
        </row>
        <row r="6">
          <cell r="A6">
            <v>1993</v>
          </cell>
          <cell r="B6">
            <v>5613.7246763847597</v>
          </cell>
        </row>
        <row r="7">
          <cell r="A7">
            <v>1994</v>
          </cell>
          <cell r="B7">
            <v>5136.9779093203997</v>
          </cell>
        </row>
        <row r="8">
          <cell r="A8">
            <v>1995</v>
          </cell>
          <cell r="B8">
            <v>5317.3288262055003</v>
          </cell>
        </row>
        <row r="9">
          <cell r="A9">
            <v>1996</v>
          </cell>
          <cell r="B9">
            <v>4603.3659264239604</v>
          </cell>
        </row>
        <row r="10">
          <cell r="A10">
            <v>1997</v>
          </cell>
          <cell r="B10">
            <v>5077.2569578045704</v>
          </cell>
        </row>
        <row r="11">
          <cell r="A11">
            <v>1998</v>
          </cell>
          <cell r="B11">
            <v>4993.4717907562399</v>
          </cell>
        </row>
        <row r="12">
          <cell r="A12">
            <v>1999</v>
          </cell>
          <cell r="B12">
            <v>5304.9676830213803</v>
          </cell>
        </row>
        <row r="13">
          <cell r="A13">
            <v>2000</v>
          </cell>
          <cell r="B13">
            <v>5087.3017733623001</v>
          </cell>
        </row>
        <row r="14">
          <cell r="A14">
            <v>2001</v>
          </cell>
          <cell r="B14">
            <v>4576.2903288663101</v>
          </cell>
        </row>
        <row r="15">
          <cell r="A15">
            <v>2002</v>
          </cell>
          <cell r="B15">
            <v>5644.54304558896</v>
          </cell>
        </row>
        <row r="16">
          <cell r="A16">
            <v>2003</v>
          </cell>
          <cell r="B16">
            <v>5402.07485799612</v>
          </cell>
        </row>
        <row r="17">
          <cell r="A17">
            <v>2004</v>
          </cell>
          <cell r="B17">
            <v>5203.0196672066804</v>
          </cell>
        </row>
        <row r="18">
          <cell r="A18">
            <v>2005</v>
          </cell>
          <cell r="B18">
            <v>4970.8594540776303</v>
          </cell>
        </row>
        <row r="19">
          <cell r="A19">
            <v>2006</v>
          </cell>
          <cell r="B19">
            <v>5424.9435466882796</v>
          </cell>
        </row>
        <row r="20">
          <cell r="A20">
            <v>2007</v>
          </cell>
          <cell r="B20">
            <v>5595.3753663621401</v>
          </cell>
        </row>
        <row r="21">
          <cell r="A21">
            <v>2008</v>
          </cell>
          <cell r="B21">
            <v>4099.0713773781499</v>
          </cell>
        </row>
        <row r="22">
          <cell r="A22">
            <v>2009</v>
          </cell>
          <cell r="B22">
            <v>3382.3308764327999</v>
          </cell>
        </row>
        <row r="23">
          <cell r="A23">
            <v>2010</v>
          </cell>
          <cell r="B23">
            <v>2360.6580666671698</v>
          </cell>
        </row>
        <row r="24">
          <cell r="A24">
            <v>2011</v>
          </cell>
          <cell r="B24">
            <v>1604.2156473511</v>
          </cell>
        </row>
        <row r="25">
          <cell r="A25">
            <v>2012</v>
          </cell>
          <cell r="B25">
            <v>989.44101436918902</v>
          </cell>
        </row>
        <row r="26">
          <cell r="A26">
            <v>2013</v>
          </cell>
          <cell r="B26">
            <v>672.91821359260098</v>
          </cell>
        </row>
        <row r="27">
          <cell r="A27">
            <v>2014</v>
          </cell>
          <cell r="B27">
            <v>889.25546123782397</v>
          </cell>
        </row>
        <row r="28">
          <cell r="A28">
            <v>2015</v>
          </cell>
          <cell r="B28">
            <v>-94.837732822909203</v>
          </cell>
        </row>
        <row r="29">
          <cell r="A29">
            <v>2016</v>
          </cell>
          <cell r="B29">
            <v>867.77829614880795</v>
          </cell>
        </row>
        <row r="30">
          <cell r="A30">
            <v>2017</v>
          </cell>
          <cell r="B30">
            <v>715.20531385132597</v>
          </cell>
        </row>
        <row r="31">
          <cell r="A31">
            <v>2018</v>
          </cell>
          <cell r="B31">
            <v>2502.73433339242</v>
          </cell>
        </row>
        <row r="32">
          <cell r="A32">
            <v>2019</v>
          </cell>
          <cell r="B32">
            <v>1530.9643779591499</v>
          </cell>
        </row>
        <row r="33">
          <cell r="A33">
            <v>2020</v>
          </cell>
          <cell r="B33">
            <v>1292.35803679425</v>
          </cell>
        </row>
        <row r="34">
          <cell r="A34">
            <v>2021</v>
          </cell>
          <cell r="B34">
            <v>198.485852351853</v>
          </cell>
          <cell r="C34">
            <v>-6103.7033528460515</v>
          </cell>
        </row>
        <row r="35">
          <cell r="A35">
            <v>2022</v>
          </cell>
          <cell r="B35">
            <v>-380.98963446648003</v>
          </cell>
          <cell r="C35">
            <v>-6645.7009298958537</v>
          </cell>
        </row>
        <row r="36">
          <cell r="A36">
            <v>2023</v>
          </cell>
          <cell r="B36">
            <v>-76.820955671865804</v>
          </cell>
          <cell r="C36">
            <v>-6533.786648813857</v>
          </cell>
        </row>
        <row r="37">
          <cell r="A37">
            <v>2024</v>
          </cell>
          <cell r="B37">
            <v>632.78503569611701</v>
          </cell>
          <cell r="C37">
            <v>-5709.6213023558284</v>
          </cell>
        </row>
        <row r="38">
          <cell r="A38">
            <v>2025</v>
          </cell>
          <cell r="B38">
            <v>689.16698959999405</v>
          </cell>
          <cell r="C38">
            <v>-5638.0347218884408</v>
          </cell>
        </row>
        <row r="39">
          <cell r="A39">
            <v>2026</v>
          </cell>
          <cell r="B39">
            <v>1502.03457663524</v>
          </cell>
          <cell r="C39">
            <v>1084.8023757009137</v>
          </cell>
        </row>
        <row r="40">
          <cell r="A40">
            <v>2027</v>
          </cell>
          <cell r="B40">
            <v>1803.69780814505</v>
          </cell>
          <cell r="C40">
            <v>1260.5471621615984</v>
          </cell>
        </row>
        <row r="41">
          <cell r="A41">
            <v>2028</v>
          </cell>
          <cell r="B41">
            <v>1717.53463717759</v>
          </cell>
          <cell r="C41">
            <v>1048.4655461449997</v>
          </cell>
        </row>
        <row r="42">
          <cell r="A42">
            <v>2029</v>
          </cell>
          <cell r="B42">
            <v>1184.2095937901099</v>
          </cell>
          <cell r="C42">
            <v>389.22205770839366</v>
          </cell>
        </row>
        <row r="43">
          <cell r="A43">
            <v>2030</v>
          </cell>
          <cell r="B43">
            <v>687.851681551968</v>
          </cell>
          <cell r="C43">
            <v>-233.05429957888236</v>
          </cell>
        </row>
        <row r="44">
          <cell r="A44">
            <v>2031</v>
          </cell>
          <cell r="B44">
            <v>164.419687507037</v>
          </cell>
        </row>
        <row r="45">
          <cell r="A45">
            <v>2032</v>
          </cell>
          <cell r="B45">
            <v>-209.16179785282</v>
          </cell>
        </row>
        <row r="46">
          <cell r="A46">
            <v>2033</v>
          </cell>
          <cell r="B46">
            <v>-457.23070298806999</v>
          </cell>
        </row>
        <row r="47">
          <cell r="A47">
            <v>2034</v>
          </cell>
          <cell r="B47">
            <v>-481.47280072076001</v>
          </cell>
        </row>
        <row r="48">
          <cell r="A48">
            <v>2035</v>
          </cell>
          <cell r="B48">
            <v>-629.761521097902</v>
          </cell>
        </row>
        <row r="49">
          <cell r="A49">
            <v>2036</v>
          </cell>
          <cell r="B49">
            <v>-755.83860424935403</v>
          </cell>
        </row>
        <row r="50">
          <cell r="A50">
            <v>2037</v>
          </cell>
          <cell r="B50">
            <v>-819.91255477401296</v>
          </cell>
        </row>
        <row r="51">
          <cell r="A51">
            <v>2038</v>
          </cell>
          <cell r="B51">
            <v>-796.56049883539697</v>
          </cell>
        </row>
        <row r="52">
          <cell r="A52">
            <v>2039</v>
          </cell>
          <cell r="B52">
            <v>-786.37623471985398</v>
          </cell>
        </row>
        <row r="53">
          <cell r="A53">
            <v>2040</v>
          </cell>
          <cell r="B53">
            <v>-762.38640737315598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9"/>
  <sheetViews>
    <sheetView tabSelected="1" zoomScale="140" zoomScaleNormal="140" workbookViewId="0">
      <selection sqref="A1:Z1"/>
    </sheetView>
  </sheetViews>
  <sheetFormatPr defaultRowHeight="12.75" x14ac:dyDescent="0.2"/>
  <cols>
    <col min="1" max="1" width="15.1640625" customWidth="1"/>
    <col min="2" max="2" width="11.5" customWidth="1"/>
    <col min="3" max="3" width="2.1640625" customWidth="1"/>
    <col min="4" max="4" width="1.1640625" customWidth="1"/>
    <col min="5" max="6" width="3.33203125" customWidth="1"/>
    <col min="7" max="7" width="2.1640625" customWidth="1"/>
    <col min="8" max="8" width="1.1640625" customWidth="1"/>
    <col min="9" max="13" width="2.1640625" customWidth="1"/>
    <col min="14" max="14" width="5.5" customWidth="1"/>
    <col min="15" max="15" width="5.83203125" customWidth="1"/>
    <col min="16" max="18" width="5.6640625" customWidth="1"/>
    <col min="19" max="19" width="5.5" customWidth="1"/>
    <col min="20" max="20" width="5.6640625" customWidth="1"/>
    <col min="21" max="21" width="5.33203125" customWidth="1"/>
    <col min="22" max="22" width="5.6640625" customWidth="1"/>
    <col min="23" max="23" width="5.5" customWidth="1"/>
    <col min="24" max="24" width="5.6640625" customWidth="1"/>
    <col min="25" max="25" width="5.1640625" customWidth="1"/>
    <col min="26" max="26" width="8" hidden="1" customWidth="1"/>
    <col min="27" max="27" width="10" hidden="1" customWidth="1"/>
  </cols>
  <sheetData>
    <row r="1" spans="1:27" ht="96" customHeight="1" x14ac:dyDescent="0.2">
      <c r="A1" s="34" t="s">
        <v>50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7" ht="12" customHeight="1" x14ac:dyDescent="0.2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  <c r="N2" s="3">
        <v>1990</v>
      </c>
      <c r="O2" s="3">
        <v>1995</v>
      </c>
      <c r="P2" s="3">
        <v>2000</v>
      </c>
      <c r="Q2" s="3">
        <v>2005</v>
      </c>
      <c r="R2" s="3">
        <v>2010</v>
      </c>
      <c r="S2" s="3">
        <v>2015</v>
      </c>
      <c r="T2" s="3">
        <v>2020</v>
      </c>
      <c r="U2" s="3">
        <v>2021</v>
      </c>
      <c r="V2" s="2">
        <v>2025</v>
      </c>
      <c r="W2" s="2">
        <v>2030</v>
      </c>
      <c r="X2" s="4">
        <v>2035</v>
      </c>
      <c r="Y2" s="1">
        <v>2040</v>
      </c>
    </row>
    <row r="3" spans="1:27" ht="11.1" customHeight="1" x14ac:dyDescent="0.2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4"/>
      <c r="N3" s="45" t="s">
        <v>49</v>
      </c>
      <c r="O3" s="46"/>
      <c r="P3" s="46"/>
      <c r="Q3" s="46"/>
      <c r="R3" s="46"/>
      <c r="S3" s="46"/>
      <c r="T3" s="46"/>
      <c r="U3" s="46"/>
      <c r="V3" s="47"/>
      <c r="W3" s="48" t="s">
        <v>49</v>
      </c>
      <c r="X3" s="46"/>
      <c r="Y3" s="46"/>
      <c r="Z3" s="33"/>
      <c r="AA3" s="33"/>
    </row>
    <row r="4" spans="1:27" ht="11.1" customHeight="1" x14ac:dyDescent="0.15">
      <c r="A4" s="39" t="s">
        <v>33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  <c r="N4" s="28">
        <f>VLOOKUP(N$2,[1]fig_bc!$A$3:$N$54,$AA4)</f>
        <v>53464.065592424398</v>
      </c>
      <c r="O4" s="28">
        <f>VLOOKUP(O$2,[1]fig_bc!$A$4:$N$54,$AA4)</f>
        <v>61640.867104410601</v>
      </c>
      <c r="P4" s="28">
        <f>VLOOKUP(P$2,[1]fig_bc!$A$4:$N$54,$AA4)</f>
        <v>54295.987493541601</v>
      </c>
      <c r="Q4" s="28">
        <f>VLOOKUP(Q$2,[1]fig_bc!$A$4:$N$54,$AA4)</f>
        <v>51527.091920631799</v>
      </c>
      <c r="R4" s="28">
        <f>VLOOKUP(R$2,[1]fig_bc!$A$4:$N$54,$AA4)</f>
        <v>49179.4706875681</v>
      </c>
      <c r="S4" s="28">
        <f>VLOOKUP(S$2,[1]fig_bc!$A$4:$N$54,$AA4)</f>
        <v>35102.396596479899</v>
      </c>
      <c r="T4" s="28">
        <f>VLOOKUP(T$2,[1]fig_bc!$A$4:$N$54,$AA4)</f>
        <v>28294.045084368801</v>
      </c>
      <c r="U4" s="28">
        <f>VLOOKUP(U$2,[1]fig_bc!$A$4:$N$54,$AA4)</f>
        <v>29587.501312411499</v>
      </c>
      <c r="V4" s="28">
        <f>VLOOKUP(V$2,[1]fig_bc!$A$4:$N$54,$AA4)</f>
        <v>22039.215400555</v>
      </c>
      <c r="W4" s="28">
        <f>VLOOKUP(W$2,[1]fig_bc!$A$4:$N$54,$AA4)</f>
        <v>13039.648827406199</v>
      </c>
      <c r="X4" s="28">
        <f>VLOOKUP(X$2,[1]fig_bc!$A$4:$N$54,$AA4)</f>
        <v>9962.4592902603908</v>
      </c>
      <c r="Y4" s="28">
        <f>VLOOKUP(Y$2,[1]fig_bc!$A$4:$N$54,$AA4)</f>
        <v>7494.0396647901098</v>
      </c>
      <c r="AA4">
        <v>5</v>
      </c>
    </row>
    <row r="5" spans="1:27" ht="11.1" customHeight="1" x14ac:dyDescent="0.15">
      <c r="A5" s="39" t="s">
        <v>34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1"/>
      <c r="N5" s="28">
        <f>VLOOKUP(N$2,[1]fig_bc!$A$3:$N$54,$AA5)</f>
        <v>59796.146526407902</v>
      </c>
      <c r="O5" s="28">
        <f>VLOOKUP(O$2,[1]fig_bc!$A$4:$N$54,$AA5)</f>
        <v>66603.262562047501</v>
      </c>
      <c r="P5" s="28">
        <f>VLOOKUP(P$2,[1]fig_bc!$A$4:$N$54,$AA5)</f>
        <v>59041.331933592999</v>
      </c>
      <c r="Q5" s="28">
        <f>VLOOKUP(Q$2,[1]fig_bc!$A$4:$N$54,$AA5)</f>
        <v>56164.2950231922</v>
      </c>
      <c r="R5" s="28">
        <f>VLOOKUP(R$2,[1]fig_bc!$A$4:$N$54,$AA5)</f>
        <v>51197.939016894801</v>
      </c>
      <c r="S5" s="28">
        <f>VLOOKUP(S$2,[1]fig_bc!$A$4:$N$54,$AA5)</f>
        <v>34683.1135392953</v>
      </c>
      <c r="T5" s="28">
        <f>VLOOKUP(T$2,[1]fig_bc!$A$4:$N$54,$AA5)</f>
        <v>29247.395688049699</v>
      </c>
      <c r="U5" s="28">
        <f>VLOOKUP(U$2,[1]fig_bc!$A$4:$N$54,$AA5)</f>
        <v>29442.268973813501</v>
      </c>
      <c r="V5" s="28">
        <f>VLOOKUP(V$2,[1]fig_bc!$A$4:$N$54,$AA5)</f>
        <v>22360.137759462199</v>
      </c>
      <c r="W5" s="28">
        <f>VLOOKUP(W$2,[1]fig_bc!$A$4:$N$54,$AA5)</f>
        <v>13173.238723771099</v>
      </c>
      <c r="X5" s="28">
        <f>VLOOKUP(X$2,[1]fig_bc!$A$4:$N$54,$AA5)</f>
        <v>8741.1454605487997</v>
      </c>
      <c r="Y5" s="28">
        <f>VLOOKUP(Y$2,[1]fig_bc!$A$4:$N$54,$AA5)</f>
        <v>6149.2800600925002</v>
      </c>
      <c r="AA5">
        <v>4</v>
      </c>
    </row>
    <row r="6" spans="1:27" ht="9.9499999999999993" customHeight="1" x14ac:dyDescent="0.15">
      <c r="A6" s="39" t="s">
        <v>35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1"/>
      <c r="N6" s="28">
        <f>VLOOKUP(N$2,[1]fig_bc!$A$3:$N$54,$AA6)</f>
        <v>9207.6148482725603</v>
      </c>
      <c r="O6" s="28">
        <f>VLOOKUP(O$2,[1]fig_bc!$A$4:$N$54,$AA6)</f>
        <v>9848.8627882911696</v>
      </c>
      <c r="P6" s="28">
        <f>VLOOKUP(P$2,[1]fig_bc!$A$4:$N$54,$AA6)</f>
        <v>9841.5354892160594</v>
      </c>
      <c r="Q6" s="28">
        <f>VLOOKUP(Q$2,[1]fig_bc!$A$4:$N$54,$AA6)</f>
        <v>9543.2139883309101</v>
      </c>
      <c r="R6" s="28">
        <f>VLOOKUP(R$2,[1]fig_bc!$A$4:$N$54,$AA6)</f>
        <v>9114.0388562687604</v>
      </c>
      <c r="S6" s="28">
        <f>VLOOKUP(S$2,[1]fig_bc!$A$4:$N$54,$AA6)</f>
        <v>8613.4248364477007</v>
      </c>
      <c r="T6" s="28">
        <f>VLOOKUP(T$2,[1]fig_bc!$A$4:$N$54,$AA6)</f>
        <v>8614.2985927868995</v>
      </c>
      <c r="U6" s="28">
        <f>VLOOKUP(U$2,[1]fig_bc!$A$4:$N$54,$AA6)</f>
        <v>8726.1862854940991</v>
      </c>
      <c r="V6" s="28">
        <f>VLOOKUP(V$2,[1]fig_bc!$A$4:$N$54,$AA6)</f>
        <v>7492.1625728857598</v>
      </c>
      <c r="W6" s="28">
        <f>VLOOKUP(W$2,[1]fig_bc!$A$4:$N$54,$AA6)</f>
        <v>7027.6933639642903</v>
      </c>
      <c r="X6" s="28">
        <f>VLOOKUP(X$2,[1]fig_bc!$A$4:$N$54,$AA6)</f>
        <v>6763.4460991880896</v>
      </c>
      <c r="Y6" s="28">
        <f>VLOOKUP(Y$2,[1]fig_bc!$A$4:$N$54,$AA6)</f>
        <v>6529.5733582006196</v>
      </c>
      <c r="AA6">
        <v>3</v>
      </c>
    </row>
    <row r="7" spans="1:27" ht="11.1" customHeight="1" x14ac:dyDescent="0.15">
      <c r="A7" s="39" t="s">
        <v>36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1"/>
      <c r="N7" s="28">
        <f>VLOOKUP(N$2,[1]fig_bc!$A$3:$N$54,$AA7)</f>
        <v>9502.2089439383508</v>
      </c>
      <c r="O7" s="28">
        <f>VLOOKUP(O$2,[1]fig_bc!$A$4:$N$54,$AA7)</f>
        <v>10141.146058787601</v>
      </c>
      <c r="P7" s="28">
        <f>VLOOKUP(P$2,[1]fig_bc!$A$4:$N$54,$AA7)</f>
        <v>10129.9179911991</v>
      </c>
      <c r="Q7" s="28">
        <f>VLOOKUP(Q$2,[1]fig_bc!$A$4:$N$54,$AA7)</f>
        <v>9831.4600836056707</v>
      </c>
      <c r="R7" s="28">
        <f>VLOOKUP(R$2,[1]fig_bc!$A$4:$N$54,$AA7)</f>
        <v>9415.1812401545994</v>
      </c>
      <c r="S7" s="28">
        <f>VLOOKUP(S$2,[1]fig_bc!$A$4:$N$54,$AA7)</f>
        <v>8898.1183538541809</v>
      </c>
      <c r="T7" s="28">
        <f>VLOOKUP(T$2,[1]fig_bc!$A$4:$N$54,$AA7)</f>
        <v>8916.05229930522</v>
      </c>
      <c r="U7" s="28">
        <f>VLOOKUP(U$2,[1]fig_bc!$A$4:$N$54,$AA7)</f>
        <v>9032.0032882630003</v>
      </c>
      <c r="V7" s="28">
        <f>VLOOKUP(V$2,[1]fig_bc!$A$4:$N$54,$AA7)</f>
        <v>7819.9055954396699</v>
      </c>
      <c r="W7" s="28">
        <f>VLOOKUP(W$2,[1]fig_bc!$A$4:$N$54,$AA7)</f>
        <v>7536.9058493292096</v>
      </c>
      <c r="X7" s="28">
        <f>VLOOKUP(X$2,[1]fig_bc!$A$4:$N$54,$AA7)</f>
        <v>7306.0610737874404</v>
      </c>
      <c r="Y7" s="28">
        <f>VLOOKUP(Y$2,[1]fig_bc!$A$4:$N$54,$AA7)</f>
        <v>7059.9915502554804</v>
      </c>
      <c r="AA7">
        <v>2</v>
      </c>
    </row>
    <row r="8" spans="1:27" ht="11.1" customHeight="1" x14ac:dyDescent="0.15">
      <c r="A8" s="39" t="s">
        <v>37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1"/>
      <c r="N8" s="28">
        <f>VLOOKUP(N$2,[1]fig_bc!$A$3:$N$54,$AA8)</f>
        <v>7771.8499166964402</v>
      </c>
      <c r="O8" s="28">
        <f>VLOOKUP(O$2,[1]fig_bc!$A$4:$N$54,$AA8)</f>
        <v>6921.8774369196499</v>
      </c>
      <c r="P8" s="28">
        <f>VLOOKUP(P$2,[1]fig_bc!$A$4:$N$54,$AA8)</f>
        <v>6463.0210972618497</v>
      </c>
      <c r="Q8" s="28">
        <f>VLOOKUP(Q$2,[1]fig_bc!$A$4:$N$54,$AA8)</f>
        <v>5262.4397322770201</v>
      </c>
      <c r="R8" s="28">
        <f>VLOOKUP(R$2,[1]fig_bc!$A$4:$N$54,$AA8)</f>
        <v>5042.8189775247502</v>
      </c>
      <c r="S8" s="28">
        <f>VLOOKUP(S$2,[1]fig_bc!$A$4:$N$54,$AA8)</f>
        <v>5018.3802174908797</v>
      </c>
      <c r="T8" s="28">
        <f>VLOOKUP(T$2,[1]fig_bc!$A$4:$N$54,$AA8)</f>
        <v>5049.1928075536398</v>
      </c>
      <c r="U8" s="28">
        <f>VLOOKUP(U$2,[1]fig_bc!$A$4:$N$54,$AA8)</f>
        <v>4713.0195630588896</v>
      </c>
      <c r="V8" s="28">
        <f>VLOOKUP(V$2,[1]fig_bc!$A$4:$N$54,$AA8)</f>
        <v>4489.8493586525801</v>
      </c>
      <c r="W8" s="28">
        <f>VLOOKUP(W$2,[1]fig_bc!$A$4:$N$54,$AA8)</f>
        <v>4210.8526185483597</v>
      </c>
      <c r="X8" s="28">
        <f>VLOOKUP(X$2,[1]fig_bc!$A$4:$N$54,$AA8)</f>
        <v>4089.6631985735598</v>
      </c>
      <c r="Y8" s="28">
        <f>VLOOKUP(Y$2,[1]fig_bc!$A$4:$N$54,$AA8)</f>
        <v>4019.9431260910101</v>
      </c>
      <c r="AA8">
        <v>8</v>
      </c>
    </row>
    <row r="9" spans="1:27" ht="11.1" customHeight="1" x14ac:dyDescent="0.15">
      <c r="A9" s="39" t="s">
        <v>38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1"/>
      <c r="N9" s="28">
        <f>VLOOKUP(N$2,[1]fig_bc!$A$3:$N$54,$AA9)</f>
        <v>7839.1429088541699</v>
      </c>
      <c r="O9" s="28">
        <f>VLOOKUP(O$2,[1]fig_bc!$A$4:$N$54,$AA9)</f>
        <v>6984.5275349917902</v>
      </c>
      <c r="P9" s="28">
        <f>VLOOKUP(P$2,[1]fig_bc!$A$4:$N$54,$AA9)</f>
        <v>6516.5959285896797</v>
      </c>
      <c r="Q9" s="28">
        <f>VLOOKUP(Q$2,[1]fig_bc!$A$4:$N$54,$AA9)</f>
        <v>5307.8499885194797</v>
      </c>
      <c r="R9" s="28">
        <f>VLOOKUP(R$2,[1]fig_bc!$A$4:$N$54,$AA9)</f>
        <v>5083.8663309793701</v>
      </c>
      <c r="S9" s="28">
        <f>VLOOKUP(S$2,[1]fig_bc!$A$4:$N$54,$AA9)</f>
        <v>5058.1320244461403</v>
      </c>
      <c r="T9" s="28">
        <f>VLOOKUP(T$2,[1]fig_bc!$A$4:$N$54,$AA9)</f>
        <v>5086.4465341486803</v>
      </c>
      <c r="U9" s="28">
        <f>VLOOKUP(U$2,[1]fig_bc!$A$4:$N$54,$AA9)</f>
        <v>4750.9207512398398</v>
      </c>
      <c r="V9" s="28">
        <f>VLOOKUP(V$2,[1]fig_bc!$A$4:$N$54,$AA9)</f>
        <v>4530.3509667914004</v>
      </c>
      <c r="W9" s="28">
        <f>VLOOKUP(W$2,[1]fig_bc!$A$4:$N$54,$AA9)</f>
        <v>4255.9019183704704</v>
      </c>
      <c r="X9" s="28">
        <f>VLOOKUP(X$2,[1]fig_bc!$A$4:$N$54,$AA9)</f>
        <v>4138.6005325878896</v>
      </c>
      <c r="Y9" s="28">
        <f>VLOOKUP(Y$2,[1]fig_bc!$A$4:$N$54,$AA9)</f>
        <v>4071.8981313606</v>
      </c>
      <c r="AA9">
        <v>7</v>
      </c>
    </row>
    <row r="10" spans="1:27" ht="9.9499999999999993" customHeight="1" x14ac:dyDescent="0.15">
      <c r="A10" s="49" t="s">
        <v>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1"/>
      <c r="N10" s="28">
        <f>VLOOKUP(N$2,[1]fig_bc!$A$3:$N$54,$AA10)</f>
        <v>0</v>
      </c>
      <c r="O10" s="28">
        <f>VLOOKUP(O$2,[1]fig_bc!$A$4:$N$54,$AA10)</f>
        <v>237.62188616725001</v>
      </c>
      <c r="P10" s="28">
        <f>VLOOKUP(P$2,[1]fig_bc!$A$4:$N$54,$AA10)</f>
        <v>727.89345016684001</v>
      </c>
      <c r="Q10" s="28">
        <f>VLOOKUP(Q$2,[1]fig_bc!$A$4:$N$54,$AA10)</f>
        <v>869.92286734061599</v>
      </c>
      <c r="R10" s="28">
        <f>VLOOKUP(R$2,[1]fig_bc!$A$4:$N$54,$AA10)</f>
        <v>806.48432506267704</v>
      </c>
      <c r="S10" s="28">
        <f>VLOOKUP(S$2,[1]fig_bc!$A$4:$N$54,$AA10)</f>
        <v>451.79609932898302</v>
      </c>
      <c r="T10" s="28">
        <f>VLOOKUP(T$2,[1]fig_bc!$A$4:$N$54,$AA10)</f>
        <v>316.52046586950701</v>
      </c>
      <c r="U10" s="28">
        <f>VLOOKUP(U$2,[1]fig_bc!$A$4:$N$54,$AA10)</f>
        <v>275.32086213236602</v>
      </c>
      <c r="V10" s="28">
        <f>VLOOKUP(V$2,[1]fig_bc!$A$4:$N$54,$AA10)</f>
        <v>288.21410145417701</v>
      </c>
      <c r="W10" s="28">
        <f>VLOOKUP(W$2,[1]fig_bc!$A$4:$N$54,$AA10)</f>
        <v>206.356937454047</v>
      </c>
      <c r="X10" s="28">
        <f>VLOOKUP(X$2,[1]fig_bc!$A$4:$N$54,$AA10)</f>
        <v>125.93461054132101</v>
      </c>
      <c r="Y10" s="28">
        <f>VLOOKUP(Y$2,[1]fig_bc!$A$4:$N$54,$AA10)</f>
        <v>76.461366209605202</v>
      </c>
      <c r="AA10">
        <v>6</v>
      </c>
    </row>
    <row r="11" spans="1:27" ht="11.1" customHeight="1" x14ac:dyDescent="0.15">
      <c r="A11" s="49" t="s">
        <v>3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1"/>
      <c r="N11" s="28">
        <f>VLOOKUP(N$2,[1]fig_bc!$A$3:$N$54,$AA11)</f>
        <v>0</v>
      </c>
      <c r="O11" s="28">
        <f>VLOOKUP(O$2,[1]fig_bc!$A$4:$N$54,$AA11)</f>
        <v>0.638575</v>
      </c>
      <c r="P11" s="28">
        <f>VLOOKUP(P$2,[1]fig_bc!$A$4:$N$54,$AA11)</f>
        <v>22.746352176750001</v>
      </c>
      <c r="Q11" s="28">
        <f>VLOOKUP(Q$2,[1]fig_bc!$A$4:$N$54,$AA11)</f>
        <v>18.9158142992991</v>
      </c>
      <c r="R11" s="28">
        <f>VLOOKUP(R$2,[1]fig_bc!$A$4:$N$54,$AA11)</f>
        <v>9.6320792604279397</v>
      </c>
      <c r="S11" s="28">
        <f>VLOOKUP(S$2,[1]fig_bc!$A$4:$N$54,$AA11)</f>
        <v>1.588548E-2</v>
      </c>
      <c r="T11" s="28">
        <f>VLOOKUP(T$2,[1]fig_bc!$A$4:$N$54,$AA11)</f>
        <v>6.2505153749999997E-3</v>
      </c>
      <c r="U11" s="28">
        <f>VLOOKUP(U$2,[1]fig_bc!$A$4:$N$54,$AA11)</f>
        <v>6.449083875E-3</v>
      </c>
      <c r="V11" s="28">
        <f>VLOOKUP(V$2,[1]fig_bc!$A$4:$N$54,$AA11)</f>
        <v>6.4156023750000001E-3</v>
      </c>
      <c r="W11" s="28">
        <f>VLOOKUP(W$2,[1]fig_bc!$A$4:$N$54,$AA11)</f>
        <v>1.2205829999999999E-3</v>
      </c>
      <c r="X11" s="28">
        <f>VLOOKUP(X$2,[1]fig_bc!$A$4:$N$54,$AA11)</f>
        <v>3.3000824999999999E-4</v>
      </c>
      <c r="Y11" s="28">
        <f>VLOOKUP(Y$2,[1]fig_bc!$A$4:$N$54,$AA11)</f>
        <v>2.8053187500000002E-4</v>
      </c>
      <c r="AA11">
        <v>9</v>
      </c>
    </row>
    <row r="12" spans="1:27" ht="11.1" customHeight="1" x14ac:dyDescent="0.2">
      <c r="A12" s="49" t="s">
        <v>4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1"/>
      <c r="N12" s="30" t="s">
        <v>2</v>
      </c>
      <c r="O12" s="30" t="s">
        <v>2</v>
      </c>
      <c r="P12" s="30" t="s">
        <v>2</v>
      </c>
      <c r="Q12" s="30" t="s">
        <v>2</v>
      </c>
      <c r="R12" s="30" t="s">
        <v>2</v>
      </c>
      <c r="S12" s="30" t="s">
        <v>2</v>
      </c>
      <c r="T12" s="30" t="s">
        <v>2</v>
      </c>
      <c r="U12" s="30" t="s">
        <v>2</v>
      </c>
      <c r="V12" s="30" t="s">
        <v>2</v>
      </c>
      <c r="W12" s="31" t="s">
        <v>2</v>
      </c>
      <c r="X12" s="32" t="s">
        <v>2</v>
      </c>
      <c r="Y12" s="32" t="s">
        <v>2</v>
      </c>
    </row>
    <row r="13" spans="1:27" ht="11.1" customHeight="1" x14ac:dyDescent="0.2">
      <c r="A13" s="49" t="s">
        <v>5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1"/>
      <c r="N13" s="29">
        <f>VLOOKUP(N$2,[1]fig_bc!$A$3:$N$54,$AA13)</f>
        <v>39.01</v>
      </c>
      <c r="O13" s="29">
        <f>VLOOKUP(O$2,[1]fig_bc!$A$4:$N$54,$AA13)</f>
        <v>108.1170375</v>
      </c>
      <c r="P13" s="29">
        <f>VLOOKUP(P$2,[1]fig_bc!$A$4:$N$54,$AA13)</f>
        <v>58.582756375000002</v>
      </c>
      <c r="Q13" s="29">
        <f>VLOOKUP(Q$2,[1]fig_bc!$A$4:$N$54,$AA13)</f>
        <v>28.025458192110701</v>
      </c>
      <c r="R13" s="29">
        <f>VLOOKUP(R$2,[1]fig_bc!$A$4:$N$54,$AA13)</f>
        <v>37.094956622809001</v>
      </c>
      <c r="S13" s="29">
        <f>VLOOKUP(S$2,[1]fig_bc!$A$4:$N$54,$AA13)</f>
        <v>132.99718059413499</v>
      </c>
      <c r="T13" s="29">
        <f>VLOOKUP(T$2,[1]fig_bc!$A$4:$N$54,$AA13)</f>
        <v>47.899800240448002</v>
      </c>
      <c r="U13" s="29">
        <f>VLOOKUP(U$2,[1]fig_bc!$A$4:$N$54,$AA13)</f>
        <v>15.1240567184645</v>
      </c>
      <c r="V13" s="29">
        <f>VLOOKUP(V$2,[1]fig_bc!$A$4:$N$54,$AA13)</f>
        <v>13.2165392689994</v>
      </c>
      <c r="W13" s="29">
        <f>VLOOKUP(W$2,[1]fig_bc!$A$4:$N$54,$AA13)</f>
        <v>13.333797329127799</v>
      </c>
      <c r="X13" s="29">
        <f>VLOOKUP(X$2,[1]fig_bc!$A$4:$N$54,$AA13)</f>
        <v>13.4481531060616</v>
      </c>
      <c r="Y13" s="29">
        <f>VLOOKUP(Y$2,[1]fig_bc!$A$4:$N$54,$AA13)</f>
        <v>13.5596784349285</v>
      </c>
      <c r="AA13">
        <v>14</v>
      </c>
    </row>
    <row r="14" spans="1:27" ht="9.9499999999999993" customHeight="1" x14ac:dyDescent="0.2">
      <c r="A14" s="49" t="s">
        <v>6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1"/>
      <c r="N14" s="30" t="s">
        <v>2</v>
      </c>
      <c r="O14" s="30" t="s">
        <v>2</v>
      </c>
      <c r="P14" s="30" t="s">
        <v>2</v>
      </c>
      <c r="Q14" s="30" t="s">
        <v>2</v>
      </c>
      <c r="R14" s="30" t="s">
        <v>2</v>
      </c>
      <c r="S14" s="30" t="s">
        <v>2</v>
      </c>
      <c r="T14" s="30" t="s">
        <v>2</v>
      </c>
      <c r="U14" s="30" t="s">
        <v>2</v>
      </c>
      <c r="V14" s="30" t="s">
        <v>2</v>
      </c>
      <c r="W14" s="31" t="s">
        <v>2</v>
      </c>
      <c r="X14" s="32" t="s">
        <v>2</v>
      </c>
      <c r="Y14" s="32" t="s">
        <v>2</v>
      </c>
    </row>
    <row r="15" spans="1:27" ht="11.1" customHeight="1" x14ac:dyDescent="0.2">
      <c r="A15" s="54" t="s">
        <v>7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6"/>
      <c r="N15" s="11">
        <f>VLOOKUP(N$2,[1]fig_bc!$A$3:$N$54,$AA15)</f>
        <v>70482.5403573933</v>
      </c>
      <c r="O15" s="11">
        <f>VLOOKUP(O$2,[1]fig_bc!$A$4:$N$54,$AA15)</f>
        <v>78757.984828288594</v>
      </c>
      <c r="P15" s="11">
        <f>VLOOKUP(P$2,[1]fig_bc!$A$4:$N$54,$AA15)</f>
        <v>71409.766638738103</v>
      </c>
      <c r="Q15" s="11">
        <f>VLOOKUP(Q$2,[1]fig_bc!$A$4:$N$54,$AA15)</f>
        <v>67249.609781071704</v>
      </c>
      <c r="R15" s="11">
        <f>VLOOKUP(R$2,[1]fig_bc!$A$4:$N$54,$AA15)</f>
        <v>64189.539882307501</v>
      </c>
      <c r="S15" s="11">
        <f>VLOOKUP(S$2,[1]fig_bc!$A$4:$N$54,$AA15)</f>
        <v>49319.010815821603</v>
      </c>
      <c r="T15" s="11">
        <f>VLOOKUP(T$2,[1]fig_bc!$A$4:$N$54,$AA15)</f>
        <v>42321.963001334698</v>
      </c>
      <c r="U15" s="11">
        <f>VLOOKUP(U$2,[1]fig_bc!$A$4:$N$54,$AA15)</f>
        <v>43317.158528899199</v>
      </c>
      <c r="V15" s="11">
        <f>VLOOKUP(V$2,[1]fig_bc!$A$4:$N$54,$AA15)</f>
        <v>34322.664388418802</v>
      </c>
      <c r="W15" s="11">
        <f>VLOOKUP(W$2,[1]fig_bc!$A$4:$N$54,$AA15)</f>
        <v>24497.886765284999</v>
      </c>
      <c r="X15" s="11">
        <f>VLOOKUP(X$2,[1]fig_bc!$A$4:$N$54,$AA15)</f>
        <v>20954.9516816777</v>
      </c>
      <c r="Y15" s="11">
        <f>VLOOKUP(Y$2,[1]fig_bc!$A$4:$N$54,$AA15)</f>
        <v>18133.577474258102</v>
      </c>
      <c r="AA15">
        <v>12</v>
      </c>
    </row>
    <row r="16" spans="1:27" ht="11.1" customHeight="1" x14ac:dyDescent="0.2">
      <c r="A16" s="54" t="s">
        <v>8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11">
        <f>VLOOKUP(N$2,[1]fig_bc!$A$3:$N$54,$AA16)</f>
        <v>77176.508379200401</v>
      </c>
      <c r="O16" s="11">
        <f>VLOOKUP(O$2,[1]fig_bc!$A$4:$N$54,$AA16)</f>
        <v>84075.313654494093</v>
      </c>
      <c r="P16" s="11">
        <f>VLOOKUP(P$2,[1]fig_bc!$A$4:$N$54,$AA16)</f>
        <v>76497.068412100401</v>
      </c>
      <c r="Q16" s="11">
        <f>VLOOKUP(Q$2,[1]fig_bc!$A$4:$N$54,$AA16)</f>
        <v>72220.469235149401</v>
      </c>
      <c r="R16" s="11">
        <f>VLOOKUP(R$2,[1]fig_bc!$A$4:$N$54,$AA16)</f>
        <v>66550.197948974703</v>
      </c>
      <c r="S16" s="11">
        <f>VLOOKUP(S$2,[1]fig_bc!$A$4:$N$54,$AA16)</f>
        <v>49224.173082998699</v>
      </c>
      <c r="T16" s="11">
        <f>VLOOKUP(T$2,[1]fig_bc!$A$4:$N$54,$AA16)</f>
        <v>43614.321038128997</v>
      </c>
      <c r="U16" s="11">
        <f>VLOOKUP(U$2,[1]fig_bc!$A$4:$N$54,$AA16)</f>
        <v>43515.644381251099</v>
      </c>
      <c r="V16" s="11">
        <f>VLOOKUP(V$2,[1]fig_bc!$A$4:$N$54,$AA16)</f>
        <v>35011.831378018796</v>
      </c>
      <c r="W16" s="11">
        <f>VLOOKUP(W$2,[1]fig_bc!$A$4:$N$54,$AA16)</f>
        <v>25185.738446837</v>
      </c>
      <c r="X16" s="11">
        <f>VLOOKUP(X$2,[1]fig_bc!$A$4:$N$54,$AA16)</f>
        <v>20325.190160579801</v>
      </c>
      <c r="Y16" s="11">
        <f>VLOOKUP(Y$2,[1]fig_bc!$A$4:$N$54,$AA16)</f>
        <v>17371.191066885</v>
      </c>
      <c r="AA16">
        <v>10</v>
      </c>
    </row>
    <row r="17" spans="1:27" ht="11.1" customHeight="1" x14ac:dyDescent="0.2">
      <c r="A17" s="53" t="s">
        <v>44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2"/>
      <c r="N17" s="11">
        <f>VLOOKUP(N$2,[1]fig_bc!$A$3:$N$54,$AA17)</f>
        <v>71637.638945590501</v>
      </c>
      <c r="O17" s="11">
        <f>VLOOKUP(O$2,[1]fig_bc!$A$4:$N$54,$AA17)</f>
        <v>79857.912836210002</v>
      </c>
      <c r="P17" s="11">
        <f>VLOOKUP(P$2,[1]fig_bc!$A$4:$N$54,$AA17)</f>
        <v>72290.309604050097</v>
      </c>
      <c r="Q17" s="11">
        <f>VLOOKUP(Q$2,[1]fig_bc!$A$4:$N$54,$AA17)</f>
        <v>67975.139616255998</v>
      </c>
      <c r="R17" s="11">
        <f>VLOOKUP(R$2,[1]fig_bc!$A$4:$N$54,$AA17)</f>
        <v>64715.732054258297</v>
      </c>
      <c r="S17" s="11">
        <f>VLOOKUP(S$2,[1]fig_bc!$A$4:$N$54,$AA17)</f>
        <v>49666.901944040801</v>
      </c>
      <c r="T17" s="11">
        <f>VLOOKUP(T$2,[1]fig_bc!$A$4:$N$54,$AA17)</f>
        <v>42574.140487201803</v>
      </c>
      <c r="U17" s="11">
        <f>VLOOKUP(U$2,[1]fig_bc!$A$4:$N$54,$AA17)</f>
        <v>43569.095820343602</v>
      </c>
      <c r="V17" s="11">
        <f>VLOOKUP(V$2,[1]fig_bc!$A$4:$N$54,$AA17)</f>
        <v>34569.404152535601</v>
      </c>
      <c r="W17" s="11">
        <f>VLOOKUP(W$2,[1]fig_bc!$A$4:$N$54,$AA17)</f>
        <v>24696.647042537101</v>
      </c>
      <c r="X17" s="11">
        <f>VLOOKUP(X$2,[1]fig_bc!$A$4:$N$54,$AA17)</f>
        <v>21118.766969300199</v>
      </c>
      <c r="Y17" s="11">
        <f>VLOOKUP(Y$2,[1]fig_bc!$A$4:$N$54,$AA17)</f>
        <v>18267.533683747599</v>
      </c>
      <c r="AA17">
        <v>13</v>
      </c>
    </row>
    <row r="18" spans="1:27" ht="11.1" customHeight="1" x14ac:dyDescent="0.2">
      <c r="A18" s="50" t="s">
        <v>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2"/>
      <c r="N18" s="11">
        <f>VLOOKUP(N$2,[1]fig_bc!$A$3:$N$54,$AA18)</f>
        <v>78331.606967397602</v>
      </c>
      <c r="O18" s="11">
        <f>VLOOKUP(O$2,[1]fig_bc!$A$4:$N$54,$AA18)</f>
        <v>85175.241662415501</v>
      </c>
      <c r="P18" s="11">
        <f>VLOOKUP(P$2,[1]fig_bc!$A$4:$N$54,$AA18)</f>
        <v>77377.611377412395</v>
      </c>
      <c r="Q18" s="11">
        <f>VLOOKUP(Q$2,[1]fig_bc!$A$4:$N$54,$AA18)</f>
        <v>72945.999070333695</v>
      </c>
      <c r="R18" s="11">
        <f>VLOOKUP(R$2,[1]fig_bc!$A$4:$N$54,$AA18)</f>
        <v>67076.390120925498</v>
      </c>
      <c r="S18" s="11">
        <f>VLOOKUP(S$2,[1]fig_bc!$A$4:$N$54,$AA18)</f>
        <v>49572.064211217898</v>
      </c>
      <c r="T18" s="11">
        <f>VLOOKUP(T$2,[1]fig_bc!$A$4:$N$54,$AA18)</f>
        <v>43866.498523996102</v>
      </c>
      <c r="U18" s="11">
        <f>VLOOKUP(U$2,[1]fig_bc!$A$4:$N$54,$AA18)</f>
        <v>43767.581672695502</v>
      </c>
      <c r="V18" s="11">
        <f>VLOOKUP(V$2,[1]fig_bc!$A$4:$N$54,$AA18)</f>
        <v>35258.571142135603</v>
      </c>
      <c r="W18" s="11">
        <f>VLOOKUP(W$2,[1]fig_bc!$A$4:$N$54,$AA18)</f>
        <v>25384.498724089099</v>
      </c>
      <c r="X18" s="11">
        <f>VLOOKUP(X$2,[1]fig_bc!$A$4:$N$54,$AA18)</f>
        <v>20489.005448202301</v>
      </c>
      <c r="Y18" s="11">
        <f>VLOOKUP(Y$2,[1]fig_bc!$A$4:$N$54,$AA18)</f>
        <v>17505.147276374399</v>
      </c>
      <c r="AA18">
        <v>11</v>
      </c>
    </row>
    <row r="19" spans="1:27" ht="12" customHeight="1" x14ac:dyDescent="0.2">
      <c r="A19" s="36" t="s">
        <v>10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8"/>
      <c r="N19" s="3">
        <v>1990</v>
      </c>
      <c r="O19" s="3">
        <v>1995</v>
      </c>
      <c r="P19" s="3">
        <v>2000</v>
      </c>
      <c r="Q19" s="3">
        <v>2005</v>
      </c>
      <c r="R19" s="3">
        <v>2010</v>
      </c>
      <c r="S19" s="3">
        <v>2015</v>
      </c>
      <c r="T19" s="3">
        <v>2020</v>
      </c>
      <c r="U19" s="3">
        <v>2021</v>
      </c>
      <c r="V19" s="2">
        <v>2025</v>
      </c>
      <c r="W19" s="5">
        <v>2030</v>
      </c>
      <c r="X19" s="4">
        <v>2035</v>
      </c>
      <c r="Y19" s="1">
        <v>2040</v>
      </c>
    </row>
    <row r="20" spans="1:27" ht="9.9499999999999993" customHeight="1" x14ac:dyDescent="0.2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4"/>
      <c r="N20" s="6"/>
      <c r="O20" s="6"/>
      <c r="P20" s="6"/>
      <c r="Q20" s="6"/>
      <c r="R20" s="6"/>
      <c r="S20" s="6"/>
      <c r="T20" s="6"/>
      <c r="U20" s="6"/>
      <c r="V20" s="57"/>
      <c r="W20" s="57"/>
      <c r="X20" s="57"/>
      <c r="Y20" s="58"/>
    </row>
    <row r="21" spans="1:27" ht="11.1" customHeight="1" x14ac:dyDescent="0.2">
      <c r="A21" s="39" t="s">
        <v>39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60"/>
      <c r="N21" s="7">
        <f>VLOOKUP(N$2,[1]fig_bf!$A$2:$G$53,$AA21)</f>
        <v>53708.837966893501</v>
      </c>
      <c r="O21" s="7">
        <f>VLOOKUP(O$2,[1]fig_bf!$A$3:$G$53,$AA21)</f>
        <v>61916.176107299601</v>
      </c>
      <c r="P21" s="7">
        <f>VLOOKUP(P$2,[1]fig_bf!$A$3:$G$53,$AA21)</f>
        <v>54672.3068644163</v>
      </c>
      <c r="Q21" s="7">
        <f>VLOOKUP(Q$2,[1]fig_bf!$A$3:$G$53,$AA21)</f>
        <v>51711.088334569198</v>
      </c>
      <c r="R21" s="7">
        <f>VLOOKUP(R$2,[1]fig_bf!$A$3:$G$53,$AA21)</f>
        <v>49794.5092647536</v>
      </c>
      <c r="S21" s="7">
        <f>VLOOKUP(S$2,[1]fig_bf!$A$3:$G$53,$AA21)</f>
        <v>34859.811178943703</v>
      </c>
      <c r="T21" s="7">
        <f>VLOOKUP(T$2,[1]fig_bf!$A$3:$G$53,$AA21)</f>
        <v>27431.435926776601</v>
      </c>
      <c r="U21" s="7">
        <f>VLOOKUP(U$2,[1]fig_bf!$A$3:$G$53,$AA21)</f>
        <v>28744.019157180799</v>
      </c>
      <c r="V21" s="7">
        <f>VLOOKUP(V$2,[1]fig_bf!$A$3:$G$53,$AA21)</f>
        <v>21391.152421848401</v>
      </c>
      <c r="W21" s="7">
        <f>VLOOKUP(W$2,[1]fig_bf!$A$3:$G$53,$AA21)</f>
        <v>15266.770528715</v>
      </c>
      <c r="X21" s="7">
        <f>VLOOKUP(X$2,[1]fig_bf!$A$3:$G$53,$AA21)</f>
        <v>11912.434651535399</v>
      </c>
      <c r="Y21" s="7">
        <f>VLOOKUP(Y$2,[1]fig_bf!$A$3:$G$53,$AA21)</f>
        <v>9329.0686280103801</v>
      </c>
      <c r="AA21">
        <v>4</v>
      </c>
    </row>
    <row r="22" spans="1:27" ht="11.1" customHeight="1" x14ac:dyDescent="0.2">
      <c r="A22" s="49" t="s">
        <v>11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1"/>
      <c r="N22" s="7">
        <f>VLOOKUP(N$2,[1]fig_bf!$A$3:$G$53,$AA22)</f>
        <v>2138.1658006132998</v>
      </c>
      <c r="O22" s="7">
        <f>VLOOKUP(O$2,[1]fig_bf!$A$3:$G$53,$AA22)</f>
        <v>2838.8109513724298</v>
      </c>
      <c r="P22" s="7">
        <f>VLOOKUP(P$2,[1]fig_bf!$A$3:$G$53,$AA22)</f>
        <v>3572.0932488071799</v>
      </c>
      <c r="Q22" s="7">
        <f>VLOOKUP(Q$2,[1]fig_bf!$A$3:$G$53,$AA22)</f>
        <v>2756.9698777138001</v>
      </c>
      <c r="R22" s="7">
        <f>VLOOKUP(R$2,[1]fig_bf!$A$3:$G$53,$AA22)</f>
        <v>1881.60997469217</v>
      </c>
      <c r="S22" s="7">
        <f>VLOOKUP(S$2,[1]fig_bf!$A$3:$G$53,$AA22)</f>
        <v>1831.52528205674</v>
      </c>
      <c r="T22" s="7">
        <f>VLOOKUP(T$2,[1]fig_bf!$A$3:$G$53,$AA22)</f>
        <v>1909.7905517331999</v>
      </c>
      <c r="U22" s="7">
        <f>VLOOKUP(U$2,[1]fig_bf!$A$3:$G$53,$AA22)</f>
        <v>1849.9941835867601</v>
      </c>
      <c r="V22" s="7">
        <f>VLOOKUP(V$2,[1]fig_bf!$A$3:$G$53,$AA22)</f>
        <v>1578.82131815599</v>
      </c>
      <c r="W22" s="7">
        <f>VLOOKUP(W$2,[1]fig_bf!$A$3:$G$53,$AA22)</f>
        <v>1309.68839523264</v>
      </c>
      <c r="X22" s="7">
        <f>VLOOKUP(X$2,[1]fig_bf!$A$3:$G$53,$AA22)</f>
        <v>1255.4924305663999</v>
      </c>
      <c r="Y22" s="7">
        <f>VLOOKUP(Y$2,[1]fig_bf!$A$3:$G$53,$AA22)</f>
        <v>1225.3285865872599</v>
      </c>
      <c r="AA22">
        <v>7</v>
      </c>
    </row>
    <row r="23" spans="1:27" ht="11.1" customHeight="1" x14ac:dyDescent="0.2">
      <c r="A23" s="49" t="s">
        <v>12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1"/>
      <c r="N23" s="7">
        <f>VLOOKUP(N$2,[1]fig_bf!$A$3:$G$53,$AA23)</f>
        <v>13830.649373295901</v>
      </c>
      <c r="O23" s="7">
        <f>VLOOKUP(O$2,[1]fig_bf!$A$3:$G$53,$AA23)</f>
        <v>13477.556209541101</v>
      </c>
      <c r="P23" s="7">
        <f>VLOOKUP(P$2,[1]fig_bf!$A$3:$G$53,$AA23)</f>
        <v>12681.6338131102</v>
      </c>
      <c r="Q23" s="7">
        <f>VLOOKUP(Q$2,[1]fig_bf!$A$3:$G$53,$AA23)</f>
        <v>12368.6781328667</v>
      </c>
      <c r="R23" s="7">
        <f>VLOOKUP(R$2,[1]fig_bf!$A$3:$G$53,$AA23)</f>
        <v>12023.811502189899</v>
      </c>
      <c r="S23" s="7">
        <f>VLOOKUP(S$2,[1]fig_bf!$A$3:$G$53,$AA23)</f>
        <v>11965.3103351584</v>
      </c>
      <c r="T23" s="7">
        <f>VLOOKUP(T$2,[1]fig_bf!$A$3:$G$53,$AA23)</f>
        <v>12088.5569221803</v>
      </c>
      <c r="U23" s="7">
        <f>VLOOKUP(U$2,[1]fig_bf!$A$3:$G$53,$AA23)</f>
        <v>11784.540908819799</v>
      </c>
      <c r="V23" s="7">
        <f>VLOOKUP(V$2,[1]fig_bf!$A$3:$G$53,$AA23)</f>
        <v>10688.4949775764</v>
      </c>
      <c r="W23" s="7">
        <f>VLOOKUP(W$2,[1]fig_bf!$A$3:$G$53,$AA23)</f>
        <v>10009.979365539501</v>
      </c>
      <c r="X23" s="7">
        <f>VLOOKUP(X$2,[1]fig_bf!$A$3:$G$53,$AA23)</f>
        <v>9719.2916071686104</v>
      </c>
      <c r="Y23" s="7">
        <f>VLOOKUP(Y$2,[1]fig_bf!$A$3:$G$53,$AA23)</f>
        <v>9488.4016272757599</v>
      </c>
      <c r="AA23">
        <v>5</v>
      </c>
    </row>
    <row r="24" spans="1:27" ht="11.1" customHeight="1" x14ac:dyDescent="0.2">
      <c r="A24" s="49" t="s">
        <v>13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1"/>
      <c r="N24" s="7">
        <f>VLOOKUP(N$2,[1]fig_bf!$A$3:$G$53,$AA24)</f>
        <v>6693.9680218070498</v>
      </c>
      <c r="O24" s="7">
        <f>VLOOKUP(O$2,[1]fig_bf!$A$3:$G$53,$AA24)</f>
        <v>5317.3288262055003</v>
      </c>
      <c r="P24" s="7">
        <f>VLOOKUP(P$2,[1]fig_bf!$A$3:$G$53,$AA24)</f>
        <v>5087.3017733623001</v>
      </c>
      <c r="Q24" s="7">
        <f>VLOOKUP(Q$2,[1]fig_bf!$A$3:$G$53,$AA24)</f>
        <v>4970.8594540776303</v>
      </c>
      <c r="R24" s="7">
        <f>VLOOKUP(R$2,[1]fig_bf!$A$3:$G$53,$AA24)</f>
        <v>2360.6580666671698</v>
      </c>
      <c r="S24" s="7">
        <f>VLOOKUP(S$2,[1]fig_bf!$A$3:$G$53,$AA24)</f>
        <v>-94.837732822909203</v>
      </c>
      <c r="T24" s="7">
        <f>VLOOKUP(T$2,[1]fig_bf!$A$3:$G$53,$AA24)</f>
        <v>1292.35803679425</v>
      </c>
      <c r="U24" s="7">
        <f>VLOOKUP(U$2,[1]fig_bf!$A$3:$G$53,$AA24)</f>
        <v>198.485852351853</v>
      </c>
      <c r="V24" s="7">
        <f>VLOOKUP(V$2,[1]fig_bf!$A$3:$G$53,$AA24)</f>
        <v>689.16698959999405</v>
      </c>
      <c r="W24" s="7">
        <f>VLOOKUP(W$2,[1]fig_bf!$A$3:$G$53,$AA24)</f>
        <v>687.851681551968</v>
      </c>
      <c r="X24" s="7">
        <f>VLOOKUP(X$2,[1]fig_bf!$A$3:$G$53,$AA24)</f>
        <v>-629.761521097902</v>
      </c>
      <c r="Y24" s="7">
        <f>VLOOKUP(Y$2,[1]fig_bf!$A$3:$G$53,$AA24)</f>
        <v>-762.38640737315598</v>
      </c>
      <c r="AA24">
        <v>6</v>
      </c>
    </row>
    <row r="25" spans="1:27" ht="9.9499999999999993" customHeight="1" x14ac:dyDescent="0.2">
      <c r="A25" s="49" t="s">
        <v>14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1"/>
      <c r="N25" s="7">
        <f>VLOOKUP(N$2,[1]fig_bf!$A$3:$G$53,$AA25)</f>
        <v>1959.9858047878599</v>
      </c>
      <c r="O25" s="7">
        <f>VLOOKUP(O$2,[1]fig_bf!$A$3:$G$53,$AA25)</f>
        <v>1625.3695679969401</v>
      </c>
      <c r="P25" s="7">
        <f>VLOOKUP(P$2,[1]fig_bf!$A$3:$G$53,$AA25)</f>
        <v>1364.27567771641</v>
      </c>
      <c r="Q25" s="7">
        <f>VLOOKUP(Q$2,[1]fig_bf!$A$3:$G$53,$AA25)</f>
        <v>1138.4032711063401</v>
      </c>
      <c r="R25" s="7">
        <f>VLOOKUP(R$2,[1]fig_bf!$A$3:$G$53,$AA25)</f>
        <v>1015.8013126226</v>
      </c>
      <c r="S25" s="7">
        <f>VLOOKUP(S$2,[1]fig_bf!$A$3:$G$53,$AA25)</f>
        <v>1010.2551478819601</v>
      </c>
      <c r="T25" s="7">
        <f>VLOOKUP(T$2,[1]fig_bf!$A$3:$G$53,$AA25)</f>
        <v>1144.3570865117899</v>
      </c>
      <c r="U25" s="7">
        <f>VLOOKUP(U$2,[1]fig_bf!$A$3:$G$53,$AA25)</f>
        <v>1190.5415707562499</v>
      </c>
      <c r="V25" s="7">
        <f>VLOOKUP(V$2,[1]fig_bf!$A$3:$G$53,$AA25)</f>
        <v>944.93543495482299</v>
      </c>
      <c r="W25" s="7">
        <f>VLOOKUP(W$2,[1]fig_bf!$A$3:$G$53,$AA25)</f>
        <v>1001.00161499596</v>
      </c>
      <c r="X25" s="7">
        <f>VLOOKUP(X$2,[1]fig_bf!$A$3:$G$53,$AA25)</f>
        <v>1001.71750644458</v>
      </c>
      <c r="Y25" s="7">
        <f>VLOOKUP(Y$2,[1]fig_bf!$A$3:$G$53,$AA25)</f>
        <v>994.90406828900905</v>
      </c>
      <c r="AA25">
        <v>2</v>
      </c>
    </row>
    <row r="26" spans="1:27" ht="11.1" customHeight="1" x14ac:dyDescent="0.2">
      <c r="A26" s="49" t="s">
        <v>15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1"/>
      <c r="N26" s="27" t="s">
        <v>47</v>
      </c>
      <c r="O26" s="27" t="s">
        <v>47</v>
      </c>
      <c r="P26" s="27" t="s">
        <v>47</v>
      </c>
      <c r="Q26" s="27" t="s">
        <v>47</v>
      </c>
      <c r="R26" s="27" t="s">
        <v>47</v>
      </c>
      <c r="S26" s="27" t="s">
        <v>47</v>
      </c>
      <c r="T26" s="27" t="s">
        <v>47</v>
      </c>
      <c r="U26" s="7">
        <f>VLOOKUP(U$2,[1]fig_bf!$A$3:$G$53,$AA26)</f>
        <v>0</v>
      </c>
      <c r="V26" s="7">
        <f>VLOOKUP(V$2,[1]fig_bf!$A$3:$G$53,$AA26)</f>
        <v>-34</v>
      </c>
      <c r="W26" s="7">
        <f>VLOOKUP(W$2,[1]fig_bf!$A$3:$G$53,$AA26)</f>
        <v>-2890.7928619460299</v>
      </c>
      <c r="X26" s="7">
        <f>VLOOKUP(X$2,[1]fig_bf!$A$3:$G$53,$AA26)</f>
        <v>-2770.1692264148201</v>
      </c>
      <c r="Y26" s="7">
        <f>VLOOKUP(Y$2,[1]fig_bf!$A$3:$G$53,$AA26)</f>
        <v>-2770.1692264148201</v>
      </c>
      <c r="AA26">
        <v>3</v>
      </c>
    </row>
    <row r="27" spans="1:27" ht="26.25" customHeight="1" x14ac:dyDescent="0.2">
      <c r="A27" s="36" t="s">
        <v>17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8"/>
      <c r="N27" s="15">
        <v>1990</v>
      </c>
      <c r="O27" s="15">
        <v>1995</v>
      </c>
      <c r="P27" s="15">
        <v>2000</v>
      </c>
      <c r="Q27" s="15">
        <v>2005</v>
      </c>
      <c r="R27" s="15">
        <v>2010</v>
      </c>
      <c r="S27" s="15">
        <v>2015</v>
      </c>
      <c r="T27" s="15">
        <v>2020</v>
      </c>
      <c r="U27" s="15">
        <v>2021</v>
      </c>
      <c r="V27" s="14">
        <v>2025</v>
      </c>
      <c r="W27" s="17">
        <v>2030</v>
      </c>
      <c r="X27" s="16">
        <v>2035</v>
      </c>
      <c r="Y27" s="13">
        <v>2040</v>
      </c>
    </row>
    <row r="28" spans="1:27" ht="11.1" customHeight="1" x14ac:dyDescent="0.2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4"/>
      <c r="N28" s="6"/>
      <c r="O28" s="6"/>
      <c r="P28" s="6"/>
      <c r="Q28" s="6"/>
      <c r="R28" s="6"/>
      <c r="S28" s="6"/>
      <c r="T28" s="6"/>
      <c r="U28" s="6"/>
      <c r="V28" s="57"/>
      <c r="W28" s="57"/>
      <c r="X28" s="57"/>
      <c r="Y28" s="58"/>
    </row>
    <row r="29" spans="1:27" ht="18" customHeight="1" x14ac:dyDescent="0.2">
      <c r="A29" s="39" t="s">
        <v>46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1"/>
      <c r="N29" s="10" t="s">
        <v>16</v>
      </c>
      <c r="O29" s="10" t="s">
        <v>16</v>
      </c>
      <c r="P29" s="10" t="s">
        <v>16</v>
      </c>
      <c r="Q29" s="8">
        <f>VLOOKUP(Q$2,[1]fig_bd!$A$3:$E$38,$AA29)</f>
        <v>26864.0354758871</v>
      </c>
      <c r="R29" s="8">
        <f>VLOOKUP(R$2,[1]fig_bd!$A$3:$E$38,$AA29)</f>
        <v>25268.744614753501</v>
      </c>
      <c r="S29" s="8">
        <f>VLOOKUP(S$2,[1]fig_bd!$A$3:$E$38,$AA29)</f>
        <v>15796.374325403</v>
      </c>
      <c r="T29" s="8">
        <f>VLOOKUP(T$2,[1]fig_bd!$A$3:$E$38,$AA29)</f>
        <v>10832.9079508513</v>
      </c>
      <c r="U29" s="8">
        <f>VLOOKUP(U$2,[1]fig_bd!$A$3:$E$38,$AA29)</f>
        <v>11618.7319328792</v>
      </c>
      <c r="V29" s="8">
        <f>VLOOKUP(V$2,[1]fig_bd!$A$3:$E$38,$AA29)</f>
        <v>7840.14679460968</v>
      </c>
      <c r="W29" s="8">
        <f>VLOOKUP(W$2,[1]fig_bd!$A$3:$E$38,$AA29)</f>
        <v>5461.8072391599198</v>
      </c>
      <c r="X29" s="8">
        <f>VLOOKUP(X$2,[1]fig_bd!$A$3:$E$38,$AA29)</f>
        <v>4489.5347395871904</v>
      </c>
      <c r="Y29" s="8">
        <f>VLOOKUP(Y$2,[1]fig_bd!$A$3:$E$38,$AA29)</f>
        <v>4395.3959161703497</v>
      </c>
      <c r="Z29" s="26" t="s">
        <v>48</v>
      </c>
      <c r="AA29">
        <v>4</v>
      </c>
    </row>
    <row r="30" spans="1:27" ht="9.9499999999999993" customHeight="1" x14ac:dyDescent="0.2">
      <c r="A30" s="49" t="s">
        <v>18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1"/>
      <c r="N30" s="10" t="s">
        <v>16</v>
      </c>
      <c r="O30" s="10" t="s">
        <v>16</v>
      </c>
      <c r="P30" s="10" t="s">
        <v>16</v>
      </c>
      <c r="Q30" s="8">
        <f>VLOOKUP(Q$2,[1]fig_bd!$A$3:$E$38,$AA30)</f>
        <v>0</v>
      </c>
      <c r="R30" s="8">
        <f>VLOOKUP(R$2,[1]fig_bd!$A$3:$E$38,$AA30)</f>
        <v>0</v>
      </c>
      <c r="S30" s="8">
        <f>VLOOKUP(S$2,[1]fig_bd!$A$3:$E$38,$AA30)</f>
        <v>131.499592755263</v>
      </c>
      <c r="T30" s="8">
        <f>VLOOKUP(T$2,[1]fig_bd!$A$3:$E$38,$AA30)</f>
        <v>75.652513903880404</v>
      </c>
      <c r="U30" s="8">
        <f>VLOOKUP(U$2,[1]fig_bd!$A$3:$E$38,$AA30)</f>
        <v>82.711345553297804</v>
      </c>
      <c r="V30" s="8">
        <f>VLOOKUP(V$2,[1]fig_bd!$A$3:$E$38,$AA30)</f>
        <v>103.12497411398699</v>
      </c>
      <c r="W30" s="8">
        <f>VLOOKUP(W$2,[1]fig_bd!$A$3:$E$38,$AA30)</f>
        <v>39.754835689575302</v>
      </c>
      <c r="X30" s="8">
        <f>VLOOKUP(X$2,[1]fig_bd!$A$3:$E$38,$AA30)</f>
        <v>83.507544295633096</v>
      </c>
      <c r="Y30" s="8">
        <f>VLOOKUP(Y$2,[1]fig_bd!$A$3:$E$38,$AA30)</f>
        <v>72.041231700405604</v>
      </c>
      <c r="AA30">
        <v>3</v>
      </c>
    </row>
    <row r="31" spans="1:27" ht="17.100000000000001" customHeight="1" x14ac:dyDescent="0.2">
      <c r="A31" s="50" t="s">
        <v>19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2"/>
      <c r="N31" s="12" t="s">
        <v>16</v>
      </c>
      <c r="O31" s="12" t="s">
        <v>16</v>
      </c>
      <c r="P31" s="12" t="s">
        <v>16</v>
      </c>
      <c r="Q31" s="12">
        <f>VLOOKUP(Q$2,[1]fig_bd!$A$3:$E$38,$AA31)</f>
        <v>26864.0354758871</v>
      </c>
      <c r="R31" s="12">
        <f>VLOOKUP(R$2,[1]fig_bd!$A$3:$E$38,$AA31)</f>
        <v>25268.744614753501</v>
      </c>
      <c r="S31" s="12">
        <f>VLOOKUP(S$2,[1]fig_bd!$A$3:$E$38,$AA31)</f>
        <v>15927.873918158301</v>
      </c>
      <c r="T31" s="12">
        <f>VLOOKUP(T$2,[1]fig_bd!$A$3:$E$38,$AA31)</f>
        <v>10908.560464755201</v>
      </c>
      <c r="U31" s="12">
        <f>VLOOKUP(U$2,[1]fig_bd!$A$3:$E$38,$AA31)</f>
        <v>11701.4432784325</v>
      </c>
      <c r="V31" s="12">
        <f>VLOOKUP(V$2,[1]fig_bd!$A$3:$E$38,$AA31)</f>
        <v>7413.27176872366</v>
      </c>
      <c r="W31" s="12">
        <f>VLOOKUP(W$2,[1]fig_bd!$A$3:$E$38,$AA31)</f>
        <v>2271.5620748495003</v>
      </c>
      <c r="X31" s="12">
        <f>VLOOKUP(X$2,[1]fig_bd!$A$3:$E$38,$AA31)</f>
        <v>1843.0422838828199</v>
      </c>
      <c r="Y31" s="12">
        <f>VLOOKUP(Y$2,[1]fig_bd!$A$3:$E$38,$AA31)</f>
        <v>1737.4371478707599</v>
      </c>
      <c r="AA31">
        <v>5</v>
      </c>
    </row>
    <row r="32" spans="1:27" ht="17.100000000000001" customHeight="1" x14ac:dyDescent="0.2">
      <c r="A32" s="53" t="s">
        <v>40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2"/>
      <c r="N32" s="12" t="s">
        <v>16</v>
      </c>
      <c r="O32" s="12" t="s">
        <v>16</v>
      </c>
      <c r="P32" s="12" t="s">
        <v>16</v>
      </c>
      <c r="Q32" s="12">
        <f>VLOOKUP(Q$2,[1]fig_bd!$A$3:$E$38,$AA32)</f>
        <v>41111.104140369003</v>
      </c>
      <c r="R32" s="12">
        <f>VLOOKUP(R$2,[1]fig_bd!$A$3:$E$38,$AA32)</f>
        <v>39446.987439504803</v>
      </c>
      <c r="S32" s="12">
        <f>VLOOKUP(S$2,[1]fig_bd!$A$3:$E$38,$AA32)</f>
        <v>33739.028025882501</v>
      </c>
      <c r="T32" s="12">
        <f>VLOOKUP(T$2,[1]fig_bd!$A$3:$E$38,$AA32)</f>
        <v>31665.5800224466</v>
      </c>
      <c r="U32" s="12">
        <f>VLOOKUP(U$2,[1]fig_bd!$A$3:$E$38,$AA32)</f>
        <v>31867.652541911099</v>
      </c>
      <c r="V32" s="12">
        <f>VLOOKUP(V$2,[1]fig_bd!$A$3:$E$38,$AA32)</f>
        <v>27156.132383811899</v>
      </c>
      <c r="W32" s="12">
        <f>VLOOKUP(W$2,[1]fig_bd!$A$3:$E$38,$AA32)</f>
        <v>22435.8778296337</v>
      </c>
      <c r="X32" s="12">
        <f>VLOOKUP(X$2,[1]fig_bd!$A$3:$E$38,$AA32)</f>
        <v>19275.893911832201</v>
      </c>
      <c r="Y32" s="12">
        <f>VLOOKUP(Y$2,[1]fig_bd!$A$3:$E$38,$AA32)</f>
        <v>16530.265762291601</v>
      </c>
      <c r="AA32">
        <v>2</v>
      </c>
    </row>
    <row r="33" spans="1:27" ht="29.25" customHeight="1" x14ac:dyDescent="0.2">
      <c r="A33" s="36" t="s">
        <v>20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8"/>
      <c r="N33" s="20">
        <v>1990</v>
      </c>
      <c r="O33" s="20">
        <v>1995</v>
      </c>
      <c r="P33" s="20">
        <v>2000</v>
      </c>
      <c r="Q33" s="20">
        <v>2005</v>
      </c>
      <c r="R33" s="20">
        <v>2010</v>
      </c>
      <c r="S33" s="20">
        <v>2015</v>
      </c>
      <c r="T33" s="20">
        <v>2020</v>
      </c>
      <c r="U33" s="20">
        <v>2021</v>
      </c>
      <c r="V33" s="19">
        <v>2025</v>
      </c>
      <c r="W33" s="22">
        <v>2030</v>
      </c>
      <c r="X33" s="21">
        <v>2035</v>
      </c>
      <c r="Y33" s="18">
        <v>2040</v>
      </c>
    </row>
    <row r="34" spans="1:27" ht="11.1" customHeight="1" x14ac:dyDescent="0.2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4"/>
      <c r="N34" s="6"/>
      <c r="O34" s="6"/>
      <c r="P34" s="6"/>
      <c r="Q34" s="6"/>
      <c r="R34" s="6"/>
      <c r="S34" s="6"/>
      <c r="T34" s="6"/>
      <c r="U34" s="6"/>
      <c r="V34" s="57"/>
      <c r="W34" s="57"/>
      <c r="X34" s="57"/>
      <c r="Y34" s="58"/>
    </row>
    <row r="35" spans="1:27" ht="17.100000000000001" customHeight="1" x14ac:dyDescent="0.2">
      <c r="A35" s="61" t="s">
        <v>21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60"/>
      <c r="N35" s="23">
        <f>VLOOKUP(N$2,[1]fig_bg!$A$3:$C$53,$AA35)</f>
        <v>6693.9680218070498</v>
      </c>
      <c r="O35" s="23">
        <f>VLOOKUP(O$2,[1]fig_bg!$A$3:$C$53,$AA35)</f>
        <v>5317.3288262055003</v>
      </c>
      <c r="P35" s="23">
        <f>VLOOKUP(P$2,[1]fig_bg!$A$3:$C$53,$AA35)</f>
        <v>5087.3017733623001</v>
      </c>
      <c r="Q35" s="23">
        <f>VLOOKUP(Q$2,[1]fig_bg!$A$3:$C$53,$AA35)</f>
        <v>4970.8594540776303</v>
      </c>
      <c r="R35" s="23">
        <f>VLOOKUP(R$2,[1]fig_bg!$A$3:$C$53,$AA35)</f>
        <v>2360.6580666671698</v>
      </c>
      <c r="S35" s="23">
        <f>VLOOKUP(S$2,[1]fig_bg!$A$3:$C$53,$AA35)</f>
        <v>-94.837732822909203</v>
      </c>
      <c r="T35" s="23">
        <f>VLOOKUP(T$2,[1]fig_bg!$A$3:$C$53,$AA35)</f>
        <v>1292.35803679425</v>
      </c>
      <c r="U35" s="23">
        <f>VLOOKUP(U$2,[1]fig_bg!$A$3:$C$53,$AA35)</f>
        <v>198.485852351853</v>
      </c>
      <c r="V35" s="23">
        <f>VLOOKUP(V$2,[1]fig_bg!$A$3:$C$53,$AA35)</f>
        <v>689.16698959999405</v>
      </c>
      <c r="W35" s="23">
        <f>VLOOKUP(W$2,[1]fig_bg!$A$3:$C$53,$AA35)</f>
        <v>687.851681551968</v>
      </c>
      <c r="X35" s="23">
        <f>VLOOKUP(X$2,[1]fig_bg!$A$3:$C$53,$AA35)</f>
        <v>-629.761521097902</v>
      </c>
      <c r="Y35" s="23">
        <f>VLOOKUP(Y$2,[1]fig_bg!$A$3:$C$53,$AA35)</f>
        <v>-762.38640737315598</v>
      </c>
      <c r="AA35">
        <v>2</v>
      </c>
    </row>
    <row r="36" spans="1:27" ht="17.100000000000001" customHeight="1" x14ac:dyDescent="0.2">
      <c r="A36" s="61" t="s">
        <v>22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  <c r="N36" s="27" t="s">
        <v>47</v>
      </c>
      <c r="O36" s="27" t="s">
        <v>47</v>
      </c>
      <c r="P36" s="27" t="s">
        <v>47</v>
      </c>
      <c r="Q36" s="27" t="s">
        <v>47</v>
      </c>
      <c r="R36" s="24"/>
      <c r="S36" s="24"/>
      <c r="T36" s="23"/>
      <c r="U36" s="23">
        <f>VLOOKUP(U$2,[1]fig_bg!$A$3:$C$53,$AA36)</f>
        <v>-6103.7033528460515</v>
      </c>
      <c r="V36" s="23">
        <f>VLOOKUP(V$2,[1]fig_bg!$A$3:$C$53,$AA36)</f>
        <v>-5638.0347218884408</v>
      </c>
      <c r="W36" s="23">
        <f>VLOOKUP(W$2,[1]fig_bg!$A$3:$C$53,$AA36)</f>
        <v>-233.05429957888236</v>
      </c>
      <c r="X36" s="25" t="s">
        <v>23</v>
      </c>
      <c r="Y36" s="25" t="s">
        <v>23</v>
      </c>
      <c r="Z36" s="26" t="s">
        <v>45</v>
      </c>
      <c r="AA36">
        <v>3</v>
      </c>
    </row>
    <row r="37" spans="1:27" ht="26.25" customHeight="1" x14ac:dyDescent="0.2">
      <c r="A37" s="36" t="s">
        <v>24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8"/>
      <c r="N37" s="15">
        <v>1990</v>
      </c>
      <c r="O37" s="15">
        <v>1995</v>
      </c>
      <c r="P37" s="15">
        <v>2000</v>
      </c>
      <c r="Q37" s="15">
        <v>2005</v>
      </c>
      <c r="R37" s="15">
        <v>2010</v>
      </c>
      <c r="S37" s="15">
        <v>2015</v>
      </c>
      <c r="T37" s="15">
        <v>2020</v>
      </c>
      <c r="U37" s="15">
        <v>2021</v>
      </c>
      <c r="V37" s="14">
        <v>2025</v>
      </c>
      <c r="W37" s="17">
        <v>2030</v>
      </c>
      <c r="X37" s="16">
        <v>2035</v>
      </c>
      <c r="Y37" s="13">
        <v>2040</v>
      </c>
    </row>
    <row r="38" spans="1:27" ht="11.1" customHeight="1" x14ac:dyDescent="0.2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4"/>
      <c r="N38" s="6"/>
      <c r="O38" s="6"/>
      <c r="P38" s="6"/>
      <c r="Q38" s="6"/>
      <c r="R38" s="6"/>
      <c r="S38" s="6"/>
      <c r="T38" s="6"/>
      <c r="U38" s="6"/>
      <c r="V38" s="57"/>
      <c r="W38" s="57"/>
      <c r="X38" s="57"/>
      <c r="Y38" s="58"/>
    </row>
    <row r="39" spans="1:27" ht="11.1" customHeight="1" x14ac:dyDescent="0.2">
      <c r="A39" s="53" t="s">
        <v>41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2"/>
      <c r="N39" s="7">
        <f>VLOOKUP(N$2,[1]fig_be!$A$3:$J$53,$AA39)</f>
        <v>53716.368939040403</v>
      </c>
      <c r="O39" s="7">
        <f>VLOOKUP(O$2,[1]fig_be!$A$3:$J$53,$AA39)</f>
        <v>61828.208958897703</v>
      </c>
      <c r="P39" s="7">
        <f>VLOOKUP(P$2,[1]fig_be!$A$3:$J$53,$AA39)</f>
        <v>54664.873232106504</v>
      </c>
      <c r="Q39" s="7">
        <f>VLOOKUP(Q$2,[1]fig_be!$A$3:$J$53,$AA39)</f>
        <v>51690.524638078001</v>
      </c>
      <c r="R39" s="7">
        <f>VLOOKUP(R$2,[1]fig_be!$A$3:$J$53,$AA39)</f>
        <v>49667.819039101603</v>
      </c>
      <c r="S39" s="7">
        <f>VLOOKUP(S$2,[1]fig_be!$A$3:$J$53,$AA39)</f>
        <v>34727.930373424097</v>
      </c>
      <c r="T39" s="7">
        <f>VLOOKUP(T$2,[1]fig_be!$A$3:$J$53,$AA39)</f>
        <v>27217.161863661298</v>
      </c>
      <c r="U39" s="7">
        <f>VLOOKUP(U$2,[1]fig_be!$A$3:$J$53,$AA39)</f>
        <v>28632.944326353499</v>
      </c>
      <c r="V39" s="7">
        <f>VLOOKUP(V$2,[1]fig_be!$A$3:$J$53,$AA39)</f>
        <v>21391.152421848401</v>
      </c>
      <c r="W39" s="7">
        <f>VLOOKUP(W$2,[1]fig_be!$A$3:$J$53,$AA39)</f>
        <v>15266.770528715</v>
      </c>
      <c r="X39" s="7">
        <f>VLOOKUP(X$2,[1]fig_be!$A$3:$J$53,$AA39)</f>
        <v>11912.434651535399</v>
      </c>
      <c r="Y39" s="7">
        <f>VLOOKUP(Y$2,[1]fig_be!$A$3:$J$53,$AA39)</f>
        <v>9329.0686280103801</v>
      </c>
      <c r="AA39">
        <v>2</v>
      </c>
    </row>
    <row r="40" spans="1:27" ht="9.9499999999999993" customHeight="1" x14ac:dyDescent="0.2">
      <c r="A40" s="71" t="s">
        <v>42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3"/>
      <c r="N40" s="7">
        <f>VLOOKUP(N$2,[1]fig_be!$A$3:$J$53,$AA40)</f>
        <v>52971.298416918697</v>
      </c>
      <c r="O40" s="7">
        <f>VLOOKUP(O$2,[1]fig_be!$A$3:$J$53,$AA40)</f>
        <v>60850.240983803596</v>
      </c>
      <c r="P40" s="7">
        <f>VLOOKUP(P$2,[1]fig_be!$A$3:$J$53,$AA40)</f>
        <v>53253.129558325003</v>
      </c>
      <c r="Q40" s="7">
        <f>VLOOKUP(Q$2,[1]fig_be!$A$3:$J$53,$AA40)</f>
        <v>50531.944501726</v>
      </c>
      <c r="R40" s="7">
        <f>VLOOKUP(R$2,[1]fig_be!$A$3:$J$53,$AA40)</f>
        <v>48916.980334214299</v>
      </c>
      <c r="S40" s="7">
        <f>VLOOKUP(S$2,[1]fig_be!$A$3:$J$53,$AA40)</f>
        <v>34223.459773112598</v>
      </c>
      <c r="T40" s="7">
        <f>VLOOKUP(T$2,[1]fig_be!$A$3:$J$53,$AA40)</f>
        <v>26953.362312116002</v>
      </c>
      <c r="U40" s="7">
        <f>VLOOKUP(U$2,[1]fig_be!$A$3:$J$53,$AA40)</f>
        <v>28384.4225257199</v>
      </c>
      <c r="V40" s="7">
        <f>VLOOKUP(V$2,[1]fig_be!$A$3:$J$53,$AA40)</f>
        <v>21068.871481716698</v>
      </c>
      <c r="W40" s="7">
        <f>VLOOKUP(W$2,[1]fig_be!$A$3:$J$53,$AA40)</f>
        <v>14963.662419533101</v>
      </c>
      <c r="X40" s="7">
        <f>VLOOKUP(X$2,[1]fig_be!$A$3:$J$53,$AA40)</f>
        <v>11675.7603024701</v>
      </c>
      <c r="Y40" s="7">
        <f>VLOOKUP(Y$2,[1]fig_be!$A$3:$J$53,$AA40)</f>
        <v>9126.3689761108599</v>
      </c>
      <c r="AA40">
        <v>3</v>
      </c>
    </row>
    <row r="41" spans="1:27" ht="11.1" customHeight="1" x14ac:dyDescent="0.2">
      <c r="A41" s="68" t="s">
        <v>43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70"/>
      <c r="N41" s="7">
        <f>VLOOKUP(N$2,[1]fig_be!$A$3:$J$53,$AA41)</f>
        <v>26349.567870845</v>
      </c>
      <c r="O41" s="7">
        <f>VLOOKUP(O$2,[1]fig_be!$A$3:$J$53,$AA41)</f>
        <v>32715.7910151986</v>
      </c>
      <c r="P41" s="7">
        <f>VLOOKUP(P$2,[1]fig_be!$A$3:$J$53,$AA41)</f>
        <v>26283.5011751237</v>
      </c>
      <c r="Q41" s="7">
        <f>VLOOKUP(Q$2,[1]fig_be!$A$3:$J$53,$AA41)</f>
        <v>23374.309403308798</v>
      </c>
      <c r="R41" s="7">
        <f>VLOOKUP(R$2,[1]fig_be!$A$3:$J$53,$AA41)</f>
        <v>24172.980522370501</v>
      </c>
      <c r="S41" s="7">
        <f>VLOOKUP(S$2,[1]fig_be!$A$3:$J$53,$AA41)</f>
        <v>12896.5384650131</v>
      </c>
      <c r="T41" s="7">
        <f>VLOOKUP(T$2,[1]fig_be!$A$3:$J$53,$AA41)</f>
        <v>7211.4905435774399</v>
      </c>
      <c r="U41" s="7">
        <f>VLOOKUP(U$2,[1]fig_be!$A$3:$J$53,$AA41)</f>
        <v>8272.5840074523894</v>
      </c>
      <c r="V41" s="7">
        <f>VLOOKUP(V$2,[1]fig_be!$A$3:$J$53,$AA41)</f>
        <v>5235.6335190748996</v>
      </c>
      <c r="W41" s="7">
        <f>VLOOKUP(W$2,[1]fig_be!$A$3:$J$53,$AA41)</f>
        <v>3706.4342071327401</v>
      </c>
      <c r="X41" s="7">
        <f>VLOOKUP(X$2,[1]fig_be!$A$3:$J$53,$AA41)</f>
        <v>3170.1863375344901</v>
      </c>
      <c r="Y41" s="7">
        <f>VLOOKUP(Y$2,[1]fig_be!$A$3:$J$53,$AA41)</f>
        <v>3099.2005347211798</v>
      </c>
      <c r="AA41">
        <v>4</v>
      </c>
    </row>
    <row r="42" spans="1:27" ht="11.1" customHeight="1" x14ac:dyDescent="0.2">
      <c r="A42" s="65" t="s">
        <v>25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7"/>
      <c r="N42" s="7">
        <f>VLOOKUP(N$2,[1]fig_be!$A$3:$J$53,$AA42)</f>
        <v>5880.7217370223498</v>
      </c>
      <c r="O42" s="7">
        <f>VLOOKUP(O$2,[1]fig_be!$A$3:$J$53,$AA42)</f>
        <v>6356.7755896286399</v>
      </c>
      <c r="P42" s="7">
        <f>VLOOKUP(P$2,[1]fig_be!$A$3:$J$53,$AA42)</f>
        <v>6149.7844989368896</v>
      </c>
      <c r="Q42" s="7">
        <f>VLOOKUP(Q$2,[1]fig_be!$A$3:$J$53,$AA42)</f>
        <v>5742.5638712325199</v>
      </c>
      <c r="R42" s="7">
        <f>VLOOKUP(R$2,[1]fig_be!$A$3:$J$53,$AA42)</f>
        <v>4438.9115830328501</v>
      </c>
      <c r="S42" s="7">
        <f>VLOOKUP(S$2,[1]fig_be!$A$3:$J$53,$AA42)</f>
        <v>3660.7829566171699</v>
      </c>
      <c r="T42" s="7">
        <f>VLOOKUP(T$2,[1]fig_be!$A$3:$J$53,$AA42)</f>
        <v>3587.3708306932099</v>
      </c>
      <c r="U42" s="7">
        <f>VLOOKUP(U$2,[1]fig_be!$A$3:$J$53,$AA42)</f>
        <v>3796.5374872232301</v>
      </c>
      <c r="V42" s="7">
        <f>VLOOKUP(V$2,[1]fig_be!$A$3:$J$53,$AA42)</f>
        <v>2915.2723448945198</v>
      </c>
      <c r="W42" s="7">
        <f>VLOOKUP(W$2,[1]fig_be!$A$3:$J$53,$AA42)</f>
        <v>1591.05432507162</v>
      </c>
      <c r="X42" s="7">
        <f>VLOOKUP(X$2,[1]fig_be!$A$3:$J$53,$AA42)</f>
        <v>1363.8796555681599</v>
      </c>
      <c r="Y42" s="7">
        <f>VLOOKUP(Y$2,[1]fig_be!$A$3:$J$53,$AA42)</f>
        <v>1225.4584080745501</v>
      </c>
      <c r="AA42">
        <v>5</v>
      </c>
    </row>
    <row r="43" spans="1:27" ht="11.1" customHeight="1" x14ac:dyDescent="0.2">
      <c r="A43" s="65" t="s">
        <v>26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7">
        <f>VLOOKUP(N$2,[1]fig_be!$A$3:$J$53,$AA43)</f>
        <v>11556.2564775295</v>
      </c>
      <c r="O43" s="7">
        <f>VLOOKUP(O$2,[1]fig_be!$A$3:$J$53,$AA43)</f>
        <v>12785.1131249668</v>
      </c>
      <c r="P43" s="7">
        <f>VLOOKUP(P$2,[1]fig_be!$A$3:$J$53,$AA43)</f>
        <v>12974.3605250738</v>
      </c>
      <c r="Q43" s="7">
        <f>VLOOKUP(Q$2,[1]fig_be!$A$3:$J$53,$AA43)</f>
        <v>13967.912136098699</v>
      </c>
      <c r="R43" s="7">
        <f>VLOOKUP(R$2,[1]fig_be!$A$3:$J$53,$AA43)</f>
        <v>13658.3232589405</v>
      </c>
      <c r="S43" s="7">
        <f>VLOOKUP(S$2,[1]fig_be!$A$3:$J$53,$AA43)</f>
        <v>12747.559187374</v>
      </c>
      <c r="T43" s="7">
        <f>VLOOKUP(T$2,[1]fig_be!$A$3:$J$53,$AA43)</f>
        <v>12111.2007006934</v>
      </c>
      <c r="U43" s="7">
        <f>VLOOKUP(U$2,[1]fig_be!$A$3:$J$53,$AA43)</f>
        <v>12304.7870978437</v>
      </c>
      <c r="V43" s="7">
        <f>VLOOKUP(V$2,[1]fig_be!$A$3:$J$53,$AA43)</f>
        <v>10304.2275975635</v>
      </c>
      <c r="W43" s="7">
        <f>VLOOKUP(W$2,[1]fig_be!$A$3:$J$53,$AA43)</f>
        <v>8168.5126811337695</v>
      </c>
      <c r="X43" s="7">
        <f>VLOOKUP(X$2,[1]fig_be!$A$3:$J$53,$AA43)</f>
        <v>5853.4286957283202</v>
      </c>
      <c r="Y43" s="7">
        <f>VLOOKUP(Y$2,[1]fig_be!$A$3:$J$53,$AA43)</f>
        <v>3613.4831764092</v>
      </c>
      <c r="AA43">
        <v>6</v>
      </c>
    </row>
    <row r="44" spans="1:27" ht="9.9499999999999993" customHeight="1" x14ac:dyDescent="0.2">
      <c r="A44" s="65" t="s">
        <v>27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7">
        <f>VLOOKUP(N$2,[1]fig_be!$A$3:$J$53,$AA44)</f>
        <v>9003.6635359549691</v>
      </c>
      <c r="O44" s="7">
        <f>VLOOKUP(O$2,[1]fig_be!$A$3:$J$53,$AA44)</f>
        <v>8656.3032207402593</v>
      </c>
      <c r="P44" s="7">
        <f>VLOOKUP(P$2,[1]fig_be!$A$3:$J$53,$AA44)</f>
        <v>7630.6309898262698</v>
      </c>
      <c r="Q44" s="7">
        <f>VLOOKUP(Q$2,[1]fig_be!$A$3:$J$53,$AA44)</f>
        <v>7053.4298513183603</v>
      </c>
      <c r="R44" s="7">
        <f>VLOOKUP(R$2,[1]fig_be!$A$3:$J$53,$AA44)</f>
        <v>6428.67656067809</v>
      </c>
      <c r="S44" s="7">
        <f>VLOOKUP(S$2,[1]fig_be!$A$3:$J$53,$AA44)</f>
        <v>4720.2784702951903</v>
      </c>
      <c r="T44" s="7">
        <f>VLOOKUP(T$2,[1]fig_be!$A$3:$J$53,$AA44)</f>
        <v>3797.60544571113</v>
      </c>
      <c r="U44" s="7">
        <f>VLOOKUP(U$2,[1]fig_be!$A$3:$J$53,$AA44)</f>
        <v>3784.5773364944998</v>
      </c>
      <c r="V44" s="7">
        <f>VLOOKUP(V$2,[1]fig_be!$A$3:$J$53,$AA44)</f>
        <v>2422.6178476833802</v>
      </c>
      <c r="W44" s="7">
        <f>VLOOKUP(W$2,[1]fig_be!$A$3:$J$53,$AA44)</f>
        <v>1309.2801262164</v>
      </c>
      <c r="X44" s="7">
        <f>VLOOKUP(X$2,[1]fig_be!$A$3:$J$53,$AA44)</f>
        <v>1099.94729927822</v>
      </c>
      <c r="Y44" s="7">
        <f>VLOOKUP(Y$2,[1]fig_be!$A$3:$J$53,$AA44)</f>
        <v>999.853982681145</v>
      </c>
      <c r="AA44">
        <v>7</v>
      </c>
    </row>
    <row r="45" spans="1:27" ht="11.1" customHeight="1" x14ac:dyDescent="0.2">
      <c r="A45" s="65" t="s">
        <v>28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7">
        <f>VLOOKUP(N$2,[1]fig_be!$A$3:$J$53,$AA45)</f>
        <v>181.08879556674401</v>
      </c>
      <c r="O45" s="7">
        <f>VLOOKUP(O$2,[1]fig_be!$A$3:$J$53,$AA45)</f>
        <v>336.25803326926098</v>
      </c>
      <c r="P45" s="7">
        <f>VLOOKUP(P$2,[1]fig_be!$A$3:$J$53,$AA45)</f>
        <v>214.85236936438301</v>
      </c>
      <c r="Q45" s="7">
        <f>VLOOKUP(Q$2,[1]fig_be!$A$3:$J$53,$AA45)</f>
        <v>393.72923976768101</v>
      </c>
      <c r="R45" s="7">
        <f>VLOOKUP(R$2,[1]fig_be!$A$3:$J$53,$AA45)</f>
        <v>218.088409192466</v>
      </c>
      <c r="S45" s="7">
        <f>VLOOKUP(S$2,[1]fig_be!$A$3:$J$53,$AA45)</f>
        <v>198.30069381314999</v>
      </c>
      <c r="T45" s="7">
        <f>VLOOKUP(T$2,[1]fig_be!$A$3:$J$53,$AA45)</f>
        <v>245.694791440822</v>
      </c>
      <c r="U45" s="7">
        <f>VLOOKUP(U$2,[1]fig_be!$A$3:$J$53,$AA45)</f>
        <v>225.936596706053</v>
      </c>
      <c r="V45" s="7">
        <f>VLOOKUP(V$2,[1]fig_be!$A$3:$J$53,$AA45)</f>
        <v>191.12017250043499</v>
      </c>
      <c r="W45" s="7">
        <f>VLOOKUP(W$2,[1]fig_be!$A$3:$J$53,$AA45)</f>
        <v>188.38107997853101</v>
      </c>
      <c r="X45" s="7">
        <f>VLOOKUP(X$2,[1]fig_be!$A$3:$J$53,$AA45)</f>
        <v>188.31831436086401</v>
      </c>
      <c r="Y45" s="7">
        <f>VLOOKUP(Y$2,[1]fig_be!$A$3:$J$53,$AA45)</f>
        <v>188.37287422479099</v>
      </c>
      <c r="AA45">
        <v>8</v>
      </c>
    </row>
    <row r="46" spans="1:27" ht="11.1" customHeight="1" x14ac:dyDescent="0.2">
      <c r="A46" s="62" t="s">
        <v>29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4"/>
      <c r="N46" s="7">
        <f>VLOOKUP(N$2,[1]fig_be!$A$3:$J$53,$AA46)</f>
        <v>745.07052212176598</v>
      </c>
      <c r="O46" s="7">
        <f>VLOOKUP(O$2,[1]fig_be!$A$3:$J$53,$AA46)</f>
        <v>977.967975094135</v>
      </c>
      <c r="P46" s="7">
        <f>VLOOKUP(P$2,[1]fig_be!$A$3:$J$53,$AA46)</f>
        <v>1411.7436737815101</v>
      </c>
      <c r="Q46" s="7">
        <f>VLOOKUP(Q$2,[1]fig_be!$A$3:$J$53,$AA46)</f>
        <v>1158.5801363519799</v>
      </c>
      <c r="R46" s="7">
        <f>VLOOKUP(R$2,[1]fig_be!$A$3:$J$53,$AA46)</f>
        <v>750.83870488722403</v>
      </c>
      <c r="S46" s="7">
        <f>VLOOKUP(S$2,[1]fig_be!$A$3:$J$53,$AA46)</f>
        <v>504.47060031148999</v>
      </c>
      <c r="T46" s="7">
        <f>VLOOKUP(T$2,[1]fig_be!$A$3:$J$53,$AA46)</f>
        <v>263.79955154533002</v>
      </c>
      <c r="U46" s="7">
        <f>VLOOKUP(U$2,[1]fig_be!$A$3:$J$53,$AA46)</f>
        <v>248.521800633597</v>
      </c>
      <c r="V46" s="7">
        <f>VLOOKUP(V$2,[1]fig_be!$A$3:$J$53,$AA46)</f>
        <v>322.28094013167203</v>
      </c>
      <c r="W46" s="7">
        <f>VLOOKUP(W$2,[1]fig_be!$A$3:$J$53,$AA46)</f>
        <v>303.10810918198001</v>
      </c>
      <c r="X46" s="7">
        <f>VLOOKUP(X$2,[1]fig_be!$A$3:$J$53,$AA46)</f>
        <v>236.674349065342</v>
      </c>
      <c r="Y46" s="7">
        <f>VLOOKUP(Y$2,[1]fig_be!$A$3:$J$53,$AA46)</f>
        <v>202.69965189951699</v>
      </c>
      <c r="AA46">
        <v>9</v>
      </c>
    </row>
    <row r="47" spans="1:27" ht="11.1" customHeight="1" x14ac:dyDescent="0.2">
      <c r="A47" s="65" t="s">
        <v>30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10" t="s">
        <v>16</v>
      </c>
      <c r="O47" s="10" t="s">
        <v>16</v>
      </c>
      <c r="P47" s="10" t="s">
        <v>16</v>
      </c>
      <c r="Q47" s="10" t="s">
        <v>16</v>
      </c>
      <c r="R47" s="10" t="s">
        <v>16</v>
      </c>
      <c r="S47" s="10" t="s">
        <v>16</v>
      </c>
      <c r="T47" s="10" t="s">
        <v>16</v>
      </c>
      <c r="U47" s="10" t="s">
        <v>16</v>
      </c>
      <c r="V47" s="10" t="s">
        <v>16</v>
      </c>
      <c r="W47" s="10" t="s">
        <v>16</v>
      </c>
      <c r="X47" s="9" t="s">
        <v>16</v>
      </c>
      <c r="Y47" s="9" t="s">
        <v>16</v>
      </c>
    </row>
    <row r="48" spans="1:27" ht="11.1" customHeight="1" x14ac:dyDescent="0.2">
      <c r="A48" s="65" t="s">
        <v>31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7">
        <f>VLOOKUP(N$2,[1]fig_be!$A$3:$J$53,$AA48)</f>
        <v>745.07052212176598</v>
      </c>
      <c r="O48" s="7">
        <f>VLOOKUP(O$2,[1]fig_be!$A$3:$J$53,$AA48)</f>
        <v>977.967975094135</v>
      </c>
      <c r="P48" s="7">
        <f>VLOOKUP(P$2,[1]fig_be!$A$3:$J$53,$AA48)</f>
        <v>1411.7436737815101</v>
      </c>
      <c r="Q48" s="7">
        <f>VLOOKUP(Q$2,[1]fig_be!$A$3:$J$53,$AA48)</f>
        <v>1158.5801363519799</v>
      </c>
      <c r="R48" s="7">
        <f>VLOOKUP(R$2,[1]fig_be!$A$3:$J$53,$AA48)</f>
        <v>750.83870488722403</v>
      </c>
      <c r="S48" s="7">
        <f>VLOOKUP(S$2,[1]fig_be!$A$3:$J$53,$AA48)</f>
        <v>504.47060031148999</v>
      </c>
      <c r="T48" s="7">
        <f>VLOOKUP(T$2,[1]fig_be!$A$3:$J$53,$AA48)</f>
        <v>263.79955154533002</v>
      </c>
      <c r="U48" s="7">
        <f>VLOOKUP(U$2,[1]fig_be!$A$3:$J$53,$AA48)</f>
        <v>248.521800633597</v>
      </c>
      <c r="V48" s="7">
        <f>VLOOKUP(V$2,[1]fig_be!$A$3:$J$53,$AA48)</f>
        <v>322.28094013167203</v>
      </c>
      <c r="W48" s="7">
        <f>VLOOKUP(W$2,[1]fig_be!$A$3:$J$53,$AA48)</f>
        <v>303.10810918198001</v>
      </c>
      <c r="X48" s="7">
        <f>VLOOKUP(X$2,[1]fig_be!$A$3:$J$53,$AA48)</f>
        <v>236.674349065342</v>
      </c>
      <c r="Y48" s="7">
        <f>VLOOKUP(Y$2,[1]fig_be!$A$3:$J$53,$AA48)</f>
        <v>202.69965189951699</v>
      </c>
      <c r="AA48">
        <v>10</v>
      </c>
    </row>
    <row r="49" spans="1:25" ht="10.5" customHeight="1" x14ac:dyDescent="0.2">
      <c r="A49" s="62" t="s">
        <v>32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4"/>
      <c r="N49" s="10" t="s">
        <v>16</v>
      </c>
      <c r="O49" s="10" t="s">
        <v>16</v>
      </c>
      <c r="P49" s="10" t="s">
        <v>16</v>
      </c>
      <c r="Q49" s="10" t="s">
        <v>16</v>
      </c>
      <c r="R49" s="10" t="s">
        <v>16</v>
      </c>
      <c r="S49" s="10" t="s">
        <v>16</v>
      </c>
      <c r="T49" s="10" t="s">
        <v>16</v>
      </c>
      <c r="U49" s="10" t="s">
        <v>16</v>
      </c>
      <c r="V49" s="10" t="s">
        <v>16</v>
      </c>
      <c r="W49" s="10" t="s">
        <v>16</v>
      </c>
      <c r="X49" s="9" t="s">
        <v>16</v>
      </c>
      <c r="Y49" s="9" t="s">
        <v>16</v>
      </c>
    </row>
  </sheetData>
  <mergeCells count="55">
    <mergeCell ref="A38:M38"/>
    <mergeCell ref="V38:Y38"/>
    <mergeCell ref="A39:M39"/>
    <mergeCell ref="A37:M37"/>
    <mergeCell ref="A36:M36"/>
    <mergeCell ref="A44:M44"/>
    <mergeCell ref="A43:M43"/>
    <mergeCell ref="A42:M42"/>
    <mergeCell ref="A41:M41"/>
    <mergeCell ref="A40:M40"/>
    <mergeCell ref="A49:M49"/>
    <mergeCell ref="A48:M48"/>
    <mergeCell ref="A47:M47"/>
    <mergeCell ref="A46:M46"/>
    <mergeCell ref="A45:M45"/>
    <mergeCell ref="A34:M34"/>
    <mergeCell ref="V34:Y34"/>
    <mergeCell ref="A35:M35"/>
    <mergeCell ref="A33:M33"/>
    <mergeCell ref="A32:M32"/>
    <mergeCell ref="A31:M31"/>
    <mergeCell ref="A30:M30"/>
    <mergeCell ref="A28:M28"/>
    <mergeCell ref="V28:Y28"/>
    <mergeCell ref="A29:M29"/>
    <mergeCell ref="A27:M27"/>
    <mergeCell ref="A26:M26"/>
    <mergeCell ref="A25:M25"/>
    <mergeCell ref="A24:M24"/>
    <mergeCell ref="A23:M23"/>
    <mergeCell ref="A22:M22"/>
    <mergeCell ref="A20:M20"/>
    <mergeCell ref="V20:Y20"/>
    <mergeCell ref="A21:M21"/>
    <mergeCell ref="A19:M19"/>
    <mergeCell ref="A18:M18"/>
    <mergeCell ref="A17:M17"/>
    <mergeCell ref="A16:M16"/>
    <mergeCell ref="A15:M15"/>
    <mergeCell ref="A14:M14"/>
    <mergeCell ref="A13:M13"/>
    <mergeCell ref="A12:M12"/>
    <mergeCell ref="A11:M11"/>
    <mergeCell ref="A10:M10"/>
    <mergeCell ref="A9:M9"/>
    <mergeCell ref="A1:Z1"/>
    <mergeCell ref="A2:M2"/>
    <mergeCell ref="A8:M8"/>
    <mergeCell ref="A7:M7"/>
    <mergeCell ref="A6:M6"/>
    <mergeCell ref="A5:M5"/>
    <mergeCell ref="A3:M3"/>
    <mergeCell ref="A4:M4"/>
    <mergeCell ref="N3:V3"/>
    <mergeCell ref="W3:Y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Dahl</dc:creator>
  <cp:lastModifiedBy>Thomas Dahl</cp:lastModifiedBy>
  <dcterms:created xsi:type="dcterms:W3CDTF">2023-05-15T13:32:18Z</dcterms:created>
  <dcterms:modified xsi:type="dcterms:W3CDTF">2024-06-28T12:59:31Z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2019-12-18T00:00:00Z</vt:filetime>
  </property>
  <property fmtid="{D5CDD505-2E9C-101B-9397-08002B2CF9AE}" pid="3" name="LastSaved">
    <vt:filetime>2023-05-15T00:00:00Z</vt:filetime>
  </property>
  <property fmtid="{D5CDD505-2E9C-101B-9397-08002B2CF9AE}" pid="4" name="Producer">
    <vt:lpwstr>www.ilovepdf.com</vt:lpwstr>
  </property>
</Properties>
</file>