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defaultThemeVersion="153222"/>
  <bookViews>
    <workbookView xWindow="-28920" yWindow="-120" windowWidth="29040" windowHeight="16440" tabRatio="778" activeTab="1"/>
  </bookViews>
  <sheets>
    <sheet name="Introduction" sheetId="5" r:id="rId1"/>
    <sheet name="2005" sheetId="12" r:id="rId2"/>
    <sheet name="PROJ_BASE_YEAR" sheetId="3" r:id="rId3"/>
    <sheet name="2025_WM" sheetId="6" r:id="rId4"/>
    <sheet name="2030_WM" sheetId="7" r:id="rId5"/>
    <sheet name="2035_WM" sheetId="8" r:id="rId6"/>
    <sheet name="2040_WM" sheetId="13" r:id="rId7"/>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1" i="13" l="1"/>
  <c r="X141" i="13"/>
  <c r="N141" i="13"/>
  <c r="A10" i="13"/>
  <c r="AB141" i="13" l="1"/>
  <c r="AA141" i="13"/>
  <c r="S141" i="13"/>
  <c r="T141" i="13"/>
  <c r="Z141" i="13"/>
  <c r="R141" i="13"/>
  <c r="Y141" i="13"/>
  <c r="Q141" i="13"/>
  <c r="P141" i="13"/>
  <c r="H141" i="13"/>
  <c r="W141" i="13"/>
  <c r="O141" i="13"/>
  <c r="AD141" i="13"/>
  <c r="V141" i="13"/>
  <c r="AC141" i="13"/>
  <c r="U141" i="13"/>
  <c r="AD141" i="12"/>
  <c r="AC141" i="12"/>
  <c r="AB141" i="12"/>
  <c r="AA141" i="12"/>
  <c r="Z141" i="12"/>
  <c r="Y141" i="12"/>
  <c r="X141" i="12"/>
  <c r="W141" i="12"/>
  <c r="V141" i="12"/>
  <c r="U141" i="12"/>
  <c r="T141" i="12"/>
  <c r="S141" i="12"/>
  <c r="R141" i="12"/>
  <c r="Q141" i="12"/>
  <c r="P141" i="12"/>
  <c r="O141" i="12"/>
  <c r="N141" i="12"/>
  <c r="M141" i="12"/>
  <c r="L141" i="12"/>
  <c r="K141" i="12"/>
  <c r="J141" i="12"/>
  <c r="I141" i="12"/>
  <c r="H141" i="12"/>
  <c r="G141" i="12"/>
  <c r="F141" i="12"/>
  <c r="E141" i="12"/>
  <c r="AD141" i="8"/>
  <c r="AC141" i="8"/>
  <c r="AB141" i="8"/>
  <c r="AA141" i="8"/>
  <c r="Z141" i="8"/>
  <c r="Y141" i="8"/>
  <c r="X141" i="8"/>
  <c r="W141" i="8"/>
  <c r="V141" i="8"/>
  <c r="U141" i="8"/>
  <c r="T141" i="8"/>
  <c r="S141" i="8"/>
  <c r="R141" i="8"/>
  <c r="Q141" i="8"/>
  <c r="P141" i="8"/>
  <c r="O141" i="8"/>
  <c r="N141" i="8"/>
  <c r="L141" i="8"/>
  <c r="H141" i="8"/>
  <c r="A10" i="8"/>
  <c r="AD141" i="7"/>
  <c r="AC141" i="7"/>
  <c r="AB141" i="7"/>
  <c r="AA141" i="7"/>
  <c r="Z141" i="7"/>
  <c r="Y141" i="7"/>
  <c r="X141" i="7"/>
  <c r="W141" i="7"/>
  <c r="V141" i="7"/>
  <c r="U141" i="7"/>
  <c r="T141" i="7"/>
  <c r="S141" i="7"/>
  <c r="R141" i="7"/>
  <c r="Q141" i="7"/>
  <c r="P141" i="7"/>
  <c r="O141" i="7"/>
  <c r="N141" i="7"/>
  <c r="L141" i="7"/>
  <c r="H141" i="7"/>
  <c r="A10" i="7"/>
  <c r="AD141" i="6"/>
  <c r="AC141" i="6"/>
  <c r="AB141" i="6"/>
  <c r="AA141" i="6"/>
  <c r="Z141" i="6"/>
  <c r="Y141" i="6"/>
  <c r="X141" i="6"/>
  <c r="W141" i="6"/>
  <c r="V141" i="6"/>
  <c r="U141" i="6"/>
  <c r="T141" i="6"/>
  <c r="S141" i="6"/>
  <c r="R141" i="6"/>
  <c r="Q141" i="6"/>
  <c r="P141" i="6"/>
  <c r="O141" i="6"/>
  <c r="N141" i="6"/>
  <c r="L141" i="6"/>
  <c r="H141" i="6"/>
  <c r="A10" i="6"/>
  <c r="AD141" i="3" l="1"/>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A10" i="3"/>
  <c r="I141" i="8" l="1"/>
  <c r="I141" i="7"/>
  <c r="I141" i="13"/>
  <c r="I141" i="6"/>
  <c r="E141" i="8"/>
  <c r="E141" i="7"/>
  <c r="E141" i="6"/>
  <c r="E141" i="13"/>
  <c r="K141" i="8"/>
  <c r="K141" i="7"/>
  <c r="K141" i="13"/>
  <c r="K141" i="6"/>
  <c r="J141" i="7"/>
  <c r="J141" i="13"/>
  <c r="J141" i="6"/>
  <c r="J141" i="8"/>
  <c r="M141" i="6"/>
  <c r="M141" i="7"/>
  <c r="M141" i="13"/>
  <c r="M141" i="8"/>
  <c r="G141" i="7"/>
  <c r="G141" i="13"/>
  <c r="G141" i="6"/>
  <c r="G141" i="8"/>
  <c r="F141" i="7" l="1"/>
  <c r="F141" i="6"/>
  <c r="F141" i="8"/>
  <c r="F141" i="13"/>
</calcChain>
</file>

<file path=xl/sharedStrings.xml><?xml version="1.0" encoding="utf-8"?>
<sst xmlns="http://schemas.openxmlformats.org/spreadsheetml/2006/main" count="23583" uniqueCount="475">
  <si>
    <t>COUNTRY:</t>
  </si>
  <si>
    <t>(as ISO2 code)</t>
  </si>
  <si>
    <t>DATE:</t>
  </si>
  <si>
    <t>(as DD.MM.YYYY)</t>
  </si>
  <si>
    <t>YEAR:</t>
  </si>
  <si>
    <t>(as YYYY, year of emissions and activity data)</t>
  </si>
  <si>
    <t>Version:</t>
  </si>
  <si>
    <t>v1.0</t>
  </si>
  <si>
    <t>(as v1.0 for the initial submission)</t>
  </si>
  <si>
    <t>NFR sectors to be reported</t>
  </si>
  <si>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</si>
  <si>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</si>
  <si>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</si>
  <si>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</si>
  <si>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</si>
  <si>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</si>
  <si>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CO</t>
  </si>
  <si>
    <t>Pb</t>
  </si>
  <si>
    <t>Cd</t>
  </si>
  <si>
    <t>Hg</t>
  </si>
  <si>
    <t>As</t>
  </si>
  <si>
    <t>Cr</t>
  </si>
  <si>
    <t>Cu</t>
  </si>
  <si>
    <t>Ni</t>
  </si>
  <si>
    <t>Se</t>
  </si>
  <si>
    <t>Zn</t>
  </si>
  <si>
    <t>PCDD/ PCDF
(dioxins/ furans)</t>
  </si>
  <si>
    <t>PAHs</t>
  </si>
  <si>
    <t>HCB</t>
  </si>
  <si>
    <t>PCBs</t>
  </si>
  <si>
    <t>Liquid Fuels</t>
  </si>
  <si>
    <t>Solid Fuels</t>
  </si>
  <si>
    <t>Gaseous Fuels</t>
  </si>
  <si>
    <t>Biomass</t>
  </si>
  <si>
    <t>Other Fuels</t>
  </si>
  <si>
    <t>Other activity (specified)</t>
  </si>
  <si>
    <t>Other Activity Units</t>
  </si>
  <si>
    <t>Total 1-4</t>
  </si>
  <si>
    <t>NFR Aggregation for Gridding and LPS (GNFR)</t>
  </si>
  <si>
    <t>NFR Code</t>
  </si>
  <si>
    <t>Notes</t>
  </si>
  <si>
    <t>kt</t>
  </si>
  <si>
    <t>t</t>
  </si>
  <si>
    <t>g I-TEQ</t>
  </si>
  <si>
    <t>kg</t>
  </si>
  <si>
    <t>TJ NCV</t>
  </si>
  <si>
    <t>A_PublicPower</t>
  </si>
  <si>
    <t>1A1a</t>
  </si>
  <si>
    <t>Public electricity and heat production</t>
  </si>
  <si>
    <t>B_Industry</t>
  </si>
  <si>
    <t>1A1b</t>
  </si>
  <si>
    <t>Petroleum refining</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</si>
  <si>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</si>
  <si>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</si>
  <si>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</si>
  <si>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</si>
  <si>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</si>
  <si>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</si>
  <si>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</si>
  <si>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</si>
  <si>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</si>
  <si>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</si>
  <si>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</si>
  <si>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</si>
  <si>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</si>
  <si>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</si>
  <si>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</si>
  <si>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</si>
  <si>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</si>
  <si>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</si>
  <si>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</si>
  <si>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</si>
  <si>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</si>
  <si>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</si>
  <si>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</si>
  <si>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</si>
  <si>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</si>
  <si>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</si>
  <si>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</si>
  <si>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</si>
  <si>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</si>
  <si>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</si>
  <si>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</si>
  <si>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</si>
  <si>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</si>
  <si>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</si>
  <si>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</si>
  <si>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1A3bvii</t>
  </si>
  <si>
    <t>Road transport: Automobile road abrasion</t>
  </si>
  <si>
    <t>1A3c</t>
  </si>
  <si>
    <t>Railways</t>
  </si>
  <si>
    <t>G_Shipping</t>
  </si>
  <si>
    <t>1A3di(ii)</t>
  </si>
  <si>
    <t>International inland waterways</t>
  </si>
  <si>
    <t>1A3dii</t>
  </si>
  <si>
    <t>National navigation (shipping)</t>
  </si>
  <si>
    <t>1A3ei</t>
  </si>
  <si>
    <t>1A3eii</t>
  </si>
  <si>
    <t>Other (please specify in the IIR)</t>
  </si>
  <si>
    <t>C_OtherStationaryComb</t>
  </si>
  <si>
    <t>1A4ai</t>
  </si>
  <si>
    <t>1A4aii</t>
  </si>
  <si>
    <t>1A4bi</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</si>
  <si>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</si>
  <si>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</si>
  <si>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</si>
  <si>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</si>
  <si>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</si>
  <si>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</si>
  <si>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</si>
  <si>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</si>
  <si>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</si>
  <si>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</si>
  <si>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</si>
  <si>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</si>
  <si>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</si>
  <si>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</si>
  <si>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</si>
  <si>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</si>
  <si>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</si>
  <si>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</si>
  <si>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</si>
  <si>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</si>
  <si>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</si>
  <si>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1B2ai</t>
  </si>
  <si>
    <t>Fugitive emissions oil: Exploration, production, transport</t>
  </si>
  <si>
    <t>Crude oil produced [Mt]</t>
  </si>
  <si>
    <t>1B2aiv</t>
  </si>
  <si>
    <t>Crude oil refined [Mt]</t>
  </si>
  <si>
    <t>1B2av</t>
  </si>
  <si>
    <t>Distribution of oil products</t>
  </si>
  <si>
    <t>Oil consumed [Mt]</t>
  </si>
  <si>
    <t>1B2b</t>
  </si>
  <si>
    <t>Fugitive emissions from natural gas (exploration, production, processing, transmission, storage, distribution and other)</t>
  </si>
  <si>
    <t>1B2c</t>
  </si>
  <si>
    <t>Venting and flaring (oil, gas, combined oil and gas)</t>
  </si>
  <si>
    <t>Gas vented flared [TJ]</t>
  </si>
  <si>
    <t>1B2d</t>
  </si>
  <si>
    <t>(a)</t>
  </si>
  <si>
    <t>2A1</t>
  </si>
  <si>
    <t>Cement production</t>
  </si>
  <si>
    <t>Clinker produced [kt]</t>
  </si>
  <si>
    <t>2A2</t>
  </si>
  <si>
    <t>Lime production</t>
  </si>
  <si>
    <t>Lime produced [kt]</t>
  </si>
  <si>
    <t>2A3</t>
  </si>
  <si>
    <t>2A5a</t>
  </si>
  <si>
    <t>Quarrying and mining of minerals other than coal</t>
  </si>
  <si>
    <t>2A5b</t>
  </si>
  <si>
    <t>Construction and demolition</t>
  </si>
  <si>
    <t>2A5c</t>
  </si>
  <si>
    <t>Storage, handling and transport of mineral products</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</si>
  <si>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</si>
  <si>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</si>
  <si>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</si>
  <si>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</si>
  <si>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</si>
  <si>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</si>
  <si>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</si>
  <si>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</si>
  <si>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</si>
  <si>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</si>
  <si>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</si>
  <si>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</si>
  <si>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</si>
  <si>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</si>
  <si>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</si>
  <si>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</si>
  <si>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</si>
  <si>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</si>
  <si>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</si>
  <si>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</si>
  <si>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</si>
  <si>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</si>
  <si>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</si>
  <si>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</si>
  <si>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</si>
  <si>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</si>
  <si>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</si>
  <si>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</si>
  <si>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</si>
  <si>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</si>
  <si>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</si>
  <si>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</si>
  <si>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</si>
  <si>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</si>
  <si>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</si>
  <si>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</si>
  <si>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</si>
  <si>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</si>
  <si>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</si>
  <si>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</si>
  <si>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</si>
  <si>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</si>
  <si>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</si>
  <si>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</si>
  <si>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</si>
  <si>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</si>
  <si>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</si>
  <si>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</si>
  <si>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</si>
  <si>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</si>
  <si>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</si>
  <si>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</si>
  <si>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</si>
  <si>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</si>
  <si>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</si>
  <si>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2D3b</t>
  </si>
  <si>
    <t>Road paving with asphalt</t>
  </si>
  <si>
    <t>2D3c</t>
  </si>
  <si>
    <t>Asphalt roofing</t>
  </si>
  <si>
    <t>2D3d</t>
  </si>
  <si>
    <t>Paint applied [kt]</t>
  </si>
  <si>
    <t>2D3e</t>
  </si>
  <si>
    <t>Degreasing</t>
  </si>
  <si>
    <t>Solvents used [kt]</t>
  </si>
  <si>
    <t>2D3f</t>
  </si>
  <si>
    <t>Dry cleaning</t>
  </si>
  <si>
    <t>2D3g</t>
  </si>
  <si>
    <t>Chemical products</t>
  </si>
  <si>
    <t>2D3h</t>
  </si>
  <si>
    <t>Printing</t>
  </si>
  <si>
    <t>2D3i</t>
  </si>
  <si>
    <t>Other solvent use (please specify in the IIR)</t>
  </si>
  <si>
    <t>Other product use (please specify in the IIR)</t>
  </si>
  <si>
    <t>2H1</t>
  </si>
  <si>
    <t>Pulp and paper industry</t>
  </si>
  <si>
    <t>Pulp production [kt]</t>
  </si>
  <si>
    <t>2H2</t>
  </si>
  <si>
    <t>Bread, Wine, Beer, Spirits production [kt]</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</si>
  <si>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</si>
  <si>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</si>
  <si>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</si>
  <si>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</si>
  <si>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</si>
  <si>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</si>
  <si>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</si>
  <si>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</si>
  <si>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</si>
  <si>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</si>
  <si>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</si>
  <si>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Population size (1000 head)</t>
  </si>
  <si>
    <t>3B1b</t>
  </si>
  <si>
    <t>3B2</t>
  </si>
  <si>
    <t>Manure management - Sheep</t>
  </si>
  <si>
    <t>3B3</t>
  </si>
  <si>
    <t>3B4a</t>
  </si>
  <si>
    <t>Manure management - Buffalo</t>
  </si>
  <si>
    <t>3B4d</t>
  </si>
  <si>
    <t>Manure management - Goats</t>
  </si>
  <si>
    <t>3B4e</t>
  </si>
  <si>
    <t>Manure management - Horses</t>
  </si>
  <si>
    <t>3B4f</t>
  </si>
  <si>
    <t>Manure management - Mules and asses</t>
  </si>
  <si>
    <t>3B4gi</t>
  </si>
  <si>
    <t>3B4gii</t>
  </si>
  <si>
    <t>3B4giii</t>
  </si>
  <si>
    <t>3B4giv</t>
  </si>
  <si>
    <t>3B4h</t>
  </si>
  <si>
    <t>L_AgriOther</t>
  </si>
  <si>
    <t>3Da1</t>
  </si>
  <si>
    <t>Inorganic N-fertilizers (includes also urea application)</t>
  </si>
  <si>
    <t>3Da2a</t>
  </si>
  <si>
    <t>Animal manure applied to soils</t>
  </si>
  <si>
    <t>3Da2b</t>
  </si>
  <si>
    <t>3Da2c</t>
  </si>
  <si>
    <t>Other organic fertilisers applied to soils 
(including compost)</t>
  </si>
  <si>
    <t>3Da3</t>
  </si>
  <si>
    <t>3Da4</t>
  </si>
  <si>
    <t>Crop residues applied to soils</t>
  </si>
  <si>
    <t>3Db</t>
  </si>
  <si>
    <t>3Dc</t>
  </si>
  <si>
    <t>Farm-level agricultural operations including storage, handling and transport of agricultural products</t>
  </si>
  <si>
    <t>3Dd</t>
  </si>
  <si>
    <t>Off-farm storage, handling and transport of bulk agricultural products</t>
  </si>
  <si>
    <t>3De</t>
  </si>
  <si>
    <t>Cultivated crops</t>
  </si>
  <si>
    <t>(b)</t>
  </si>
  <si>
    <t>3Df</t>
  </si>
  <si>
    <t>Use of pesticides</t>
  </si>
  <si>
    <t>3F</t>
  </si>
  <si>
    <t>Field burning of agricultural residues</t>
  </si>
  <si>
    <t>3I</t>
  </si>
  <si>
    <t>Agriculture other (please specify in the IIR)</t>
  </si>
  <si>
    <t>J_Waste</t>
  </si>
  <si>
    <t>5A</t>
  </si>
  <si>
    <t>Biological treatment of waste - Solid waste disposal on land</t>
  </si>
  <si>
    <t>5B1</t>
  </si>
  <si>
    <t>Biological treatment of waste - Composting</t>
  </si>
  <si>
    <t>5B2</t>
  </si>
  <si>
    <t>Biological treatment of waste - Anaerobic digestion at biogas facilities</t>
  </si>
  <si>
    <t>5C1a</t>
  </si>
  <si>
    <t>Municipal waste incineration</t>
  </si>
  <si>
    <t>(c)</t>
  </si>
  <si>
    <t>5C1bi</t>
  </si>
  <si>
    <t>Industrial waste incineration</t>
  </si>
  <si>
    <t>Waste incinerated [kt]</t>
  </si>
  <si>
    <t>5C1bii</t>
  </si>
  <si>
    <t>Hazardous waste incineration</t>
  </si>
  <si>
    <t>5C1biii</t>
  </si>
  <si>
    <t>Clinical waste incineration</t>
  </si>
  <si>
    <t>5C1biv</t>
  </si>
  <si>
    <t>Sewage sludge incineration</t>
  </si>
  <si>
    <t>5C1bv</t>
  </si>
  <si>
    <t>Cremation</t>
  </si>
  <si>
    <t>5C1bvi</t>
  </si>
  <si>
    <t>Other waste incineration (please specify in the IIR)</t>
  </si>
  <si>
    <t>5C2</t>
  </si>
  <si>
    <t>Open burning of waste</t>
  </si>
  <si>
    <t>5D1</t>
  </si>
  <si>
    <t>Domestic wastewater handling</t>
  </si>
  <si>
    <t>5D2</t>
  </si>
  <si>
    <t>Industrial wastewater handling</t>
  </si>
  <si>
    <t>5D3</t>
  </si>
  <si>
    <t>Other wastewater handling</t>
  </si>
  <si>
    <t>5E</t>
  </si>
  <si>
    <t>(d)</t>
  </si>
  <si>
    <t>M_Other</t>
  </si>
  <si>
    <t>6A</t>
  </si>
  <si>
    <t>NATIONAL TOTAL</t>
  </si>
  <si>
    <t>(e)</t>
  </si>
  <si>
    <t>ADJUSTMENTS AND FLEXIBILITIES</t>
  </si>
  <si>
    <t>1A3bi(fu)</t>
  </si>
  <si>
    <t>1A3bii(fu)</t>
  </si>
  <si>
    <t>1A3biii(fu)</t>
  </si>
  <si>
    <t>1A3biv(fu)</t>
  </si>
  <si>
    <t>1A3bv(fu)</t>
  </si>
  <si>
    <t>1A3bvi(fu)</t>
  </si>
  <si>
    <t>1A3bvii(fu)</t>
  </si>
  <si>
    <t>Road transport: Passenger cars (fuel used)</t>
  </si>
  <si>
    <t>Road transport: Light duty vehicles (fuel used)</t>
  </si>
  <si>
    <t>Road transport: Heavy duty vehicles and buses (fuel used)</t>
  </si>
  <si>
    <t>Road transport: Mopeds &amp; motorcycles (fuel used)</t>
  </si>
  <si>
    <t>Road transport: Gasoline evaporation (fuel used)</t>
  </si>
  <si>
    <t>Road transport: Automobile tyre and brake wear (fuel used)</t>
  </si>
  <si>
    <t>Road transport: Automobile road abrasion (fuel used)</t>
  </si>
  <si>
    <t>NFR 2019-1</t>
  </si>
  <si>
    <t>National total for compliance calculations and checks (CLRTAP)</t>
  </si>
  <si>
    <t>National total for compliance calculations and checks (NECD)</t>
  </si>
  <si>
    <t>COMPLIANCE TOTAL (CLRTAP)</t>
  </si>
  <si>
    <t>COMPLIANCE TOTAL (NECD)</t>
  </si>
  <si>
    <t>Sum of approved adjustments from Annex VII and other flexibilities (negative value) (NECD)</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</si>
  <si>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</si>
  <si>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Manure management - Other animals (please specify in the IIR)</t>
  </si>
  <si>
    <t>Other waste (please specify in the IIR)</t>
  </si>
  <si>
    <t>Other (included in national total for entire territory) (please specify in the IIR)</t>
  </si>
  <si>
    <t>Manure management - Laying hens</t>
  </si>
  <si>
    <t>Manure management - Broilers</t>
  </si>
  <si>
    <t>Manure management - Turkeys</t>
  </si>
  <si>
    <t>Manure management - Other poultry</t>
  </si>
  <si>
    <r>
      <t>NOx
(as NO</t>
    </r>
    <r>
      <rPr>
        <vertAlign val="subscript"/>
        <sz val="10"/>
        <rFont val="Arial"/>
        <family val="2"/>
      </rPr>
      <t>2</t>
    </r>
    <r>
      <rPr>
        <sz val="8"/>
        <rFont val="Arial"/>
        <family val="2"/>
      </rPr>
      <t>)</t>
    </r>
  </si>
  <si>
    <t>Chemical industry: Other (please specify in the IIR)</t>
  </si>
  <si>
    <t>Manure management - Swine</t>
  </si>
  <si>
    <t>Sewage sludge applied to soils</t>
  </si>
  <si>
    <r>
      <t xml:space="preserve">National total </t>
    </r>
    <r>
      <rPr>
        <sz val="9"/>
        <color indexed="8"/>
        <rFont val="Arial"/>
        <family val="2"/>
      </rPr>
      <t>(based on fuel sold)</t>
    </r>
  </si>
  <si>
    <t>Mobile combustion in manufacturing industries and construction (please specify in the IIR)</t>
  </si>
  <si>
    <t>Commercial/Institutional: Stationary</t>
  </si>
  <si>
    <t>Commercial/Institutional: Mobile</t>
  </si>
  <si>
    <t>Fugitive emissions oil: Refining and storage</t>
  </si>
  <si>
    <t>1A2gvii</t>
  </si>
  <si>
    <t>BC</t>
  </si>
  <si>
    <t>benzo(a) pyrene</t>
  </si>
  <si>
    <t>benzo(b) fluoranthene</t>
  </si>
  <si>
    <t>benzo(k) fluoranthene</t>
  </si>
  <si>
    <t>Indeno (1,2,3-cd) pyrene</t>
  </si>
  <si>
    <t>Pipeline transport</t>
  </si>
  <si>
    <t>Residential: Stationary</t>
  </si>
  <si>
    <t>Other fugitive emissions from energy production</t>
  </si>
  <si>
    <t>Glass production</t>
  </si>
  <si>
    <t>Coating applications</t>
  </si>
  <si>
    <t>2G</t>
  </si>
  <si>
    <t>Food and beverages industry</t>
  </si>
  <si>
    <t>2H3</t>
  </si>
  <si>
    <t>Manure management - Dairy cattle</t>
  </si>
  <si>
    <t>Manure management - Non-dairy cattle</t>
  </si>
  <si>
    <t>Urine and dung deposited by grazing animals</t>
  </si>
  <si>
    <t>Indirect emissions from managed soils</t>
  </si>
  <si>
    <t>Please specify and/or provide details in the IIR</t>
  </si>
  <si>
    <t>Mileage [10^6 km]</t>
  </si>
  <si>
    <t>Sludge incinerated [kt]</t>
  </si>
  <si>
    <t>Corpses [Number]</t>
  </si>
  <si>
    <t>Total organic product [kt DC]</t>
  </si>
  <si>
    <t>Area burned [ha]</t>
  </si>
  <si>
    <t>Use of inorganic fertilizers (kg N)</t>
  </si>
  <si>
    <t>Gas throughput [TJ]</t>
  </si>
  <si>
    <t>Glass produced [kt]</t>
  </si>
  <si>
    <t>Material quarried [kt]</t>
  </si>
  <si>
    <t>Floor space constructed/demolished [m2]</t>
  </si>
  <si>
    <t>Amount [kt]</t>
  </si>
  <si>
    <t>Organic domestic waste [kt]</t>
  </si>
  <si>
    <t>Deposition [kt]</t>
  </si>
  <si>
    <t>N in feedstock [kt]</t>
  </si>
  <si>
    <t>Long name</t>
  </si>
  <si>
    <r>
      <t xml:space="preserve">This spreadsheet contains reporting table templates for the </t>
    </r>
    <r>
      <rPr>
        <b/>
        <sz val="12"/>
        <rFont val="Arial"/>
        <family val="2"/>
      </rPr>
      <t>UNECE/EMEP 2014 
GUIDELINES FOR REPORTING EMISSIONS AND PROJECTIONS DATA UNDER THE CONVENTION ON LONG-RANGE TRANSBOUNDARY AIR POLLUTION</t>
    </r>
  </si>
  <si>
    <t>Summary of tables included in this spreadsheet:</t>
  </si>
  <si>
    <t>Table</t>
  </si>
  <si>
    <t>Description</t>
  </si>
  <si>
    <t>Note</t>
  </si>
  <si>
    <t>Reporting Template</t>
  </si>
  <si>
    <t>National sectoral emissions for the base year used for projections reporting</t>
  </si>
  <si>
    <t>2025_WM</t>
  </si>
  <si>
    <t>Projected national sectoral emissions (With Measures) for 2025</t>
  </si>
  <si>
    <t>2025_WAM</t>
  </si>
  <si>
    <t>Projected national sectoral emissions (With Additional Measures) for 2025</t>
  </si>
  <si>
    <t>2030_WM</t>
  </si>
  <si>
    <t>Projected national sectoral emissions (With Measures) for 2030</t>
  </si>
  <si>
    <t>2030_WAM</t>
  </si>
  <si>
    <t>Projected national sectoral emissions (With Additional Measures) for 2030</t>
  </si>
  <si>
    <t>Introduction</t>
  </si>
  <si>
    <t>Please add additional sheets for where WM and WAM projections for 2035, 2040 and 2050 are available.</t>
  </si>
  <si>
    <t>Only those pollutants that are required to be reported under the Gothenburg Protocol / NECD are mandatory and other pollutants can be provided where available.</t>
  </si>
  <si>
    <t>Type</t>
  </si>
  <si>
    <t>ANNEX IV: Emission projections reporting template - with measures</t>
  </si>
  <si>
    <t>PROJ_BASE_YEAR</t>
  </si>
  <si>
    <t>National sectoral emissions for 2005 as the compliance base year</t>
  </si>
  <si>
    <r>
      <rPr>
        <b/>
        <sz val="9"/>
        <color theme="1"/>
        <rFont val="Arial"/>
        <family val="2"/>
      </rPr>
      <t>Note (b):</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</si>
  <si>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YEAR (a):</t>
  </si>
  <si>
    <t>Inventory Version (b):</t>
  </si>
  <si>
    <t>(DD.MM.YYYY format)</t>
  </si>
  <si>
    <t>(YYYY format, year of emissions and activity data)</t>
  </si>
  <si>
    <t>(YYYY format, year these historical data were submitted/finalised - append v2 if different to official national submission)</t>
  </si>
  <si>
    <r>
      <rPr>
        <b/>
        <sz val="9"/>
        <color theme="1"/>
        <rFont val="Arial"/>
        <family val="2"/>
      </rPr>
      <t>Note (c):</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</si>
  <si>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(f)</t>
  </si>
  <si>
    <t>Inventory Version (a):</t>
  </si>
  <si>
    <t xml:space="preserve">Main Pollutants </t>
  </si>
  <si>
    <t>Activity Data</t>
  </si>
  <si>
    <r>
      <t xml:space="preserve">Particulate Matter
</t>
    </r>
    <r>
      <rPr>
        <sz val="10"/>
        <rFont val="Arial"/>
        <family val="2"/>
      </rPr>
      <t>(PM10, TSP - voluntary reporting)</t>
    </r>
  </si>
  <si>
    <r>
      <t xml:space="preserve">Priority Heavy Metals
</t>
    </r>
    <r>
      <rPr>
        <sz val="10"/>
        <rFont val="Arial"/>
        <family val="2"/>
      </rPr>
      <t>(voluntary reporting)</t>
    </r>
  </si>
  <si>
    <r>
      <t xml:space="preserve">Additional Heavy Metals
</t>
    </r>
    <r>
      <rPr>
        <sz val="10"/>
        <rFont val="Arial"/>
        <family val="2"/>
      </rPr>
      <t>(voluntary reporting)</t>
    </r>
  </si>
  <si>
    <r>
      <t xml:space="preserve">POPs
</t>
    </r>
    <r>
      <rPr>
        <sz val="10"/>
        <rFont val="Arial"/>
        <family val="2"/>
      </rPr>
      <t>(voluntary reporting)</t>
    </r>
  </si>
  <si>
    <r>
      <t xml:space="preserve">Other
</t>
    </r>
    <r>
      <rPr>
        <sz val="10"/>
        <rFont val="Arial"/>
        <family val="2"/>
      </rPr>
      <t>(voluntary)</t>
    </r>
  </si>
  <si>
    <t>For historical data only (2005 and base year), the "inventory version" is the submission year of the historical data. Where the data is different to an official submission, then a "v2" or other relevant descriptor should be added to the year. See footnotes in relevant sheets.</t>
  </si>
  <si>
    <r>
      <t>ANNEX IV: Emission projections reporting template - base year</t>
    </r>
    <r>
      <rPr>
        <b/>
        <vertAlign val="superscript"/>
        <sz val="16"/>
        <rFont val="Arial"/>
        <family val="2"/>
      </rPr>
      <t>(a)</t>
    </r>
  </si>
  <si>
    <t xml:space="preserve">The projections "base year" is the year from the historical timeseries which the projections are based on. See footnote (a) in the relevant sheet.
</t>
  </si>
  <si>
    <t>Please note that definitions of 'With Measures' and 'With Additional Measures' projections are provided in the UNECE/EMEP 2014 Reporting Guidelines (point 13).</t>
  </si>
  <si>
    <r>
      <rPr>
        <b/>
        <sz val="9"/>
        <color theme="1"/>
        <rFont val="Arial"/>
        <family val="2"/>
      </rPr>
      <t>Note (a):</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</si>
  <si>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(b):</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</si>
  <si>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(c):</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</si>
  <si>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(d):</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</si>
  <si>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(b):</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</si>
  <si>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(a):</t>
    </r>
    <r>
      <rPr>
        <sz val="9"/>
        <color theme="1"/>
        <rFont val="Arial"/>
        <family val="2"/>
      </rPr>
      <t xml:space="preserve"> The projections base year is the year from the historical time series of an inventory which was used as the base year for estimating the projected emissions provided in this spreadsheet. This might not be the most recent year from the historical emissions timeseries.</t>
    </r>
  </si>
  <si>
    <r>
      <rPr>
        <b/>
        <sz val="9"/>
        <color theme="1"/>
        <rFont val="Arial"/>
        <family val="2"/>
      </rPr>
      <t>Note (d):</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</si>
  <si>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(f):</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</si>
  <si>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</si>
  <si>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t>Sum of approved adjustments from Annex VII and other flexibilities (negative value) (CLRTAP)</t>
  </si>
  <si>
    <r>
      <rPr>
        <b/>
        <sz val="9"/>
        <color theme="1"/>
        <rFont val="Arial"/>
        <family val="2"/>
      </rPr>
      <t>Note (e):</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</si>
  <si>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(d):</t>
    </r>
    <r>
      <rPr>
        <sz val="9"/>
        <color theme="1"/>
        <rFont val="Arial"/>
        <family val="2"/>
      </rPr>
      <t xml:space="preserve"> Reporting of adjustments and additional flexibilities according to CLRTAP Reporting Guidelines (ECE/EB.AIR/GE.1/2022/20) or NEC Directive, Article 5/2-4. Should only include approved items from Annex VII and should be reported as a negative value.</t>
    </r>
  </si>
  <si>
    <r>
      <rPr>
        <b/>
        <sz val="9"/>
        <color theme="1"/>
        <rFont val="Arial"/>
        <family val="2"/>
      </rPr>
      <t>Note (c):</t>
    </r>
    <r>
      <rPr>
        <sz val="9"/>
        <color theme="1"/>
        <rFont val="Arial"/>
        <family val="2"/>
      </rPr>
      <t xml:space="preserve"> Including the estimated future impact of approved flexibilities is optional. Report adjustments as a negative value.</t>
    </r>
  </si>
  <si>
    <t>DK</t>
  </si>
  <si>
    <t>Mkm</t>
  </si>
  <si>
    <t> Gg</t>
  </si>
  <si>
    <t>Mm3</t>
  </si>
  <si>
    <t> Mm3</t>
  </si>
  <si>
    <t> TJ</t>
  </si>
  <si>
    <t>Gg</t>
  </si>
  <si>
    <t>Tg</t>
  </si>
  <si>
    <t>1000 m2</t>
  </si>
  <si>
    <t>NA</t>
  </si>
  <si>
    <t>1000 heads</t>
  </si>
  <si>
    <t>kt N</t>
  </si>
  <si>
    <t>ton N/yr</t>
  </si>
  <si>
    <t>ha/yr</t>
  </si>
  <si>
    <t>Amount burned ton/yr</t>
  </si>
  <si>
    <t>ton NH3-N/yr</t>
  </si>
  <si>
    <t>See IIR</t>
  </si>
  <si>
    <t>14.03.2023</t>
  </si>
  <si>
    <t>NO</t>
  </si>
  <si>
    <t>IE</t>
  </si>
  <si>
    <t>NE</t>
  </si>
  <si>
    <t>ANNEX IV: Emission projections reporting template - WEM</t>
  </si>
  <si>
    <t>NOx</t>
  </si>
  <si>
    <r>
      <rPr>
        <b/>
        <sz val="14"/>
        <rFont val="Arial"/>
        <family val="2"/>
      </rPr>
      <t>NMVOC</t>
    </r>
    <r>
      <rPr>
        <b/>
        <sz val="10"/>
        <rFont val="Arial"/>
        <family val="2"/>
      </rPr>
      <t xml:space="preserve">
</t>
    </r>
    <r>
      <rPr>
        <b/>
        <sz val="8"/>
        <rFont val="Arial"/>
        <family val="2"/>
      </rPr>
      <t>Guidelines Reporting Years</t>
    </r>
  </si>
  <si>
    <t>Sox (as SO2)</t>
  </si>
  <si>
    <t>NH3</t>
  </si>
  <si>
    <t>PM2.5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</si>
</sst>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b/>
      <vertAlign val="superscript"/>
      <sz val="16"/>
      <name val="Arial"/>
      <family val="2"/>
    </font>
    <font>
      <sz val="10"/>
      <name val="Arial"/>
      <family val="2"/>
    </font>
    <font>
      <sz val="14"/>
      <color rgb="FFFF0000"/>
      <name val="Arial"/>
      <family val="2"/>
    </font>
    <font>
      <sz val="12"/>
      <name val="Arial"/>
      <family val="2"/>
    </font>
    <font>
      <b/>
      <sz val="12"/>
      <name val="Arial"/>
      <family val="2"/>
    </font>
    <font>
      <sz val="9"/>
      <name val="Times New Roman"/>
      <family val="1"/>
    </font>
    <font>
      <b/>
      <sz val="8"/>
      <name val="Arial"/>
      <family val="2"/>
    </font>
  </fonts>
  <fills count="12">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FF8080"/>
        <bgColor indexed="64"/>
      </patternFill>
    </fill>
    <fill>
      <patternFill patternType="solid">
        <fgColor rgb="FFBFBFBF"/>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5" fillId="0" borderId="0"/>
    <xf numFmtId="0" fontId="1" fillId="0" borderId="0"/>
  </cellStyleXfs>
  <cellXfs count="158">
    <xf numFmtId="0" fontId="0" fillId="0" borderId="0" xfId="0"/>
    <xf numFmtId="0" fontId="1" fillId="0" borderId="0" xfId="1"/>
    <xf numFmtId="0" fontId="6" fillId="0" borderId="0" xfId="1" applyFont="1" applyAlignment="1">
      <alignment wrapText="1"/>
    </xf>
    <xf numFmtId="2" fontId="5" fillId="5" borderId="14" xfId="1" applyNumberFormat="1" applyFont="1" applyFill="1" applyBorder="1" applyAlignment="1" applyProtection="1">
      <alignment horizontal="center" vertical="center" wrapText="1"/>
      <protection locked="0"/>
    </xf>
    <xf numFmtId="0" fontId="1" fillId="6" borderId="0" xfId="1" applyFill="1"/>
    <xf numFmtId="0" fontId="5" fillId="0" borderId="0" xfId="1" applyFont="1"/>
    <xf numFmtId="0" fontId="6" fillId="0" borderId="0" xfId="1" applyFont="1"/>
    <xf numFmtId="0" fontId="1" fillId="0" borderId="6" xfId="1" applyBorder="1" applyAlignment="1">
      <alignment horizontal="center" vertical="center"/>
    </xf>
    <xf numFmtId="0" fontId="1" fillId="0" borderId="6" xfId="1" applyBorder="1" applyAlignment="1">
      <alignment horizontal="center" vertical="center" wrapText="1"/>
    </xf>
    <xf numFmtId="2" fontId="5" fillId="7" borderId="19" xfId="1" applyNumberFormat="1" applyFont="1" applyFill="1" applyBorder="1" applyAlignment="1" applyProtection="1">
      <alignment horizontal="center" vertical="center" wrapText="1"/>
      <protection locked="0"/>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Alignment="1">
      <alignment horizontal="center" vertical="center" wrapText="1"/>
    </xf>
    <xf numFmtId="0" fontId="5" fillId="0" borderId="0" xfId="1" applyFont="1" applyAlignment="1">
      <alignment horizontal="left" vertical="center"/>
    </xf>
    <xf numFmtId="0" fontId="1" fillId="0" borderId="0" xfId="1" applyAlignment="1">
      <alignment horizontal="center" vertical="center" wrapText="1"/>
    </xf>
    <xf numFmtId="0" fontId="9" fillId="0" borderId="0" xfId="1" applyFont="1"/>
    <xf numFmtId="2" fontId="5" fillId="9" borderId="19" xfId="1" applyNumberFormat="1" applyFont="1" applyFill="1" applyBorder="1" applyAlignment="1" applyProtection="1">
      <alignment horizontal="center" vertical="center" wrapText="1"/>
      <protection locked="0"/>
    </xf>
    <xf numFmtId="0" fontId="1" fillId="3" borderId="0" xfId="1" applyFill="1" applyAlignment="1" applyProtection="1">
      <alignment horizontal="left" vertical="center"/>
      <protection locked="0"/>
    </xf>
    <xf numFmtId="0" fontId="5" fillId="0" borderId="0" xfId="1" applyFont="1" applyAlignment="1">
      <alignment horizontal="left" vertical="center" wrapText="1"/>
    </xf>
    <xf numFmtId="2" fontId="5" fillId="0" borderId="14" xfId="1" applyNumberFormat="1" applyFont="1" applyBorder="1" applyAlignment="1" applyProtection="1">
      <alignment horizontal="center" vertical="center" wrapText="1"/>
      <protection locked="0"/>
    </xf>
    <xf numFmtId="0" fontId="3" fillId="0" borderId="0" xfId="1" applyFont="1" applyAlignment="1">
      <alignment vertical="center"/>
    </xf>
    <xf numFmtId="0" fontId="1" fillId="0" borderId="0" xfId="1" applyAlignment="1">
      <alignment horizontal="left"/>
    </xf>
    <xf numFmtId="0" fontId="4" fillId="0" borderId="0" xfId="1" applyFont="1" applyAlignment="1">
      <alignment wrapText="1"/>
    </xf>
    <xf numFmtId="0" fontId="1" fillId="0" borderId="0" xfId="1" applyAlignment="1">
      <alignment vertical="center"/>
    </xf>
    <xf numFmtId="0" fontId="4" fillId="0" borderId="0" xfId="1" applyFont="1" applyAlignment="1">
      <alignment vertical="center" wrapText="1"/>
    </xf>
    <xf numFmtId="0" fontId="1" fillId="0" borderId="0" xfId="1" applyAlignment="1">
      <alignment wrapText="1"/>
    </xf>
    <xf numFmtId="0" fontId="6" fillId="0" borderId="2" xfId="1" applyFont="1" applyBorder="1"/>
    <xf numFmtId="0" fontId="1" fillId="0" borderId="3" xfId="1" applyBorder="1" applyAlignment="1">
      <alignment horizontal="left"/>
    </xf>
    <xf numFmtId="0" fontId="4" fillId="0" borderId="3" xfId="1" applyFont="1" applyBorder="1" applyAlignment="1">
      <alignment wrapText="1"/>
    </xf>
    <xf numFmtId="0" fontId="1" fillId="0" borderId="3" xfId="1" applyBorder="1"/>
    <xf numFmtId="0" fontId="6" fillId="4" borderId="8" xfId="1" applyFont="1" applyFill="1" applyBorder="1" applyAlignment="1">
      <alignment wrapText="1"/>
    </xf>
    <xf numFmtId="0" fontId="1" fillId="4" borderId="11" xfId="1" applyFill="1" applyBorder="1" applyAlignment="1">
      <alignment horizontal="center" textRotation="90"/>
    </xf>
    <xf numFmtId="0" fontId="1" fillId="4" borderId="11" xfId="1" applyFill="1" applyBorder="1"/>
    <xf numFmtId="0" fontId="10" fillId="5" borderId="14"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9" borderId="19" xfId="1" applyFont="1" applyFill="1" applyBorder="1" applyAlignment="1" applyProtection="1">
      <alignment horizontal="left" vertical="center" wrapText="1"/>
      <protection locked="0"/>
    </xf>
    <xf numFmtId="0" fontId="5" fillId="0" borderId="6" xfId="1" applyFont="1" applyBorder="1" applyAlignment="1">
      <alignment horizontal="left" vertical="center" wrapText="1"/>
    </xf>
    <xf numFmtId="0" fontId="5" fillId="7" borderId="19"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5" fillId="4" borderId="15"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1" fillId="0" borderId="3" xfId="1" applyBorder="1" applyAlignment="1">
      <alignment horizontal="center" vertical="center"/>
    </xf>
    <xf numFmtId="0" fontId="5" fillId="4" borderId="11"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left" vertical="center" wrapText="1"/>
    </xf>
    <xf numFmtId="0" fontId="4" fillId="0" borderId="14" xfId="1" applyFont="1" applyBorder="1" applyAlignment="1">
      <alignment horizontal="left" vertical="center" wrapText="1"/>
    </xf>
    <xf numFmtId="0" fontId="5" fillId="0" borderId="14" xfId="1" applyFont="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4" xfId="1" applyFont="1" applyFill="1" applyBorder="1" applyAlignment="1">
      <alignment horizontal="left" vertical="center" wrapText="1"/>
    </xf>
    <xf numFmtId="0" fontId="5" fillId="0" borderId="17" xfId="1" applyFont="1" applyBorder="1" applyAlignment="1">
      <alignment horizontal="left" vertical="center" wrapText="1"/>
    </xf>
    <xf numFmtId="0" fontId="4" fillId="5" borderId="14" xfId="1" applyFont="1" applyFill="1" applyBorder="1" applyAlignment="1">
      <alignment horizontal="left" vertical="center" wrapText="1"/>
    </xf>
    <xf numFmtId="0" fontId="5" fillId="0" borderId="14" xfId="1" applyFont="1" applyBorder="1" applyAlignment="1" applyProtection="1">
      <alignment horizontal="center" vertical="center"/>
      <protection locked="0"/>
    </xf>
    <xf numFmtId="0" fontId="5" fillId="5" borderId="14" xfId="1" applyFont="1" applyFill="1" applyBorder="1" applyAlignment="1">
      <alignment vertical="center" wrapText="1"/>
    </xf>
    <xf numFmtId="0" fontId="5" fillId="0" borderId="18" xfId="1" applyFont="1" applyBorder="1" applyAlignment="1" applyProtection="1">
      <alignment horizontal="left" vertical="center"/>
      <protection locked="0"/>
    </xf>
    <xf numFmtId="0" fontId="4" fillId="0" borderId="17" xfId="1" applyFont="1" applyBorder="1" applyAlignment="1">
      <alignment horizontal="left" vertical="center" wrapText="1"/>
    </xf>
    <xf numFmtId="0" fontId="4" fillId="5" borderId="14" xfId="1" applyFont="1" applyFill="1" applyBorder="1" applyAlignment="1">
      <alignment vertical="center" wrapText="1"/>
    </xf>
    <xf numFmtId="0" fontId="4" fillId="5" borderId="17" xfId="1" applyFont="1" applyFill="1" applyBorder="1" applyAlignment="1">
      <alignment horizontal="left" vertical="center" wrapText="1"/>
    </xf>
    <xf numFmtId="0" fontId="5" fillId="5" borderId="14" xfId="1" applyFont="1" applyFill="1" applyBorder="1" applyAlignment="1">
      <alignment horizontal="left" vertical="center"/>
    </xf>
    <xf numFmtId="0" fontId="5" fillId="5" borderId="14" xfId="1" applyFont="1" applyFill="1" applyBorder="1" applyAlignment="1" applyProtection="1">
      <alignment horizontal="center" vertical="center"/>
      <protection locked="0"/>
    </xf>
    <xf numFmtId="0" fontId="5" fillId="0" borderId="14" xfId="1" applyFont="1" applyBorder="1" applyAlignment="1">
      <alignment vertical="center" wrapText="1"/>
    </xf>
    <xf numFmtId="0" fontId="4" fillId="0" borderId="14" xfId="1" applyFont="1" applyBorder="1" applyAlignment="1">
      <alignment vertical="center" wrapText="1"/>
    </xf>
    <xf numFmtId="0" fontId="5" fillId="0" borderId="14" xfId="1" applyFont="1" applyBorder="1" applyAlignment="1">
      <alignment vertical="center"/>
    </xf>
    <xf numFmtId="0" fontId="4" fillId="5" borderId="1" xfId="1" applyFont="1" applyFill="1" applyBorder="1" applyAlignment="1">
      <alignment horizontal="left" vertical="center" wrapText="1"/>
    </xf>
    <xf numFmtId="0" fontId="5" fillId="9" borderId="19" xfId="1" applyFont="1" applyFill="1" applyBorder="1" applyAlignment="1" applyProtection="1">
      <alignment horizontal="center" vertical="center" wrapText="1"/>
      <protection locked="0"/>
    </xf>
    <xf numFmtId="0" fontId="10" fillId="9" borderId="19" xfId="1" applyFont="1" applyFill="1" applyBorder="1" applyAlignment="1" applyProtection="1">
      <alignment horizontal="left" vertical="center" wrapText="1"/>
      <protection locked="0"/>
    </xf>
    <xf numFmtId="0" fontId="4" fillId="9" borderId="19" xfId="1" applyFont="1" applyFill="1" applyBorder="1" applyAlignment="1" applyProtection="1">
      <alignment horizontal="left" vertical="center" wrapText="1"/>
      <protection locked="0"/>
    </xf>
    <xf numFmtId="0" fontId="5" fillId="0" borderId="6" xfId="1" applyFont="1" applyBorder="1" applyAlignment="1">
      <alignment vertical="center"/>
    </xf>
    <xf numFmtId="0" fontId="4" fillId="0" borderId="6" xfId="1" applyFont="1" applyBorder="1" applyAlignment="1" applyProtection="1">
      <alignment horizontal="left" vertical="center" wrapText="1"/>
      <protection locked="0"/>
    </xf>
    <xf numFmtId="0" fontId="5" fillId="0" borderId="6" xfId="1" applyFont="1" applyBorder="1" applyAlignment="1" applyProtection="1">
      <alignment horizontal="center" vertical="center" wrapText="1"/>
      <protection locked="0"/>
    </xf>
    <xf numFmtId="0" fontId="5" fillId="7" borderId="8" xfId="1" applyFont="1" applyFill="1" applyBorder="1" applyAlignment="1" applyProtection="1">
      <alignment vertical="center" wrapText="1"/>
      <protection locked="0"/>
    </xf>
    <xf numFmtId="0" fontId="4" fillId="7" borderId="19" xfId="1" applyFont="1" applyFill="1" applyBorder="1" applyAlignment="1" applyProtection="1">
      <alignment horizontal="left" vertical="center" wrapText="1"/>
      <protection locked="0"/>
    </xf>
    <xf numFmtId="0" fontId="5" fillId="7" borderId="19"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4"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center" vertical="center" wrapText="1"/>
      <protection locked="0"/>
    </xf>
    <xf numFmtId="0" fontId="10" fillId="8" borderId="19" xfId="1" applyFont="1" applyFill="1" applyBorder="1" applyAlignment="1" applyProtection="1">
      <alignment horizontal="left" vertical="center" wrapText="1"/>
      <protection locked="0"/>
    </xf>
    <xf numFmtId="0" fontId="4" fillId="8" borderId="19" xfId="1" applyFont="1" applyFill="1" applyBorder="1" applyAlignment="1" applyProtection="1">
      <alignment horizontal="left" vertical="center" wrapText="1"/>
      <protection locked="0"/>
    </xf>
    <xf numFmtId="0" fontId="5" fillId="0" borderId="4" xfId="1" applyFont="1" applyBorder="1" applyAlignment="1" applyProtection="1">
      <alignment horizontal="center" vertical="center" wrapText="1"/>
      <protection locked="0"/>
    </xf>
    <xf numFmtId="0" fontId="5" fillId="0" borderId="6" xfId="1" applyFont="1" applyBorder="1" applyAlignment="1" applyProtection="1">
      <alignment horizontal="left" vertical="center" wrapText="1"/>
      <protection locked="0"/>
    </xf>
    <xf numFmtId="0" fontId="5" fillId="0" borderId="0" xfId="1" applyFont="1" applyProtection="1">
      <protection locked="0"/>
    </xf>
    <xf numFmtId="0" fontId="1" fillId="0" borderId="8" xfId="1" applyBorder="1" applyAlignment="1">
      <alignment horizontal="center" vertical="center" wrapText="1"/>
    </xf>
    <xf numFmtId="0" fontId="1" fillId="0" borderId="8" xfId="1" applyBorder="1" applyAlignment="1">
      <alignment horizontal="center" vertical="center"/>
    </xf>
    <xf numFmtId="0" fontId="9" fillId="0" borderId="8" xfId="1" applyFont="1" applyBorder="1" applyAlignment="1">
      <alignment horizontal="center" vertical="center" wrapText="1"/>
    </xf>
    <xf numFmtId="0" fontId="1" fillId="0" borderId="8" xfId="1" applyBorder="1" applyAlignment="1">
      <alignment vertical="center" wrapText="1"/>
    </xf>
    <xf numFmtId="0" fontId="1" fillId="0" borderId="11" xfId="1" applyBorder="1" applyAlignment="1">
      <alignment vertical="center" wrapText="1"/>
    </xf>
    <xf numFmtId="0" fontId="1" fillId="0" borderId="12" xfId="1" applyBorder="1" applyAlignment="1">
      <alignment vertical="center"/>
    </xf>
    <xf numFmtId="0" fontId="1" fillId="0" borderId="18" xfId="1" applyBorder="1" applyAlignment="1">
      <alignment vertical="center"/>
    </xf>
    <xf numFmtId="0" fontId="4" fillId="0" borderId="0" xfId="0" applyFont="1" applyAlignment="1">
      <alignment vertical="top" wrapText="1"/>
    </xf>
    <xf numFmtId="0" fontId="0" fillId="0" borderId="0" xfId="0" applyAlignment="1">
      <alignment vertical="top"/>
    </xf>
    <xf numFmtId="0" fontId="5" fillId="0" borderId="0" xfId="1" applyFont="1" applyAlignment="1">
      <alignment vertical="top"/>
    </xf>
    <xf numFmtId="0" fontId="10" fillId="0" borderId="0" xfId="1" applyFont="1" applyAlignment="1">
      <alignment horizontal="right" vertical="top"/>
    </xf>
    <xf numFmtId="0" fontId="10" fillId="0" borderId="0" xfId="1" applyFont="1" applyAlignment="1">
      <alignment vertical="top"/>
    </xf>
    <xf numFmtId="0" fontId="1" fillId="0" borderId="0" xfId="1" applyAlignment="1">
      <alignment vertical="top"/>
    </xf>
    <xf numFmtId="0" fontId="2" fillId="0" borderId="0" xfId="2" applyFont="1"/>
    <xf numFmtId="0" fontId="16" fillId="0" borderId="0" xfId="2" applyFont="1"/>
    <xf numFmtId="0" fontId="15" fillId="0" borderId="0" xfId="2"/>
    <xf numFmtId="0" fontId="17" fillId="0" borderId="0" xfId="2" applyFont="1"/>
    <xf numFmtId="0" fontId="18" fillId="0" borderId="0" xfId="2" applyFont="1"/>
    <xf numFmtId="0" fontId="18" fillId="11" borderId="1" xfId="2" applyFont="1" applyFill="1" applyBorder="1"/>
    <xf numFmtId="0" fontId="17" fillId="0" borderId="1" xfId="2" applyFont="1" applyBorder="1" applyAlignment="1">
      <alignment vertical="center"/>
    </xf>
    <xf numFmtId="0" fontId="17" fillId="0" borderId="1" xfId="2" applyFont="1" applyBorder="1" applyAlignment="1">
      <alignment vertical="center" wrapText="1"/>
    </xf>
    <xf numFmtId="0" fontId="17" fillId="0" borderId="22" xfId="2" applyFont="1" applyBorder="1" applyAlignment="1">
      <alignment vertical="center" wrapText="1"/>
    </xf>
    <xf numFmtId="0" fontId="17" fillId="0" borderId="0" xfId="2" applyFont="1" applyAlignment="1">
      <alignment horizontal="left"/>
    </xf>
    <xf numFmtId="0" fontId="15" fillId="0" borderId="0" xfId="2" applyAlignment="1">
      <alignment horizontal="center"/>
    </xf>
    <xf numFmtId="0" fontId="17" fillId="0" borderId="1" xfId="2" applyFont="1" applyBorder="1" applyAlignment="1">
      <alignment horizontal="left" vertical="center"/>
    </xf>
    <xf numFmtId="0" fontId="0" fillId="0" borderId="6" xfId="0" applyBorder="1"/>
    <xf numFmtId="0" fontId="17" fillId="0" borderId="1" xfId="2" applyFont="1" applyFill="1" applyBorder="1" applyAlignment="1">
      <alignment wrapText="1"/>
    </xf>
    <xf numFmtId="14" fontId="1" fillId="3" borderId="0" xfId="1" applyNumberFormat="1" applyFill="1" applyAlignment="1" applyProtection="1">
      <alignment horizontal="left" vertical="center"/>
      <protection locked="0"/>
    </xf>
    <xf numFmtId="49" fontId="5" fillId="0" borderId="16" xfId="1" applyNumberFormat="1" applyFont="1" applyFill="1" applyBorder="1" applyAlignment="1" applyProtection="1">
      <alignment horizontal="left" vertical="center" wrapText="1"/>
      <protection locked="0"/>
    </xf>
    <xf numFmtId="49" fontId="5" fillId="0" borderId="16" xfId="1" applyNumberFormat="1" applyFont="1" applyFill="1" applyBorder="1" applyAlignment="1" applyProtection="1">
      <alignment horizontal="left" vertical="center" wrapText="1"/>
    </xf>
    <xf numFmtId="0" fontId="19" fillId="0" borderId="18" xfId="2" applyFont="1" applyFill="1" applyBorder="1" applyAlignment="1">
      <alignment vertical="center" wrapText="1"/>
    </xf>
    <xf numFmtId="2" fontId="5" fillId="0" borderId="14" xfId="1" applyNumberFormat="1" applyFont="1" applyFill="1" applyBorder="1" applyAlignment="1" applyProtection="1">
      <alignment horizontal="center" vertical="center" wrapText="1"/>
    </xf>
    <xf numFmtId="49" fontId="5" fillId="0" borderId="16" xfId="3" applyNumberFormat="1" applyFont="1" applyFill="1" applyBorder="1" applyAlignment="1" applyProtection="1">
      <alignment horizontal="left" vertical="center" wrapText="1"/>
      <protection locked="0"/>
    </xf>
    <xf numFmtId="0" fontId="6" fillId="0" borderId="5" xfId="1" applyFont="1" applyBorder="1" applyAlignment="1">
      <alignment vertical="center" wrapText="1"/>
    </xf>
    <xf numFmtId="0" fontId="6" fillId="0" borderId="10" xfId="1" applyFont="1" applyBorder="1" applyAlignment="1">
      <alignment vertical="center" wrapText="1"/>
    </xf>
    <xf numFmtId="0" fontId="6" fillId="0" borderId="3" xfId="1" applyFont="1" applyBorder="1" applyAlignment="1">
      <alignment vertical="center" wrapText="1"/>
    </xf>
    <xf numFmtId="0" fontId="6" fillId="0" borderId="18" xfId="1" applyFont="1" applyBorder="1" applyAlignment="1">
      <alignment vertical="center" wrapText="1"/>
    </xf>
    <xf numFmtId="0" fontId="17" fillId="0" borderId="0" xfId="2" applyFont="1" applyAlignment="1">
      <alignment vertical="center" wrapText="1"/>
    </xf>
    <xf numFmtId="0" fontId="17" fillId="0" borderId="0" xfId="2" applyFont="1" applyAlignment="1">
      <alignment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49" fontId="4" fillId="0" borderId="0" xfId="0" applyNumberFormat="1" applyFont="1" applyAlignment="1">
      <alignment vertical="top" wrapText="1"/>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9" xfId="1" applyFont="1" applyBorder="1" applyAlignment="1" applyProtection="1">
      <alignment horizontal="center" vertical="center" wrapText="1"/>
      <protection locked="0"/>
    </xf>
    <xf numFmtId="0" fontId="6" fillId="0" borderId="5" xfId="1" applyFont="1" applyBorder="1" applyAlignment="1" applyProtection="1">
      <alignment horizontal="center" vertical="center" wrapText="1"/>
      <protection locked="0"/>
    </xf>
    <xf numFmtId="0" fontId="6" fillId="0" borderId="10"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18" xfId="1" applyFont="1" applyBorder="1" applyAlignment="1" applyProtection="1">
      <alignment horizontal="center" vertical="center" wrapText="1"/>
      <protection locked="0"/>
    </xf>
    <xf numFmtId="0" fontId="1" fillId="0" borderId="4" xfId="1" applyBorder="1" applyAlignment="1">
      <alignment horizontal="center"/>
    </xf>
    <xf numFmtId="0" fontId="1" fillId="0" borderId="6" xfId="1" applyBorder="1" applyAlignment="1">
      <alignment horizontal="center"/>
    </xf>
    <xf numFmtId="0" fontId="1" fillId="0" borderId="7" xfId="1" applyBorder="1" applyAlignment="1">
      <alignment horizontal="center"/>
    </xf>
  </cellXfs>
  <cellStyles count="4">
    <cellStyle name="Normal" xfId="0" builtinId="0"/>
    <cellStyle name="Normal 2" xfId="2"/>
    <cellStyle name="Standard 2" xfId="1"/>
    <cellStyle name="Standard 3" xfId="3"/>
  </cellStyles>
  <dxfs count="0"/>
  <tableStyles count="0" defaultTableStyle="TableStyleMedium2" defaultPivotStyle="PivotStyleLight16"/>
  <colors>
    <mruColors>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CC48D68D-3ED7-4E2C-ABEF-D4AE3B798C04}"/>
            </a:ext>
          </a:extLst>
        </xdr:cNvPr>
        <xdr:cNvSpPr txBox="1"/>
      </xdr:nvSpPr>
      <xdr:spPr>
        <a:xfrm>
          <a:off x="9180195" y="842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BC0CA0D7-4AE8-49B2-8095-B51B75142E46}"/>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65B63C25-CC53-431F-9B13-77A3B0FC32D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CA3E28C-EC80-41D5-9501-0D4E4CC5607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ACA3E28C-EC80-41D5-9501-0D4E4CC5607A}"/>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00"/>
  </sheetPr>
  <dimension ref="A1:D16"/>
  <sheetViews>
    <sheetView showGridLines="0" zoomScale="75" workbookViewId="0"/>
  </sheetViews>
  <sheetFormatPr defaultColWidth="8.85546875" defaultRowHeight="12.75" x14ac:dyDescent="0.2"/>
  <cols>
    <col min="1" max="1" width="25" style="102" customWidth="1"/>
    <col min="2" max="2" width="24.85546875" style="102" customWidth="1"/>
    <col min="3" max="3" width="82.140625" style="102" customWidth="1"/>
    <col min="4" max="4" width="107.7109375" style="102" customWidth="1"/>
    <col min="5" max="16384" width="8.85546875" style="102"/>
  </cols>
  <sheetData>
    <row r="1" spans="1:4" ht="18" x14ac:dyDescent="0.25">
      <c r="A1" s="100" t="s">
        <v>408</v>
      </c>
      <c r="B1" s="101"/>
    </row>
    <row r="2" spans="1:4" s="103" customFormat="1" ht="51.75" customHeight="1" x14ac:dyDescent="0.2">
      <c r="A2" s="124" t="s">
        <v>393</v>
      </c>
      <c r="B2" s="124"/>
      <c r="C2" s="124"/>
      <c r="D2" s="124"/>
    </row>
    <row r="3" spans="1:4" ht="18.75" customHeight="1" x14ac:dyDescent="0.2"/>
    <row r="4" spans="1:4" ht="18.75" customHeight="1" x14ac:dyDescent="0.25">
      <c r="A4" s="104" t="s">
        <v>394</v>
      </c>
    </row>
    <row r="5" spans="1:4" s="103" customFormat="1" ht="18.75" customHeight="1" x14ac:dyDescent="0.25">
      <c r="A5" s="105" t="s">
        <v>395</v>
      </c>
      <c r="B5" s="105" t="s">
        <v>411</v>
      </c>
      <c r="C5" s="105" t="s">
        <v>396</v>
      </c>
      <c r="D5" s="105" t="s">
        <v>397</v>
      </c>
    </row>
    <row r="6" spans="1:4" s="103" customFormat="1" ht="51" customHeight="1" x14ac:dyDescent="0.2">
      <c r="A6" s="111">
        <v>2005</v>
      </c>
      <c r="B6" s="106" t="s">
        <v>398</v>
      </c>
      <c r="C6" s="107" t="s">
        <v>414</v>
      </c>
      <c r="D6" s="113" t="s">
        <v>431</v>
      </c>
    </row>
    <row r="7" spans="1:4" s="103" customFormat="1" ht="45" x14ac:dyDescent="0.2">
      <c r="A7" s="106" t="s">
        <v>413</v>
      </c>
      <c r="B7" s="106" t="s">
        <v>398</v>
      </c>
      <c r="C7" s="107" t="s">
        <v>399</v>
      </c>
      <c r="D7" s="107" t="s">
        <v>433</v>
      </c>
    </row>
    <row r="8" spans="1:4" ht="33.75" customHeight="1" x14ac:dyDescent="0.2">
      <c r="A8" s="106" t="s">
        <v>400</v>
      </c>
      <c r="B8" s="106" t="s">
        <v>398</v>
      </c>
      <c r="C8" s="107" t="s">
        <v>401</v>
      </c>
      <c r="D8" s="107"/>
    </row>
    <row r="9" spans="1:4" ht="33.75" customHeight="1" x14ac:dyDescent="0.2">
      <c r="A9" s="106" t="s">
        <v>402</v>
      </c>
      <c r="B9" s="106" t="s">
        <v>398</v>
      </c>
      <c r="C9" s="107" t="s">
        <v>403</v>
      </c>
      <c r="D9" s="108"/>
    </row>
    <row r="10" spans="1:4" ht="33.75" customHeight="1" x14ac:dyDescent="0.2">
      <c r="A10" s="106" t="s">
        <v>404</v>
      </c>
      <c r="B10" s="106" t="s">
        <v>398</v>
      </c>
      <c r="C10" s="107" t="s">
        <v>405</v>
      </c>
      <c r="D10" s="107"/>
    </row>
    <row r="11" spans="1:4" ht="33.75" customHeight="1" x14ac:dyDescent="0.2">
      <c r="A11" s="106" t="s">
        <v>406</v>
      </c>
      <c r="B11" s="106" t="s">
        <v>398</v>
      </c>
      <c r="C11" s="107" t="s">
        <v>407</v>
      </c>
      <c r="D11" s="107"/>
    </row>
    <row r="12" spans="1:4" ht="18.75" customHeight="1" x14ac:dyDescent="0.2"/>
    <row r="13" spans="1:4" ht="18.75" customHeight="1" x14ac:dyDescent="0.2">
      <c r="A13" s="125" t="s">
        <v>434</v>
      </c>
      <c r="B13" s="125"/>
      <c r="C13" s="125"/>
      <c r="D13" s="125"/>
    </row>
    <row r="14" spans="1:4" ht="18.75" customHeight="1" x14ac:dyDescent="0.2">
      <c r="A14" s="109" t="s">
        <v>409</v>
      </c>
    </row>
    <row r="15" spans="1:4" ht="18.75" customHeight="1" x14ac:dyDescent="0.2">
      <c r="A15" s="109" t="s">
        <v>410</v>
      </c>
    </row>
    <row r="16" spans="1:4" ht="18.75" customHeight="1" x14ac:dyDescent="0.2">
      <c r="A16" s="110"/>
    </row>
  </sheetData>
  <sheetProtection selectLockedCells="1"/>
  <mergeCells count="2">
    <mergeCell ref="A2:D2"/>
    <mergeCell ref="A13:D13"/>
  </mergeCells>
  <pageMargins left="0.32" right="0.36" top="0.96" bottom="0.65" header="0.51181102362204722" footer="0.2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2"/>
  <sheetViews>
    <sheetView tabSelected="1" zoomScale="80" zoomScaleNormal="80" workbookViewId="0">
      <pane xSplit="4" ySplit="13" topLeftCell="E14" activePane="bottomRight" state="frozen"/>
      <selection pane="topRight" activeCell="E1" sqref="E1"/>
      <selection pane="bottomLeft" activeCell="A14" sqref="A14"/>
      <selection pane="bottomRight"/>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2" width="8.5703125" style="1" customWidth="1"/>
    <col min="33" max="33" width="10.5703125" style="1" bestFit="1" customWidth="1"/>
    <col min="34" max="34" width="8.5703125" style="1" customWidth="1"/>
    <col min="35" max="35" width="9.28515625" style="1" bestFit="1" customWidth="1"/>
    <col min="36" max="37" width="8.5703125" style="1" customWidth="1"/>
    <col min="38" max="38" width="25.7109375" style="1" customWidth="1"/>
    <col min="39" max="16384" width="8.85546875" style="1"/>
  </cols>
  <sheetData>
    <row r="1" spans="1:38" ht="22.5" customHeight="1" x14ac:dyDescent="0.2">
      <c r="A1" s="20" t="s">
        <v>469</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3</v>
      </c>
      <c r="R5" s="2"/>
      <c r="S5" s="2"/>
      <c r="T5" s="2"/>
      <c r="U5" s="2"/>
      <c r="V5" s="2"/>
    </row>
    <row r="6" spans="1:38" x14ac:dyDescent="0.2">
      <c r="A6" s="23" t="s">
        <v>4</v>
      </c>
      <c r="B6" s="17">
        <v>2005</v>
      </c>
      <c r="C6" s="24" t="s">
        <v>419</v>
      </c>
      <c r="R6" s="25"/>
      <c r="S6" s="25"/>
      <c r="T6" s="25"/>
      <c r="U6" s="25"/>
      <c r="V6" s="25"/>
    </row>
    <row r="7" spans="1:38" ht="36.75" thickBot="1" x14ac:dyDescent="0.25">
      <c r="A7" s="23" t="s">
        <v>423</v>
      </c>
      <c r="B7" s="17">
        <v>2022</v>
      </c>
      <c r="C7" s="24" t="s">
        <v>420</v>
      </c>
      <c r="R7" s="2"/>
      <c r="S7" s="2"/>
      <c r="T7" s="2"/>
      <c r="U7" s="2"/>
      <c r="V7" s="2"/>
    </row>
    <row r="8" spans="1:38" x14ac:dyDescent="0.2">
      <c r="A8" s="6"/>
      <c r="B8" s="21"/>
      <c r="C8" s="22"/>
      <c r="E8" s="126"/>
      <c r="F8" s="127"/>
      <c r="G8" s="127"/>
      <c r="H8" s="128"/>
      <c r="I8" s="126"/>
      <c r="J8" s="127"/>
      <c r="K8" s="127"/>
      <c r="L8" s="128"/>
      <c r="M8" s="132"/>
      <c r="N8" s="126"/>
      <c r="O8" s="127"/>
      <c r="P8" s="128"/>
      <c r="Q8" s="126"/>
      <c r="R8" s="127"/>
      <c r="S8" s="127"/>
      <c r="T8" s="127"/>
      <c r="U8" s="127"/>
      <c r="V8" s="128"/>
      <c r="AF8" s="25"/>
    </row>
    <row r="9" spans="1:38" ht="13.5" thickBot="1" x14ac:dyDescent="0.25">
      <c r="A9" s="26"/>
      <c r="B9" s="27"/>
      <c r="C9" s="28"/>
      <c r="D9" s="29"/>
      <c r="E9" s="129"/>
      <c r="F9" s="130"/>
      <c r="G9" s="130"/>
      <c r="H9" s="131"/>
      <c r="I9" s="129"/>
      <c r="J9" s="130"/>
      <c r="K9" s="130"/>
      <c r="L9" s="131"/>
      <c r="M9" s="133"/>
      <c r="N9" s="129"/>
      <c r="O9" s="130"/>
      <c r="P9" s="131"/>
      <c r="Q9" s="129"/>
      <c r="R9" s="130"/>
      <c r="S9" s="130"/>
      <c r="T9" s="130"/>
      <c r="U9" s="130"/>
      <c r="V9" s="131"/>
      <c r="AF9" s="25"/>
    </row>
    <row r="10" spans="1:38" s="2" customFormat="1" ht="37.5" customHeight="1" x14ac:dyDescent="0.2">
      <c r="A10" s="135"/>
      <c r="B10" s="137" t="s">
        <v>9</v>
      </c>
      <c r="C10" s="138"/>
      <c r="D10" s="139"/>
      <c r="E10" s="143" t="s">
        <v>470</v>
      </c>
      <c r="F10" s="144"/>
      <c r="G10" s="144"/>
      <c r="H10" s="144"/>
      <c r="I10" s="145"/>
      <c r="J10" s="149" t="s">
        <v>471</v>
      </c>
      <c r="K10" s="144"/>
      <c r="L10" s="144"/>
      <c r="M10" s="144"/>
      <c r="N10" s="145"/>
      <c r="O10" s="143" t="s">
        <v>472</v>
      </c>
      <c r="P10" s="144"/>
      <c r="Q10" s="144"/>
      <c r="R10" s="144"/>
      <c r="S10" s="145"/>
      <c r="T10" s="143" t="s">
        <v>473</v>
      </c>
      <c r="U10" s="144"/>
      <c r="V10" s="144"/>
      <c r="W10" s="144"/>
      <c r="X10" s="145"/>
      <c r="Y10" s="143" t="s">
        <v>474</v>
      </c>
      <c r="Z10" s="150"/>
      <c r="AA10" s="150"/>
      <c r="AB10" s="150"/>
      <c r="AC10" s="151"/>
      <c r="AD10" s="143" t="s">
        <v>360</v>
      </c>
      <c r="AE10" s="150"/>
      <c r="AF10" s="150"/>
      <c r="AG10" s="150"/>
      <c r="AH10" s="151"/>
      <c r="AI10" s="120"/>
      <c r="AJ10" s="120"/>
      <c r="AK10" s="120"/>
      <c r="AL10" s="121"/>
    </row>
    <row r="11" spans="1:38" ht="15" customHeight="1" thickBot="1" x14ac:dyDescent="0.25">
      <c r="A11" s="136"/>
      <c r="B11" s="140"/>
      <c r="C11" s="141"/>
      <c r="D11" s="142"/>
      <c r="E11" s="146"/>
      <c r="F11" s="147"/>
      <c r="G11" s="147"/>
      <c r="H11" s="147"/>
      <c r="I11" s="148"/>
      <c r="J11" s="146"/>
      <c r="K11" s="147"/>
      <c r="L11" s="147"/>
      <c r="M11" s="147"/>
      <c r="N11" s="148"/>
      <c r="O11" s="146"/>
      <c r="P11" s="147"/>
      <c r="Q11" s="147"/>
      <c r="R11" s="147"/>
      <c r="S11" s="148"/>
      <c r="T11" s="146"/>
      <c r="U11" s="147"/>
      <c r="V11" s="147"/>
      <c r="W11" s="147"/>
      <c r="X11" s="148"/>
      <c r="Y11" s="152"/>
      <c r="Z11" s="153"/>
      <c r="AA11" s="153"/>
      <c r="AB11" s="153"/>
      <c r="AC11" s="154"/>
      <c r="AD11" s="152"/>
      <c r="AE11" s="153"/>
      <c r="AF11" s="153"/>
      <c r="AG11" s="153"/>
      <c r="AH11" s="154"/>
      <c r="AI11" s="122"/>
      <c r="AJ11" s="122"/>
      <c r="AK11" s="122"/>
      <c r="AL11" s="123"/>
    </row>
    <row r="12" spans="1:38" ht="52.5" customHeight="1" thickBot="1" x14ac:dyDescent="0.25">
      <c r="A12" s="136"/>
      <c r="B12" s="140"/>
      <c r="C12" s="141"/>
      <c r="D12" s="142"/>
      <c r="E12" s="87">
        <v>2020</v>
      </c>
      <c r="F12" s="87">
        <v>2025</v>
      </c>
      <c r="G12" s="87">
        <v>2030</v>
      </c>
      <c r="H12" s="87">
        <v>2035</v>
      </c>
      <c r="I12" s="87">
        <v>2040</v>
      </c>
      <c r="J12" s="87">
        <v>2020</v>
      </c>
      <c r="K12" s="87">
        <v>2025</v>
      </c>
      <c r="L12" s="87">
        <v>2030</v>
      </c>
      <c r="M12" s="87">
        <v>2035</v>
      </c>
      <c r="N12" s="87">
        <v>2040</v>
      </c>
      <c r="O12" s="87">
        <v>2020</v>
      </c>
      <c r="P12" s="87">
        <v>2025</v>
      </c>
      <c r="Q12" s="87">
        <v>2030</v>
      </c>
      <c r="R12" s="87">
        <v>2035</v>
      </c>
      <c r="S12" s="87">
        <v>2040</v>
      </c>
      <c r="T12" s="87">
        <v>2020</v>
      </c>
      <c r="U12" s="87">
        <v>2025</v>
      </c>
      <c r="V12" s="87">
        <v>2030</v>
      </c>
      <c r="W12" s="87">
        <v>2035</v>
      </c>
      <c r="X12" s="87">
        <v>2040</v>
      </c>
      <c r="Y12" s="87">
        <v>2020</v>
      </c>
      <c r="Z12" s="87">
        <v>2025</v>
      </c>
      <c r="AA12" s="87">
        <v>2030</v>
      </c>
      <c r="AB12" s="87">
        <v>2035</v>
      </c>
      <c r="AC12" s="87">
        <v>2040</v>
      </c>
      <c r="AD12" s="87">
        <v>2020</v>
      </c>
      <c r="AE12" s="87">
        <v>2025</v>
      </c>
      <c r="AF12" s="87">
        <v>2030</v>
      </c>
      <c r="AG12" s="87">
        <v>2035</v>
      </c>
      <c r="AH12" s="87">
        <v>2040</v>
      </c>
      <c r="AI12" s="87" t="s">
        <v>33</v>
      </c>
      <c r="AJ12" s="87" t="s">
        <v>34</v>
      </c>
      <c r="AK12" s="87" t="s">
        <v>35</v>
      </c>
      <c r="AL12" s="90" t="s">
        <v>36</v>
      </c>
    </row>
    <row r="13" spans="1:38" ht="37.5" customHeight="1" thickBot="1" x14ac:dyDescent="0.25">
      <c r="A13" s="33"/>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87"/>
      <c r="AF13" s="33" t="s">
        <v>45</v>
      </c>
      <c r="AG13" s="33" t="s">
        <v>45</v>
      </c>
      <c r="AH13" s="33" t="s">
        <v>45</v>
      </c>
      <c r="AI13" s="33" t="s">
        <v>45</v>
      </c>
      <c r="AJ13" s="33" t="s">
        <v>45</v>
      </c>
      <c r="AK13" s="33"/>
      <c r="AL13" s="36"/>
    </row>
    <row r="14" spans="1:38" ht="26.25" customHeight="1" thickBot="1" x14ac:dyDescent="0.25">
      <c r="A14" s="51"/>
      <c r="B14" s="51" t="s">
        <v>47</v>
      </c>
      <c r="C14" s="52" t="s">
        <v>48</v>
      </c>
      <c r="D14" s="53"/>
      <c r="E14" s="3">
        <v>37.759233209748899</v>
      </c>
      <c r="F14" s="3">
        <v>2.5734522028009601</v>
      </c>
      <c r="G14" s="3">
        <v>7.6461745957397698</v>
      </c>
      <c r="H14" s="3">
        <v>1.02766583340844E-2</v>
      </c>
      <c r="I14" s="3">
        <v>0.54196671931941798</v>
      </c>
      <c r="J14" s="3">
        <v>0.67647083290711696</v>
      </c>
      <c r="K14" s="3">
        <v>1.1721352297512899</v>
      </c>
      <c r="L14" s="3">
        <v>2.0459682464183001E-2</v>
      </c>
      <c r="M14" s="3">
        <v>9.0258486985343502</v>
      </c>
      <c r="N14" s="3">
        <v>1.7271680170702</v>
      </c>
      <c r="O14" s="3">
        <v>7.8026618217922006E-2</v>
      </c>
      <c r="P14" s="3">
        <v>0.36099060792105903</v>
      </c>
      <c r="Q14" s="3">
        <v>0.184675302297964</v>
      </c>
      <c r="R14" s="3">
        <v>0.26914638344196701</v>
      </c>
      <c r="S14" s="3">
        <v>0.30644970364013502</v>
      </c>
      <c r="T14" s="3">
        <v>2.4225303322858198</v>
      </c>
      <c r="U14" s="3">
        <v>0.98707392761814206</v>
      </c>
      <c r="V14" s="3">
        <v>1.4219076622361999</v>
      </c>
      <c r="W14" s="3">
        <v>1.6774209827168201</v>
      </c>
      <c r="X14" s="3">
        <v>7.6331006378871401E-3</v>
      </c>
      <c r="Y14" s="3">
        <v>3.4306730954447501E-2</v>
      </c>
      <c r="Z14" s="3">
        <v>1.9599970047371799E-2</v>
      </c>
      <c r="AA14" s="3">
        <v>6.9502126689215899E-3</v>
      </c>
      <c r="AB14" s="3">
        <v>6.8490014308628042E-2</v>
      </c>
      <c r="AC14" s="3">
        <v>1.2151505524998001</v>
      </c>
      <c r="AD14" s="3">
        <v>0.21221557391274901</v>
      </c>
      <c r="AE14" s="87"/>
      <c r="AF14" s="3">
        <v>13995.0620824654</v>
      </c>
      <c r="AG14" s="3">
        <v>144116.69227</v>
      </c>
      <c r="AH14" s="3">
        <v>74471.410078283894</v>
      </c>
      <c r="AI14" s="3">
        <v>54053.967597882998</v>
      </c>
      <c r="AJ14" s="3">
        <v>15946.538794268899</v>
      </c>
      <c r="AK14" s="3" t="s">
        <v>457</v>
      </c>
      <c r="AL14" s="37" t="s">
        <v>45</v>
      </c>
    </row>
    <row r="15" spans="1:38" ht="26.25" customHeight="1" thickBot="1" x14ac:dyDescent="0.25">
      <c r="A15" s="51"/>
      <c r="B15" s="51" t="s">
        <v>50</v>
      </c>
      <c r="C15" s="52" t="s">
        <v>51</v>
      </c>
      <c r="D15" s="53"/>
      <c r="E15" s="3">
        <v>1.2877188563399999</v>
      </c>
      <c r="F15" s="3">
        <v>2.3076206406799998E-2</v>
      </c>
      <c r="G15" s="3">
        <v>0.26727891898799999</v>
      </c>
      <c r="H15" s="3" t="s">
        <v>457</v>
      </c>
      <c r="I15" s="3">
        <v>0.10091842267999999</v>
      </c>
      <c r="J15" s="3">
        <v>0.10437142938000001</v>
      </c>
      <c r="K15" s="3">
        <v>0.11127744278</v>
      </c>
      <c r="L15" s="3">
        <v>1.54769101527E-2</v>
      </c>
      <c r="M15" s="3">
        <v>0.18988211036720001</v>
      </c>
      <c r="N15" s="3">
        <v>2.7857956868271999E-2</v>
      </c>
      <c r="O15" s="3">
        <v>3.4438811691156E-2</v>
      </c>
      <c r="P15" s="3">
        <v>5.9448942196600003E-3</v>
      </c>
      <c r="Q15" s="3">
        <v>8.1507674835119993E-3</v>
      </c>
      <c r="R15" s="3">
        <v>0.1044334257282</v>
      </c>
      <c r="S15" s="3">
        <v>5.4159272405679998E-2</v>
      </c>
      <c r="T15" s="3">
        <v>0.28921127435577998</v>
      </c>
      <c r="U15" s="3">
        <v>2.5364075886711999E-2</v>
      </c>
      <c r="V15" s="3">
        <v>0.32153603097751998</v>
      </c>
      <c r="W15" s="3">
        <v>9.9490676547200007E-4</v>
      </c>
      <c r="X15" s="3">
        <v>7.5953292761600006E-5</v>
      </c>
      <c r="Y15" s="3">
        <v>3.2946126744336002E-4</v>
      </c>
      <c r="Z15" s="3">
        <v>6.4594949072159998E-5</v>
      </c>
      <c r="AA15" s="3">
        <v>1.2285583705088E-4</v>
      </c>
      <c r="AB15" s="3">
        <v>5.9286534632800006E-4</v>
      </c>
      <c r="AC15" s="3">
        <v>1.5246098912E-4</v>
      </c>
      <c r="AD15" s="3">
        <v>5.7963801776800001E-4</v>
      </c>
      <c r="AE15" s="87"/>
      <c r="AF15" s="19">
        <v>16040.076496</v>
      </c>
      <c r="AG15" s="19" t="s">
        <v>466</v>
      </c>
      <c r="AH15" s="19" t="s">
        <v>466</v>
      </c>
      <c r="AI15" s="19" t="s">
        <v>466</v>
      </c>
      <c r="AJ15" s="19" t="s">
        <v>466</v>
      </c>
      <c r="AK15" s="19" t="s">
        <v>457</v>
      </c>
      <c r="AL15" s="37" t="s">
        <v>45</v>
      </c>
    </row>
    <row r="16" spans="1:38" ht="26.25" customHeight="1" thickBot="1" x14ac:dyDescent="0.25">
      <c r="A16" s="51"/>
      <c r="B16" s="51" t="s">
        <v>52</v>
      </c>
      <c r="C16" s="52" t="s">
        <v>53</v>
      </c>
      <c r="D16" s="53"/>
      <c r="E16" s="3">
        <v>7.0914715265015298</v>
      </c>
      <c r="F16" s="3">
        <v>4.5379972313259402E-2</v>
      </c>
      <c r="G16" s="3">
        <v>2.0583614423438298E-2</v>
      </c>
      <c r="H16" s="3" t="s">
        <v>457</v>
      </c>
      <c r="I16" s="3">
        <v>3.2777285212029698E-3</v>
      </c>
      <c r="J16" s="3">
        <v>3.55951271904865E-3</v>
      </c>
      <c r="K16" s="3">
        <v>4.6584710906468103E-3</v>
      </c>
      <c r="L16" s="3">
        <v>6.5253823780897404E-4</v>
      </c>
      <c r="M16" s="3">
        <v>0.17977342669949201</v>
      </c>
      <c r="N16" s="3">
        <v>4.6685139546108201E-5</v>
      </c>
      <c r="O16" s="3">
        <v>7.4127307685800304E-6</v>
      </c>
      <c r="P16" s="3">
        <v>2.8620170771493699E-3</v>
      </c>
      <c r="Q16" s="3">
        <v>3.3539682060084799E-3</v>
      </c>
      <c r="R16" s="3">
        <v>9.5040763523871797E-5</v>
      </c>
      <c r="S16" s="3">
        <v>4.9997916820567201E-5</v>
      </c>
      <c r="T16" s="3">
        <v>1.62116232023197E-5</v>
      </c>
      <c r="U16" s="3">
        <v>3.1633455323203899E-4</v>
      </c>
      <c r="V16" s="3">
        <v>1.9688047510081199E-4</v>
      </c>
      <c r="W16" s="3">
        <v>1.0229728048045199E-3</v>
      </c>
      <c r="X16" s="3">
        <v>6.8278023315772896E-5</v>
      </c>
      <c r="Y16" s="3">
        <v>2.0294213042181799E-4</v>
      </c>
      <c r="Z16" s="3">
        <v>9.0175874262582206E-5</v>
      </c>
      <c r="AA16" s="3">
        <v>1.4905564533151299E-4</v>
      </c>
      <c r="AB16" s="3">
        <v>5.1045167333168607E-4</v>
      </c>
      <c r="AC16" s="3">
        <v>8.0987680936359994E-5</v>
      </c>
      <c r="AD16" s="3">
        <v>3.4235701486734003E-5</v>
      </c>
      <c r="AE16" s="87"/>
      <c r="AF16" s="19">
        <v>368.125822438</v>
      </c>
      <c r="AG16" s="19" t="s">
        <v>466</v>
      </c>
      <c r="AH16" s="19">
        <v>28178.419784568101</v>
      </c>
      <c r="AI16" s="19" t="s">
        <v>466</v>
      </c>
      <c r="AJ16" s="19" t="s">
        <v>466</v>
      </c>
      <c r="AK16" s="19" t="s">
        <v>457</v>
      </c>
      <c r="AL16" s="37" t="s">
        <v>45</v>
      </c>
    </row>
    <row r="17" spans="1:38" ht="26.25" customHeight="1" thickBot="1" x14ac:dyDescent="0.25">
      <c r="A17" s="51"/>
      <c r="B17" s="51" t="s">
        <v>54</v>
      </c>
      <c r="C17" s="52" t="s">
        <v>55</v>
      </c>
      <c r="D17" s="53"/>
      <c r="E17" s="3">
        <v>8.5193183880375306E-2</v>
      </c>
      <c r="F17" s="3">
        <v>3.66363505711891E-3</v>
      </c>
      <c r="G17" s="3">
        <v>1.3439220024649401E-2</v>
      </c>
      <c r="H17" s="3">
        <v>7.9868230182209297E-6</v>
      </c>
      <c r="I17" s="3">
        <v>6.2143780302495704E-4</v>
      </c>
      <c r="J17" s="3">
        <v>6.9850326315257997E-4</v>
      </c>
      <c r="K17" s="3">
        <v>7.7970852544000796E-4</v>
      </c>
      <c r="L17" s="3">
        <v>2.5157871423313598E-4</v>
      </c>
      <c r="M17" s="3">
        <v>5.4699330577847899E-2</v>
      </c>
      <c r="N17" s="3">
        <v>1.5569508555678601E-4</v>
      </c>
      <c r="O17" s="3">
        <v>4.0369069394476303E-5</v>
      </c>
      <c r="P17" s="3">
        <v>1.97687181116926E-4</v>
      </c>
      <c r="Q17" s="3">
        <v>3.4328753003469502E-4</v>
      </c>
      <c r="R17" s="3">
        <v>1.01234847460871E-4</v>
      </c>
      <c r="S17" s="3">
        <v>1.8643082381299199E-4</v>
      </c>
      <c r="T17" s="3">
        <v>8.4546630682494801E-3</v>
      </c>
      <c r="U17" s="3">
        <v>8.84433737799163E-5</v>
      </c>
      <c r="V17" s="3">
        <v>2.9445930156837899E-3</v>
      </c>
      <c r="W17" s="3">
        <v>1.22953808541808E-4</v>
      </c>
      <c r="X17" s="3">
        <v>7.06357949074651E-6</v>
      </c>
      <c r="Y17" s="3">
        <v>4.0628893659891498E-6</v>
      </c>
      <c r="Z17" s="3">
        <v>6.1814302635200096E-6</v>
      </c>
      <c r="AA17" s="3">
        <v>1.41267849817084E-5</v>
      </c>
      <c r="AB17" s="3">
        <v>3.1434684101964073E-5</v>
      </c>
      <c r="AC17" s="3">
        <v>2.0794957435541501E-5</v>
      </c>
      <c r="AD17" s="3">
        <v>3.35034417714717E-5</v>
      </c>
      <c r="AE17" s="87"/>
      <c r="AF17" s="19">
        <v>106.72453768867599</v>
      </c>
      <c r="AG17" s="19" t="s">
        <v>466</v>
      </c>
      <c r="AH17" s="19">
        <v>1774.44522834501</v>
      </c>
      <c r="AI17" s="19">
        <v>0.27499984163505098</v>
      </c>
      <c r="AJ17" s="19" t="s">
        <v>466</v>
      </c>
      <c r="AK17" s="19" t="s">
        <v>457</v>
      </c>
      <c r="AL17" s="37" t="s">
        <v>45</v>
      </c>
    </row>
    <row r="18" spans="1:38" ht="26.25" customHeight="1" thickBot="1" x14ac:dyDescent="0.25">
      <c r="A18" s="51"/>
      <c r="B18" s="51" t="s">
        <v>56</v>
      </c>
      <c r="C18" s="52" t="s">
        <v>57</v>
      </c>
      <c r="D18" s="53"/>
      <c r="E18" s="3" t="s">
        <v>466</v>
      </c>
      <c r="F18" s="3" t="s">
        <v>466</v>
      </c>
      <c r="G18" s="3" t="s">
        <v>466</v>
      </c>
      <c r="H18" s="3" t="s">
        <v>466</v>
      </c>
      <c r="I18" s="3" t="s">
        <v>466</v>
      </c>
      <c r="J18" s="3" t="s">
        <v>466</v>
      </c>
      <c r="K18" s="3" t="s">
        <v>466</v>
      </c>
      <c r="L18" s="3" t="s">
        <v>466</v>
      </c>
      <c r="M18" s="3" t="s">
        <v>466</v>
      </c>
      <c r="N18" s="3" t="s">
        <v>466</v>
      </c>
      <c r="O18" s="3" t="s">
        <v>466</v>
      </c>
      <c r="P18" s="3" t="s">
        <v>466</v>
      </c>
      <c r="Q18" s="3" t="s">
        <v>466</v>
      </c>
      <c r="R18" s="3" t="s">
        <v>466</v>
      </c>
      <c r="S18" s="3" t="s">
        <v>466</v>
      </c>
      <c r="T18" s="3" t="s">
        <v>466</v>
      </c>
      <c r="U18" s="3" t="s">
        <v>466</v>
      </c>
      <c r="V18" s="3" t="s">
        <v>466</v>
      </c>
      <c r="W18" s="3" t="s">
        <v>466</v>
      </c>
      <c r="X18" s="3" t="s">
        <v>466</v>
      </c>
      <c r="Y18" s="3" t="s">
        <v>466</v>
      </c>
      <c r="Z18" s="3" t="s">
        <v>466</v>
      </c>
      <c r="AA18" s="3" t="s">
        <v>466</v>
      </c>
      <c r="AB18" s="3" t="s">
        <v>466</v>
      </c>
      <c r="AC18" s="3" t="s">
        <v>466</v>
      </c>
      <c r="AD18" s="3" t="s">
        <v>466</v>
      </c>
      <c r="AE18" s="87"/>
      <c r="AF18" s="19" t="s">
        <v>466</v>
      </c>
      <c r="AG18" s="19" t="s">
        <v>466</v>
      </c>
      <c r="AH18" s="19" t="s">
        <v>466</v>
      </c>
      <c r="AI18" s="19" t="s">
        <v>466</v>
      </c>
      <c r="AJ18" s="19" t="s">
        <v>466</v>
      </c>
      <c r="AK18" s="19" t="s">
        <v>457</v>
      </c>
      <c r="AL18" s="37" t="s">
        <v>45</v>
      </c>
    </row>
    <row r="19" spans="1:38" ht="26.25" customHeight="1" thickBot="1" x14ac:dyDescent="0.25">
      <c r="A19" s="51"/>
      <c r="B19" s="51" t="s">
        <v>58</v>
      </c>
      <c r="C19" s="52" t="s">
        <v>59</v>
      </c>
      <c r="D19" s="53"/>
      <c r="E19" s="3">
        <v>0.45489590954176601</v>
      </c>
      <c r="F19" s="3">
        <v>1.49101782027457E-2</v>
      </c>
      <c r="G19" s="3">
        <v>0.43216615610147002</v>
      </c>
      <c r="H19" s="3" t="s">
        <v>457</v>
      </c>
      <c r="I19" s="3">
        <v>7.2187988086574199E-3</v>
      </c>
      <c r="J19" s="3">
        <v>1.0975784704292901E-2</v>
      </c>
      <c r="K19" s="3">
        <v>1.4819275875300301E-2</v>
      </c>
      <c r="L19" s="3">
        <v>2.0099539529423701E-3</v>
      </c>
      <c r="M19" s="3">
        <v>0.120857565052381</v>
      </c>
      <c r="N19" s="3">
        <v>7.3379782199326199E-2</v>
      </c>
      <c r="O19" s="3">
        <v>1.52497206636659E-3</v>
      </c>
      <c r="P19" s="3">
        <v>4.8456270434963401E-3</v>
      </c>
      <c r="Q19" s="3">
        <v>4.55799131536985E-3</v>
      </c>
      <c r="R19" s="3">
        <v>8.42077308147029E-3</v>
      </c>
      <c r="S19" s="3">
        <v>1.18342489456052E-2</v>
      </c>
      <c r="T19" s="3">
        <v>0.127396677605978</v>
      </c>
      <c r="U19" s="3">
        <v>1.32492262970316E-2</v>
      </c>
      <c r="V19" s="3">
        <v>0.14787300508493001</v>
      </c>
      <c r="W19" s="3">
        <v>1.3909929974010901E-3</v>
      </c>
      <c r="X19" s="3">
        <v>6.5334223903622498E-5</v>
      </c>
      <c r="Y19" s="3">
        <v>5.2228415025655603E-4</v>
      </c>
      <c r="Z19" s="3">
        <v>5.3907878140092901E-4</v>
      </c>
      <c r="AA19" s="3">
        <v>4.7846556717977501E-4</v>
      </c>
      <c r="AB19" s="3">
        <v>1.6051627227408826E-3</v>
      </c>
      <c r="AC19" s="3">
        <v>3.7032972339678802E-3</v>
      </c>
      <c r="AD19" s="3">
        <v>3.44204794776411E-3</v>
      </c>
      <c r="AE19" s="87"/>
      <c r="AF19" s="19">
        <v>659.952783598765</v>
      </c>
      <c r="AG19" s="19">
        <v>531.46193606691702</v>
      </c>
      <c r="AH19" s="19">
        <v>4634.63782358965</v>
      </c>
      <c r="AI19" s="19" t="s">
        <v>466</v>
      </c>
      <c r="AJ19" s="19" t="s">
        <v>466</v>
      </c>
      <c r="AK19" s="19" t="s">
        <v>457</v>
      </c>
      <c r="AL19" s="37" t="s">
        <v>45</v>
      </c>
    </row>
    <row r="20" spans="1:38" ht="26.25" customHeight="1" thickBot="1" x14ac:dyDescent="0.25">
      <c r="A20" s="51"/>
      <c r="B20" s="51" t="s">
        <v>60</v>
      </c>
      <c r="C20" s="52" t="s">
        <v>61</v>
      </c>
      <c r="D20" s="53"/>
      <c r="E20" s="3">
        <v>0.230351949105113</v>
      </c>
      <c r="F20" s="3">
        <v>8.2140679028562206E-3</v>
      </c>
      <c r="G20" s="3">
        <v>2.34228776547768E-2</v>
      </c>
      <c r="H20" s="3">
        <v>2.3423173687982501E-4</v>
      </c>
      <c r="I20" s="3">
        <v>1.05572854435268E-3</v>
      </c>
      <c r="J20" s="3">
        <v>1.2235027253533299E-3</v>
      </c>
      <c r="K20" s="3">
        <v>1.4489822694382E-3</v>
      </c>
      <c r="L20" s="3">
        <v>3.9254423979625998E-4</v>
      </c>
      <c r="M20" s="3">
        <v>9.3686386937675795E-2</v>
      </c>
      <c r="N20" s="3">
        <v>3.0168821824427101E-4</v>
      </c>
      <c r="O20" s="3">
        <v>7.3147268501591101E-5</v>
      </c>
      <c r="P20" s="3">
        <v>4.1445732566801802E-4</v>
      </c>
      <c r="Q20" s="3">
        <v>6.8694502819976805E-4</v>
      </c>
      <c r="R20" s="3">
        <v>1.8775724970097101E-4</v>
      </c>
      <c r="S20" s="3">
        <v>3.4200291735225898E-4</v>
      </c>
      <c r="T20" s="3">
        <v>1.48814730304571E-2</v>
      </c>
      <c r="U20" s="3">
        <v>1.6691746179643E-4</v>
      </c>
      <c r="V20" s="3">
        <v>5.1773568641545701E-3</v>
      </c>
      <c r="W20" s="3">
        <v>2.18254635464941E-4</v>
      </c>
      <c r="X20" s="3">
        <v>1.13989883049246E-5</v>
      </c>
      <c r="Y20" s="3">
        <v>1.68347100264407E-5</v>
      </c>
      <c r="Z20" s="3">
        <v>2.0906983000644099E-5</v>
      </c>
      <c r="AA20" s="3">
        <v>2.3741588850058698E-5</v>
      </c>
      <c r="AB20" s="3">
        <v>7.2882270182068095E-5</v>
      </c>
      <c r="AC20" s="3">
        <v>6.8903823230784107E-5</v>
      </c>
      <c r="AD20" s="3">
        <v>7.2143999764750699E-5</v>
      </c>
      <c r="AE20" s="87"/>
      <c r="AF20" s="19">
        <v>145.21479901535901</v>
      </c>
      <c r="AG20" s="19" t="s">
        <v>466</v>
      </c>
      <c r="AH20" s="19">
        <v>3809.2669126155502</v>
      </c>
      <c r="AI20" s="19">
        <v>8.0649953555879392</v>
      </c>
      <c r="AJ20" s="19" t="s">
        <v>466</v>
      </c>
      <c r="AK20" s="19" t="s">
        <v>457</v>
      </c>
      <c r="AL20" s="37" t="s">
        <v>45</v>
      </c>
    </row>
    <row r="21" spans="1:38" ht="26.25" customHeight="1" thickBot="1" x14ac:dyDescent="0.25">
      <c r="A21" s="51"/>
      <c r="B21" s="51" t="s">
        <v>62</v>
      </c>
      <c r="C21" s="52" t="s">
        <v>63</v>
      </c>
      <c r="D21" s="53"/>
      <c r="E21" s="3">
        <v>2.1576584019927099</v>
      </c>
      <c r="F21" s="3">
        <v>0.15690713279201199</v>
      </c>
      <c r="G21" s="3">
        <v>2.4608891578958798</v>
      </c>
      <c r="H21" s="3">
        <v>4.64341747317516E-3</v>
      </c>
      <c r="I21" s="3">
        <v>3.3607237044637098E-2</v>
      </c>
      <c r="J21" s="3">
        <v>6.6094894531325998E-2</v>
      </c>
      <c r="K21" s="3">
        <v>0.150101506141399</v>
      </c>
      <c r="L21" s="3">
        <v>1.29196622714418E-2</v>
      </c>
      <c r="M21" s="3">
        <v>0.54322855266068903</v>
      </c>
      <c r="N21" s="3">
        <v>0.30573811673912799</v>
      </c>
      <c r="O21" s="3">
        <v>9.6175129169230305E-3</v>
      </c>
      <c r="P21" s="3">
        <v>2.00738730455488E-2</v>
      </c>
      <c r="Q21" s="3">
        <v>2.9382102329387101E-2</v>
      </c>
      <c r="R21" s="3">
        <v>4.1392461462203899E-2</v>
      </c>
      <c r="S21" s="3">
        <v>6.3050388998678306E-2</v>
      </c>
      <c r="T21" s="3">
        <v>1.25360997815486</v>
      </c>
      <c r="U21" s="3">
        <v>5.5836226037579602E-2</v>
      </c>
      <c r="V21" s="3">
        <v>0.84900112772284897</v>
      </c>
      <c r="W21" s="3">
        <v>8.9404338198944503E-3</v>
      </c>
      <c r="X21" s="3">
        <v>5.1754091501236702E-4</v>
      </c>
      <c r="Y21" s="3">
        <v>2.3924969567178599E-3</v>
      </c>
      <c r="Z21" s="3">
        <v>2.52534753717039E-3</v>
      </c>
      <c r="AA21" s="3">
        <v>2.4161806432470199E-3</v>
      </c>
      <c r="AB21" s="3">
        <v>7.8515660521476377E-3</v>
      </c>
      <c r="AC21" s="3">
        <v>1.6111025415704399E-2</v>
      </c>
      <c r="AD21" s="3">
        <v>1.6537078381084001E-2</v>
      </c>
      <c r="AE21" s="87"/>
      <c r="AF21" s="19">
        <v>5857.9295282415396</v>
      </c>
      <c r="AG21" s="19">
        <v>2113.6099096483699</v>
      </c>
      <c r="AH21" s="19">
        <v>15345.1107402379</v>
      </c>
      <c r="AI21" s="19">
        <v>300.10827888855698</v>
      </c>
      <c r="AJ21" s="19">
        <v>0.59674785495582305</v>
      </c>
      <c r="AK21" s="19" t="s">
        <v>457</v>
      </c>
      <c r="AL21" s="37" t="s">
        <v>45</v>
      </c>
    </row>
    <row r="22" spans="1:38" ht="26.25" customHeight="1" thickBot="1" x14ac:dyDescent="0.25">
      <c r="A22" s="51"/>
      <c r="B22" s="55" t="s">
        <v>64</v>
      </c>
      <c r="C22" s="52" t="s">
        <v>65</v>
      </c>
      <c r="D22" s="53"/>
      <c r="E22" s="3">
        <v>9.4788773647108293</v>
      </c>
      <c r="F22" s="3">
        <v>0.27580942766921102</v>
      </c>
      <c r="G22" s="3">
        <v>2.73103375815097</v>
      </c>
      <c r="H22" s="3">
        <v>1.82680424671308E-4</v>
      </c>
      <c r="I22" s="3">
        <v>6.8884395918640207E-2</v>
      </c>
      <c r="J22" s="3">
        <v>0.14512721811826099</v>
      </c>
      <c r="K22" s="3">
        <v>0.167475005901602</v>
      </c>
      <c r="L22" s="3">
        <v>4.9799370884628501E-3</v>
      </c>
      <c r="M22" s="3">
        <v>1.56288161827785</v>
      </c>
      <c r="N22" s="3">
        <v>0.354847390557263</v>
      </c>
      <c r="O22" s="3">
        <v>2.3439208494031302E-2</v>
      </c>
      <c r="P22" s="3">
        <v>0.11727936023652601</v>
      </c>
      <c r="Q22" s="3">
        <v>6.1618255053589602E-2</v>
      </c>
      <c r="R22" s="3">
        <v>6.0382756853609401E-2</v>
      </c>
      <c r="S22" s="3">
        <v>7.0328236968865407E-2</v>
      </c>
      <c r="T22" s="3">
        <v>0.10578390389876099</v>
      </c>
      <c r="U22" s="3">
        <v>5.7543948782017199E-2</v>
      </c>
      <c r="V22" s="3">
        <v>0.63118303925401797</v>
      </c>
      <c r="W22" s="3">
        <v>6.2414635352138599E-2</v>
      </c>
      <c r="X22" s="3">
        <v>8.69072477763953E-4</v>
      </c>
      <c r="Y22" s="3">
        <v>6.2990102266878003E-3</v>
      </c>
      <c r="Z22" s="3">
        <v>6.5133649016943301E-3</v>
      </c>
      <c r="AA22" s="3">
        <v>5.8836986268504497E-3</v>
      </c>
      <c r="AB22" s="3">
        <v>1.9565146232996534E-2</v>
      </c>
      <c r="AC22" s="3">
        <v>5.3181959537266697E-2</v>
      </c>
      <c r="AD22" s="3">
        <v>3.78367865441867E-2</v>
      </c>
      <c r="AE22" s="87"/>
      <c r="AF22" s="19">
        <v>9162.8517806937707</v>
      </c>
      <c r="AG22" s="19">
        <v>6359.77386096789</v>
      </c>
      <c r="AH22" s="19">
        <v>4481.5432492541204</v>
      </c>
      <c r="AI22" s="19">
        <v>1271.9299963777601</v>
      </c>
      <c r="AJ22" s="19">
        <v>724.36</v>
      </c>
      <c r="AK22" s="19" t="s">
        <v>457</v>
      </c>
      <c r="AL22" s="37" t="s">
        <v>45</v>
      </c>
    </row>
    <row r="23" spans="1:38" ht="26.25" customHeight="1" thickBot="1" x14ac:dyDescent="0.25">
      <c r="A23" s="51"/>
      <c r="B23" s="55" t="s">
        <v>359</v>
      </c>
      <c r="C23" s="52" t="s">
        <v>355</v>
      </c>
      <c r="D23" s="86"/>
      <c r="E23" s="3">
        <v>5.7324948062648398</v>
      </c>
      <c r="F23" s="3">
        <v>1.0134500169823599</v>
      </c>
      <c r="G23" s="3">
        <v>1.7185947433205E-2</v>
      </c>
      <c r="H23" s="3">
        <v>1.39154728606577E-3</v>
      </c>
      <c r="I23" s="3">
        <v>0.51844231089776105</v>
      </c>
      <c r="J23" s="3">
        <v>0.51844231089776105</v>
      </c>
      <c r="K23" s="3">
        <v>0.51844231089776105</v>
      </c>
      <c r="L23" s="3">
        <v>0.310070916083454</v>
      </c>
      <c r="M23" s="3">
        <v>5.2245562803088497</v>
      </c>
      <c r="N23" s="3">
        <v>8.5396144614888602E-3</v>
      </c>
      <c r="O23" s="3">
        <v>1.47881358456062E-3</v>
      </c>
      <c r="P23" s="3">
        <v>9.3833712683404796E-4</v>
      </c>
      <c r="Q23" s="3">
        <v>1.82164213339662E-5</v>
      </c>
      <c r="R23" s="3">
        <v>4.95386562152668E-3</v>
      </c>
      <c r="S23" s="3">
        <v>3.8441987305554998E-3</v>
      </c>
      <c r="T23" s="3">
        <v>1.5123562424475599E-3</v>
      </c>
      <c r="U23" s="3">
        <v>1.7839571280269499E-5</v>
      </c>
      <c r="V23" s="3">
        <v>0.29710320710219401</v>
      </c>
      <c r="W23" s="3">
        <v>6.0391371163339598E-3</v>
      </c>
      <c r="X23" s="3">
        <v>1.88719997657768E-3</v>
      </c>
      <c r="Y23" s="3">
        <v>3.76417550006828E-3</v>
      </c>
      <c r="Z23" s="3">
        <v>3.6350092248141901E-3</v>
      </c>
      <c r="AA23" s="3">
        <v>1.9715533187616599E-3</v>
      </c>
      <c r="AB23" s="3">
        <v>1.1257938020221811E-2</v>
      </c>
      <c r="AC23" s="3">
        <v>4.4934273075268399E-2</v>
      </c>
      <c r="AD23" s="3">
        <v>1.04484441748357E-5</v>
      </c>
      <c r="AE23" s="87"/>
      <c r="AF23" s="19">
        <v>8094.3131746426698</v>
      </c>
      <c r="AG23" s="19" t="s">
        <v>466</v>
      </c>
      <c r="AH23" s="19" t="s">
        <v>466</v>
      </c>
      <c r="AI23" s="19" t="s">
        <v>466</v>
      </c>
      <c r="AJ23" s="19" t="s">
        <v>466</v>
      </c>
      <c r="AK23" s="19" t="s">
        <v>457</v>
      </c>
      <c r="AL23" s="37" t="s">
        <v>45</v>
      </c>
    </row>
    <row r="24" spans="1:38" ht="26.25" customHeight="1" thickBot="1" x14ac:dyDescent="0.25">
      <c r="A24" s="56"/>
      <c r="B24" s="55" t="s">
        <v>67</v>
      </c>
      <c r="C24" s="52" t="s">
        <v>68</v>
      </c>
      <c r="D24" s="53"/>
      <c r="E24" s="3">
        <v>1.12269997829811</v>
      </c>
      <c r="F24" s="3">
        <v>0.46198108791547499</v>
      </c>
      <c r="G24" s="3">
        <v>0.37717489952141903</v>
      </c>
      <c r="H24" s="3">
        <v>0.114366177392312</v>
      </c>
      <c r="I24" s="3">
        <v>5.4520439982779403E-2</v>
      </c>
      <c r="J24" s="3">
        <v>6.8096159591066102E-2</v>
      </c>
      <c r="K24" s="3">
        <v>9.3370436390707204E-2</v>
      </c>
      <c r="L24" s="3">
        <v>1.9008529739117701E-2</v>
      </c>
      <c r="M24" s="3">
        <v>1.3526529142886601</v>
      </c>
      <c r="N24" s="3">
        <v>2.61507691667297E-2</v>
      </c>
      <c r="O24" s="3">
        <v>1.9464775787429299E-3</v>
      </c>
      <c r="P24" s="3">
        <v>3.4279845606973E-3</v>
      </c>
      <c r="Q24" s="3">
        <v>4.5075222604340597E-3</v>
      </c>
      <c r="R24" s="3">
        <v>1.21848908858916E-2</v>
      </c>
      <c r="S24" s="3">
        <v>1.50405060558994E-2</v>
      </c>
      <c r="T24" s="3">
        <v>0.174540590673259</v>
      </c>
      <c r="U24" s="3">
        <v>4.9318036577981096E-3</v>
      </c>
      <c r="V24" s="3">
        <v>8.1017465745610404E-2</v>
      </c>
      <c r="W24" s="3">
        <v>6.9229725139885101E-3</v>
      </c>
      <c r="X24" s="3">
        <v>2.62191896786927E-4</v>
      </c>
      <c r="Y24" s="3">
        <v>5.1864439217591497E-3</v>
      </c>
      <c r="Z24" s="3">
        <v>5.2552324428652196E-3</v>
      </c>
      <c r="AA24" s="3">
        <v>5.6366037235943604E-4</v>
      </c>
      <c r="AB24" s="3">
        <v>1.1267528633770733E-2</v>
      </c>
      <c r="AC24" s="3">
        <v>2.0438054763639898E-2</v>
      </c>
      <c r="AD24" s="3">
        <v>9.23184655742996E-3</v>
      </c>
      <c r="AE24" s="87"/>
      <c r="AF24" s="19">
        <v>3411.52095099801</v>
      </c>
      <c r="AG24" s="19">
        <v>68.3808933168187</v>
      </c>
      <c r="AH24" s="19">
        <v>7877.3424975396802</v>
      </c>
      <c r="AI24" s="19">
        <v>3881.12551995383</v>
      </c>
      <c r="AJ24" s="19" t="s">
        <v>466</v>
      </c>
      <c r="AK24" s="19" t="s">
        <v>457</v>
      </c>
      <c r="AL24" s="37" t="s">
        <v>45</v>
      </c>
    </row>
    <row r="25" spans="1:38" ht="26.25" customHeight="1" thickBot="1" x14ac:dyDescent="0.25">
      <c r="A25" s="51"/>
      <c r="B25" s="55" t="s">
        <v>70</v>
      </c>
      <c r="C25" s="57" t="s">
        <v>71</v>
      </c>
      <c r="D25" s="53"/>
      <c r="E25" s="3">
        <v>1.0482160886648899</v>
      </c>
      <c r="F25" s="3">
        <v>9.9572148124040097E-2</v>
      </c>
      <c r="G25" s="3">
        <v>8.6037584373955103E-2</v>
      </c>
      <c r="H25" s="3">
        <v>1.3894934555795199E-5</v>
      </c>
      <c r="I25" s="3">
        <v>1.0547847617213399E-2</v>
      </c>
      <c r="J25" s="3">
        <v>1.0547847617213399E-2</v>
      </c>
      <c r="K25" s="3">
        <v>1.0547847617213399E-2</v>
      </c>
      <c r="L25" s="3">
        <v>5.5261376439599101E-3</v>
      </c>
      <c r="M25" s="3">
        <v>0.93230109116587301</v>
      </c>
      <c r="N25" s="3">
        <v>0.117287938802628</v>
      </c>
      <c r="O25" s="3">
        <v>2.19763547651252E-6</v>
      </c>
      <c r="P25" s="3">
        <v>1.71968943138918E-6</v>
      </c>
      <c r="Q25" s="3">
        <v>5.9299635565144102E-8</v>
      </c>
      <c r="R25" s="3">
        <v>3.1875844943902099E-6</v>
      </c>
      <c r="S25" s="3">
        <v>8.4428528849523207E-6</v>
      </c>
      <c r="T25" s="3">
        <v>2.6127329254685298E-6</v>
      </c>
      <c r="U25" s="3">
        <v>3.9533090376762799E-8</v>
      </c>
      <c r="V25" s="3">
        <v>4.3814343713931698E-4</v>
      </c>
      <c r="W25" s="3">
        <v>4.4357532517632802E-5</v>
      </c>
      <c r="X25" s="3">
        <v>9.9030770271924305E-7</v>
      </c>
      <c r="Y25" s="3">
        <v>1.81556412165195E-6</v>
      </c>
      <c r="Z25" s="3">
        <v>6.1894231419952696E-7</v>
      </c>
      <c r="AA25" s="3">
        <v>2.1250352787517098E-6</v>
      </c>
      <c r="AB25" s="3">
        <v>5.5498494173224297E-6</v>
      </c>
      <c r="AC25" s="3" t="s">
        <v>457</v>
      </c>
      <c r="AD25" s="3">
        <v>1.7870324954375799E-8</v>
      </c>
      <c r="AE25" s="87"/>
      <c r="AF25" s="19">
        <v>3742.6944020067999</v>
      </c>
      <c r="AG25" s="19" t="s">
        <v>466</v>
      </c>
      <c r="AH25" s="19" t="s">
        <v>466</v>
      </c>
      <c r="AI25" s="19" t="s">
        <v>466</v>
      </c>
      <c r="AJ25" s="19" t="s">
        <v>466</v>
      </c>
      <c r="AK25" s="19" t="s">
        <v>457</v>
      </c>
      <c r="AL25" s="37" t="s">
        <v>45</v>
      </c>
    </row>
    <row r="26" spans="1:38" ht="26.25" customHeight="1" thickBot="1" x14ac:dyDescent="0.25">
      <c r="A26" s="51"/>
      <c r="B26" s="51" t="s">
        <v>72</v>
      </c>
      <c r="C26" s="52" t="s">
        <v>73</v>
      </c>
      <c r="D26" s="53"/>
      <c r="E26" s="3">
        <v>0.119197635659434</v>
      </c>
      <c r="F26" s="3">
        <v>6.6736017472299694E-2</v>
      </c>
      <c r="G26" s="3">
        <v>1.2604835488683601E-2</v>
      </c>
      <c r="H26" s="3">
        <v>1.5363800304420499E-4</v>
      </c>
      <c r="I26" s="3">
        <v>1.54518377794807E-3</v>
      </c>
      <c r="J26" s="3">
        <v>1.54518377794807E-3</v>
      </c>
      <c r="K26" s="3">
        <v>1.54518377794807E-3</v>
      </c>
      <c r="L26" s="3">
        <v>4.4488573758847598E-4</v>
      </c>
      <c r="M26" s="3">
        <v>1.86786795092342</v>
      </c>
      <c r="N26" s="3">
        <v>1.2968671875714</v>
      </c>
      <c r="O26" s="3">
        <v>2.4299526181623001E-5</v>
      </c>
      <c r="P26" s="3">
        <v>1.9014817884454402E-5</v>
      </c>
      <c r="Q26" s="3">
        <v>6.55683375326013E-7</v>
      </c>
      <c r="R26" s="3">
        <v>3.5245514420111298E-5</v>
      </c>
      <c r="S26" s="3">
        <v>9.3353664389809904E-5</v>
      </c>
      <c r="T26" s="3">
        <v>2.88893098089051E-5</v>
      </c>
      <c r="U26" s="3">
        <v>4.3712225021734198E-7</v>
      </c>
      <c r="V26" s="3">
        <v>4.8446059575669902E-3</v>
      </c>
      <c r="W26" s="3">
        <v>4.9046670127245195E-4</v>
      </c>
      <c r="X26" s="3">
        <v>1.09499542609664E-5</v>
      </c>
      <c r="Y26" s="3">
        <v>2.0074916145105001E-5</v>
      </c>
      <c r="Z26" s="3">
        <v>6.8437214131039799E-6</v>
      </c>
      <c r="AA26" s="3">
        <v>2.3496776851657001E-5</v>
      </c>
      <c r="AB26" s="3">
        <v>6.1365368670832381E-5</v>
      </c>
      <c r="AC26" s="3" t="s">
        <v>457</v>
      </c>
      <c r="AD26" s="3">
        <v>2.2457329321254001E-7</v>
      </c>
      <c r="AE26" s="87"/>
      <c r="AF26" s="19">
        <v>548.96804068152005</v>
      </c>
      <c r="AG26" s="19" t="s">
        <v>466</v>
      </c>
      <c r="AH26" s="19" t="s">
        <v>466</v>
      </c>
      <c r="AI26" s="19" t="s">
        <v>466</v>
      </c>
      <c r="AJ26" s="19" t="s">
        <v>466</v>
      </c>
      <c r="AK26" s="19" t="s">
        <v>457</v>
      </c>
      <c r="AL26" s="37" t="s">
        <v>45</v>
      </c>
    </row>
    <row r="27" spans="1:38" ht="26.25" customHeight="1" thickBot="1" x14ac:dyDescent="0.25">
      <c r="A27" s="51"/>
      <c r="B27" s="51" t="s">
        <v>75</v>
      </c>
      <c r="C27" s="52" t="s">
        <v>76</v>
      </c>
      <c r="D27" s="53"/>
      <c r="E27" s="3">
        <v>26.713201450080899</v>
      </c>
      <c r="F27" s="3">
        <v>16.3553422660307</v>
      </c>
      <c r="G27" s="3">
        <v>4.1035755830307399E-2</v>
      </c>
      <c r="H27" s="3">
        <v>2.36088692718186</v>
      </c>
      <c r="I27" s="3">
        <v>0.52149604873476696</v>
      </c>
      <c r="J27" s="3">
        <v>0.52149604873476696</v>
      </c>
      <c r="K27" s="3">
        <v>0.52149604873476696</v>
      </c>
      <c r="L27" s="3">
        <v>0.35207919472909199</v>
      </c>
      <c r="M27" s="3">
        <v>170.687434249695</v>
      </c>
      <c r="N27" s="3">
        <v>8.6790947586261297E-2</v>
      </c>
      <c r="O27" s="3">
        <v>2.4485317011742499E-2</v>
      </c>
      <c r="P27" s="3">
        <v>1.6603035647734399E-2</v>
      </c>
      <c r="Q27" s="3">
        <v>5.4215291754582497E-4</v>
      </c>
      <c r="R27" s="3">
        <v>4.1954826369283098E-2</v>
      </c>
      <c r="S27" s="3">
        <v>8.7217465026664207E-2</v>
      </c>
      <c r="T27" s="3">
        <v>2.80785830298141E-2</v>
      </c>
      <c r="U27" s="3">
        <v>3.7366584834868098E-4</v>
      </c>
      <c r="V27" s="3">
        <v>4.8882046443010401</v>
      </c>
      <c r="W27" s="3">
        <v>0.13515831116893101</v>
      </c>
      <c r="X27" s="3">
        <v>2.2795337296736901E-2</v>
      </c>
      <c r="Y27" s="3">
        <v>2.6936472709240999E-2</v>
      </c>
      <c r="Z27" s="3">
        <v>1.89854094187645E-2</v>
      </c>
      <c r="AA27" s="3">
        <v>2.6009853381156401E-2</v>
      </c>
      <c r="AB27" s="3">
        <v>9.4727072805898802E-2</v>
      </c>
      <c r="AC27" s="3">
        <v>9.7089286395364696E-2</v>
      </c>
      <c r="AD27" s="3">
        <v>2.3784783113271299E-4</v>
      </c>
      <c r="AE27" s="87"/>
      <c r="AF27" s="19">
        <v>89465.427278488802</v>
      </c>
      <c r="AG27" s="19" t="s">
        <v>466</v>
      </c>
      <c r="AH27" s="19" t="s">
        <v>466</v>
      </c>
      <c r="AI27" s="19" t="s">
        <v>466</v>
      </c>
      <c r="AJ27" s="19" t="s">
        <v>466</v>
      </c>
      <c r="AK27" s="19" t="s">
        <v>457</v>
      </c>
      <c r="AL27" s="37" t="s">
        <v>45</v>
      </c>
    </row>
    <row r="28" spans="1:38" ht="26.25" customHeight="1" thickBot="1" x14ac:dyDescent="0.25">
      <c r="A28" s="51"/>
      <c r="B28" s="51" t="s">
        <v>77</v>
      </c>
      <c r="C28" s="52" t="s">
        <v>78</v>
      </c>
      <c r="D28" s="53"/>
      <c r="E28" s="3">
        <v>10.0546698165263</v>
      </c>
      <c r="F28" s="3">
        <v>2.0123724079272298</v>
      </c>
      <c r="G28" s="3">
        <v>1.3442716276493899E-2</v>
      </c>
      <c r="H28" s="3">
        <v>0.10040520736537099</v>
      </c>
      <c r="I28" s="3">
        <v>0.91027819109541197</v>
      </c>
      <c r="J28" s="3">
        <v>0.91027819109541197</v>
      </c>
      <c r="K28" s="3">
        <v>0.91027819109541197</v>
      </c>
      <c r="L28" s="3">
        <v>0.63141729729219798</v>
      </c>
      <c r="M28" s="3">
        <v>18.658206381744499</v>
      </c>
      <c r="N28" s="3">
        <v>3.1103645031910401E-2</v>
      </c>
      <c r="O28" s="3">
        <v>5.6935360559913599E-3</v>
      </c>
      <c r="P28" s="3">
        <v>3.9323476440924704E-3</v>
      </c>
      <c r="Q28" s="3">
        <v>8.8979924371974706E-5</v>
      </c>
      <c r="R28" s="3">
        <v>1.7891945448736599E-2</v>
      </c>
      <c r="S28" s="3">
        <v>1.56555290655289E-2</v>
      </c>
      <c r="T28" s="3">
        <v>6.0065782722127396E-3</v>
      </c>
      <c r="U28" s="3">
        <v>7.8096752877221997E-5</v>
      </c>
      <c r="V28" s="3">
        <v>1.14245182198466</v>
      </c>
      <c r="W28" s="3">
        <v>2.8279758170568398E-2</v>
      </c>
      <c r="X28" s="3">
        <v>1.44011671351511E-2</v>
      </c>
      <c r="Y28" s="3">
        <v>1.6318724902227601E-2</v>
      </c>
      <c r="Z28" s="3">
        <v>1.25758164934141E-2</v>
      </c>
      <c r="AA28" s="3">
        <v>1.3813715728899899E-2</v>
      </c>
      <c r="AB28" s="3">
        <v>5.7109424259692704E-2</v>
      </c>
      <c r="AC28" s="3">
        <v>0.147973950503621</v>
      </c>
      <c r="AD28" s="3">
        <v>9.5113005393013505E-5</v>
      </c>
      <c r="AE28" s="87"/>
      <c r="AF28" s="19">
        <v>28820.703202005199</v>
      </c>
      <c r="AG28" s="19" t="s">
        <v>466</v>
      </c>
      <c r="AH28" s="19" t="s">
        <v>466</v>
      </c>
      <c r="AI28" s="19" t="s">
        <v>466</v>
      </c>
      <c r="AJ28" s="19" t="s">
        <v>466</v>
      </c>
      <c r="AK28" s="19" t="s">
        <v>457</v>
      </c>
      <c r="AL28" s="37" t="s">
        <v>45</v>
      </c>
    </row>
    <row r="29" spans="1:38" ht="26.25" customHeight="1" thickBot="1" x14ac:dyDescent="0.25">
      <c r="A29" s="51"/>
      <c r="B29" s="51" t="s">
        <v>79</v>
      </c>
      <c r="C29" s="52" t="s">
        <v>80</v>
      </c>
      <c r="D29" s="53"/>
      <c r="E29" s="3">
        <v>35.425213234938298</v>
      </c>
      <c r="F29" s="3">
        <v>1.35829930569354</v>
      </c>
      <c r="G29" s="3">
        <v>2.2812507687104699E-2</v>
      </c>
      <c r="H29" s="3">
        <v>1.32432655890722E-2</v>
      </c>
      <c r="I29" s="3">
        <v>0.81679927089416904</v>
      </c>
      <c r="J29" s="3">
        <v>0.81679927089416904</v>
      </c>
      <c r="K29" s="3">
        <v>0.81679927089416904</v>
      </c>
      <c r="L29" s="3">
        <v>0.53366923460564397</v>
      </c>
      <c r="M29" s="3">
        <v>8.3788706930118195</v>
      </c>
      <c r="N29" s="3">
        <v>3.8868950947681301E-2</v>
      </c>
      <c r="O29" s="3">
        <v>6.4620646056176298E-3</v>
      </c>
      <c r="P29" s="3">
        <v>6.0581460801147702E-3</v>
      </c>
      <c r="Q29" s="3">
        <v>1.14817335084466E-4</v>
      </c>
      <c r="R29" s="3">
        <v>2.5628417385832498E-2</v>
      </c>
      <c r="S29" s="3">
        <v>1.8099200888514601E-2</v>
      </c>
      <c r="T29" s="3">
        <v>6.6405176805981103E-3</v>
      </c>
      <c r="U29" s="3">
        <v>1.1443993675999501E-4</v>
      </c>
      <c r="V29" s="3">
        <v>1.3014813144496999</v>
      </c>
      <c r="W29" s="3">
        <v>4.9493995422201502E-2</v>
      </c>
      <c r="X29" s="3">
        <v>4.0866601724753497E-3</v>
      </c>
      <c r="Y29" s="3">
        <v>2.4746997711100699E-2</v>
      </c>
      <c r="Z29" s="3">
        <v>2.7653067167083201E-2</v>
      </c>
      <c r="AA29" s="3">
        <v>6.3570269349616602E-3</v>
      </c>
      <c r="AB29" s="3">
        <v>6.2843751985620908E-2</v>
      </c>
      <c r="AC29" s="3">
        <v>0.29854450858127102</v>
      </c>
      <c r="AD29" s="3">
        <v>5.6897519142166803E-5</v>
      </c>
      <c r="AE29" s="87"/>
      <c r="AF29" s="19">
        <v>48708.855293537701</v>
      </c>
      <c r="AG29" s="19" t="s">
        <v>466</v>
      </c>
      <c r="AH29" s="19" t="s">
        <v>466</v>
      </c>
      <c r="AI29" s="19" t="s">
        <v>466</v>
      </c>
      <c r="AJ29" s="19" t="s">
        <v>466</v>
      </c>
      <c r="AK29" s="19" t="s">
        <v>457</v>
      </c>
      <c r="AL29" s="37" t="s">
        <v>45</v>
      </c>
    </row>
    <row r="30" spans="1:38" ht="26.25" customHeight="1" thickBot="1" x14ac:dyDescent="0.25">
      <c r="A30" s="51"/>
      <c r="B30" s="51" t="s">
        <v>81</v>
      </c>
      <c r="C30" s="52" t="s">
        <v>82</v>
      </c>
      <c r="D30" s="53"/>
      <c r="E30" s="3">
        <v>0.131653759016927</v>
      </c>
      <c r="F30" s="3">
        <v>2.4910836227951498</v>
      </c>
      <c r="G30" s="3">
        <v>4.4393250122007301E-4</v>
      </c>
      <c r="H30" s="3">
        <v>1.1347017652659601E-3</v>
      </c>
      <c r="I30" s="3">
        <v>4.8226212125907303E-2</v>
      </c>
      <c r="J30" s="3">
        <v>4.8226212125907303E-2</v>
      </c>
      <c r="K30" s="3">
        <v>4.8226212125907303E-2</v>
      </c>
      <c r="L30" s="3">
        <v>6.23506912167317E-3</v>
      </c>
      <c r="M30" s="3">
        <v>10.254876389614401</v>
      </c>
      <c r="N30" s="3">
        <v>2.8027888434147702E-4</v>
      </c>
      <c r="O30" s="3">
        <v>8.8986969768291798E-5</v>
      </c>
      <c r="P30" s="3">
        <v>1.9311063803073201E-4</v>
      </c>
      <c r="Q30" s="3">
        <v>6.6589875183010998E-6</v>
      </c>
      <c r="R30" s="3">
        <v>2.1593161816480501E-4</v>
      </c>
      <c r="S30" s="3">
        <v>3.9580156942083502E-4</v>
      </c>
      <c r="T30" s="3">
        <v>1.3559988239639901E-4</v>
      </c>
      <c r="U30" s="3">
        <v>4.4393250122007304E-6</v>
      </c>
      <c r="V30" s="3">
        <v>1.7642017578231299E-2</v>
      </c>
      <c r="W30" s="3">
        <v>1.20604486629762E-2</v>
      </c>
      <c r="X30" s="3">
        <v>1.8377826534059E-4</v>
      </c>
      <c r="Y30" s="3">
        <v>3.3692681979108103E-4</v>
      </c>
      <c r="Z30" s="3">
        <v>1.14861415837869E-4</v>
      </c>
      <c r="AA30" s="3">
        <v>3.94357527710016E-4</v>
      </c>
      <c r="AB30" s="3">
        <v>1.0299240286795559E-3</v>
      </c>
      <c r="AC30" s="3">
        <v>9.6832332896127308E-6</v>
      </c>
      <c r="AD30" s="3">
        <v>4.4616605877503198E-6</v>
      </c>
      <c r="AE30" s="87"/>
      <c r="AF30" s="19">
        <v>972.21217767196003</v>
      </c>
      <c r="AG30" s="19" t="s">
        <v>466</v>
      </c>
      <c r="AH30" s="19" t="s">
        <v>466</v>
      </c>
      <c r="AI30" s="19" t="s">
        <v>466</v>
      </c>
      <c r="AJ30" s="19" t="s">
        <v>466</v>
      </c>
      <c r="AK30" s="19" t="s">
        <v>457</v>
      </c>
      <c r="AL30" s="37" t="s">
        <v>45</v>
      </c>
    </row>
    <row r="31" spans="1:38" ht="26.25" customHeight="1" thickBot="1" x14ac:dyDescent="0.25">
      <c r="A31" s="51"/>
      <c r="B31" s="51" t="s">
        <v>83</v>
      </c>
      <c r="C31" s="52" t="s">
        <v>84</v>
      </c>
      <c r="D31" s="53"/>
      <c r="E31" s="3" t="s">
        <v>457</v>
      </c>
      <c r="F31" s="3">
        <v>3.7505126998030902</v>
      </c>
      <c r="G31" s="3" t="s">
        <v>457</v>
      </c>
      <c r="H31" s="3" t="s">
        <v>457</v>
      </c>
      <c r="I31" s="3" t="s">
        <v>457</v>
      </c>
      <c r="J31" s="3" t="s">
        <v>457</v>
      </c>
      <c r="K31" s="3" t="s">
        <v>457</v>
      </c>
      <c r="L31" s="3" t="s">
        <v>457</v>
      </c>
      <c r="M31" s="3" t="s">
        <v>457</v>
      </c>
      <c r="N31" s="3" t="s">
        <v>457</v>
      </c>
      <c r="O31" s="3" t="s">
        <v>457</v>
      </c>
      <c r="P31" s="3" t="s">
        <v>457</v>
      </c>
      <c r="Q31" s="3" t="s">
        <v>457</v>
      </c>
      <c r="R31" s="3" t="s">
        <v>457</v>
      </c>
      <c r="S31" s="3" t="s">
        <v>457</v>
      </c>
      <c r="T31" s="3" t="s">
        <v>457</v>
      </c>
      <c r="U31" s="3" t="s">
        <v>457</v>
      </c>
      <c r="V31" s="3" t="s">
        <v>457</v>
      </c>
      <c r="W31" s="3" t="s">
        <v>457</v>
      </c>
      <c r="X31" s="3" t="s">
        <v>457</v>
      </c>
      <c r="Y31" s="3" t="s">
        <v>457</v>
      </c>
      <c r="Z31" s="3" t="s">
        <v>457</v>
      </c>
      <c r="AA31" s="3" t="s">
        <v>457</v>
      </c>
      <c r="AB31" s="3" t="s">
        <v>457</v>
      </c>
      <c r="AC31" s="3" t="s">
        <v>457</v>
      </c>
      <c r="AD31" s="3" t="s">
        <v>457</v>
      </c>
      <c r="AE31" s="87"/>
      <c r="AF31" s="19" t="s">
        <v>466</v>
      </c>
      <c r="AG31" s="19" t="s">
        <v>466</v>
      </c>
      <c r="AH31" s="19" t="s">
        <v>466</v>
      </c>
      <c r="AI31" s="19" t="s">
        <v>466</v>
      </c>
      <c r="AJ31" s="19" t="s">
        <v>466</v>
      </c>
      <c r="AK31" s="19">
        <v>1819.6730152246901</v>
      </c>
      <c r="AL31" s="37" t="s">
        <v>45</v>
      </c>
    </row>
    <row r="32" spans="1:38" ht="26.25" customHeight="1" thickBot="1" x14ac:dyDescent="0.25">
      <c r="A32" s="51"/>
      <c r="B32" s="51" t="s">
        <v>85</v>
      </c>
      <c r="C32" s="52" t="s">
        <v>86</v>
      </c>
      <c r="D32" s="53"/>
      <c r="E32" s="3" t="s">
        <v>457</v>
      </c>
      <c r="F32" s="3" t="s">
        <v>457</v>
      </c>
      <c r="G32" s="3" t="s">
        <v>457</v>
      </c>
      <c r="H32" s="3" t="s">
        <v>457</v>
      </c>
      <c r="I32" s="3">
        <v>0.57065502196386797</v>
      </c>
      <c r="J32" s="3">
        <v>1.03207512686243</v>
      </c>
      <c r="K32" s="3">
        <v>1.39533312022603</v>
      </c>
      <c r="L32" s="3">
        <v>0.14840788890818099</v>
      </c>
      <c r="M32" s="3" t="s">
        <v>457</v>
      </c>
      <c r="N32" s="3">
        <v>5.1468221462047996</v>
      </c>
      <c r="O32" s="3">
        <v>6.3013268490972798E-3</v>
      </c>
      <c r="P32" s="3" t="s">
        <v>457</v>
      </c>
      <c r="Q32" s="3">
        <v>5.8342989790405196E-3</v>
      </c>
      <c r="R32" s="3">
        <v>6.2535561943067794E-2</v>
      </c>
      <c r="S32" s="3">
        <v>39.315603216490203</v>
      </c>
      <c r="T32" s="3">
        <v>7.9405586584390397E-2</v>
      </c>
      <c r="U32" s="3">
        <v>2.79066624045206E-2</v>
      </c>
      <c r="V32" s="3">
        <v>18.136477083536398</v>
      </c>
      <c r="W32" s="3" t="s">
        <v>457</v>
      </c>
      <c r="X32" s="3">
        <v>3.8212575769427499E-3</v>
      </c>
      <c r="Y32" s="3">
        <v>2.1538843943489901E-4</v>
      </c>
      <c r="Z32" s="3">
        <v>3.1795436297532797E-4</v>
      </c>
      <c r="AA32" s="3" t="s">
        <v>457</v>
      </c>
      <c r="AB32" s="3">
        <v>4.3546003793529771E-3</v>
      </c>
      <c r="AC32" s="3" t="s">
        <v>457</v>
      </c>
      <c r="AD32" s="3" t="s">
        <v>457</v>
      </c>
      <c r="AE32" s="87"/>
      <c r="AF32" s="19" t="s">
        <v>457</v>
      </c>
      <c r="AG32" s="19" t="s">
        <v>457</v>
      </c>
      <c r="AH32" s="19" t="s">
        <v>457</v>
      </c>
      <c r="AI32" s="19" t="s">
        <v>457</v>
      </c>
      <c r="AJ32" s="19" t="s">
        <v>457</v>
      </c>
      <c r="AK32" s="19">
        <v>52781.1269907557</v>
      </c>
      <c r="AL32" s="37" t="s">
        <v>378</v>
      </c>
    </row>
    <row r="33" spans="1:38" ht="26.25" customHeight="1" thickBot="1" x14ac:dyDescent="0.25">
      <c r="A33" s="51"/>
      <c r="B33" s="51" t="s">
        <v>87</v>
      </c>
      <c r="C33" s="52" t="s">
        <v>88</v>
      </c>
      <c r="D33" s="53"/>
      <c r="E33" s="3" t="s">
        <v>457</v>
      </c>
      <c r="F33" s="3" t="s">
        <v>457</v>
      </c>
      <c r="G33" s="3" t="s">
        <v>457</v>
      </c>
      <c r="H33" s="3" t="s">
        <v>457</v>
      </c>
      <c r="I33" s="3">
        <v>0.28726498506200498</v>
      </c>
      <c r="J33" s="3">
        <v>0.53197219455926803</v>
      </c>
      <c r="K33" s="3">
        <v>1.0639443891185401</v>
      </c>
      <c r="L33" s="3" t="s">
        <v>457</v>
      </c>
      <c r="M33" s="3" t="s">
        <v>457</v>
      </c>
      <c r="N33" s="3">
        <v>5.0031984898299103E-2</v>
      </c>
      <c r="O33" s="3">
        <v>1.0107471696626099E-4</v>
      </c>
      <c r="P33" s="3">
        <v>6.06448301797565E-5</v>
      </c>
      <c r="Q33" s="3" t="s">
        <v>457</v>
      </c>
      <c r="R33" s="3">
        <v>2.11139764020573E-2</v>
      </c>
      <c r="S33" s="3">
        <v>1.06288044472942E-2</v>
      </c>
      <c r="T33" s="3">
        <v>1.6890117177256799E-2</v>
      </c>
      <c r="U33" s="3" t="s">
        <v>457</v>
      </c>
      <c r="V33" s="3">
        <v>8.0391638041796595E-2</v>
      </c>
      <c r="W33" s="3" t="s">
        <v>457</v>
      </c>
      <c r="X33" s="3" t="s">
        <v>457</v>
      </c>
      <c r="Y33" s="3" t="s">
        <v>457</v>
      </c>
      <c r="Z33" s="3" t="s">
        <v>457</v>
      </c>
      <c r="AA33" s="3" t="s">
        <v>457</v>
      </c>
      <c r="AB33" s="3" t="s">
        <v>457</v>
      </c>
      <c r="AC33" s="3" t="s">
        <v>457</v>
      </c>
      <c r="AD33" s="3" t="s">
        <v>457</v>
      </c>
      <c r="AE33" s="87"/>
      <c r="AF33" s="19" t="s">
        <v>457</v>
      </c>
      <c r="AG33" s="19" t="s">
        <v>457</v>
      </c>
      <c r="AH33" s="19" t="s">
        <v>457</v>
      </c>
      <c r="AI33" s="19" t="s">
        <v>457</v>
      </c>
      <c r="AJ33" s="19" t="s">
        <v>457</v>
      </c>
      <c r="AK33" s="19">
        <v>52781.1269907557</v>
      </c>
      <c r="AL33" s="37" t="s">
        <v>378</v>
      </c>
    </row>
    <row r="34" spans="1:38" ht="26.25" customHeight="1" thickBot="1" x14ac:dyDescent="0.25">
      <c r="A34" s="51"/>
      <c r="B34" s="51" t="s">
        <v>89</v>
      </c>
      <c r="C34" s="52" t="s">
        <v>90</v>
      </c>
      <c r="D34" s="53"/>
      <c r="E34" s="3">
        <v>3.7241608974976401</v>
      </c>
      <c r="F34" s="3">
        <v>0.23524322882562401</v>
      </c>
      <c r="G34" s="3">
        <v>1.4692104E-3</v>
      </c>
      <c r="H34" s="3">
        <v>6.2735284080000001E-4</v>
      </c>
      <c r="I34" s="3">
        <v>0.123760151423596</v>
      </c>
      <c r="J34" s="3">
        <v>0.123760151423596</v>
      </c>
      <c r="K34" s="3">
        <v>0.123760151423596</v>
      </c>
      <c r="L34" s="3">
        <v>8.0444098425337396E-2</v>
      </c>
      <c r="M34" s="3">
        <v>0.64817876626456306</v>
      </c>
      <c r="N34" s="3">
        <v>3.5066507272654701E-3</v>
      </c>
      <c r="O34" s="3">
        <v>5.8199660649734604E-4</v>
      </c>
      <c r="P34" s="3">
        <v>3.8878383945681501E-4</v>
      </c>
      <c r="Q34" s="3">
        <v>7.3355441406946203E-6</v>
      </c>
      <c r="R34" s="3">
        <v>2.0693433380265399E-3</v>
      </c>
      <c r="S34" s="3">
        <v>1.45911791798819E-3</v>
      </c>
      <c r="T34" s="3">
        <v>5.9299992270838797E-4</v>
      </c>
      <c r="U34" s="3">
        <v>7.3355441406946203E-6</v>
      </c>
      <c r="V34" s="3">
        <v>0.11698616483072501</v>
      </c>
      <c r="W34" s="3">
        <v>2.2558447552412501E-3</v>
      </c>
      <c r="X34" s="3">
        <v>1.8626247625094E-4</v>
      </c>
      <c r="Y34" s="3">
        <v>1.1279227728529201E-3</v>
      </c>
      <c r="Z34" s="3">
        <v>1.2603760886706801E-3</v>
      </c>
      <c r="AA34" s="3">
        <v>2.8974162972368502E-4</v>
      </c>
      <c r="AB34" s="3">
        <v>2.8643029674982252E-3</v>
      </c>
      <c r="AC34" s="3">
        <v>1.9291099854600001E-2</v>
      </c>
      <c r="AD34" s="3">
        <v>2.6418581733688001E-6</v>
      </c>
      <c r="AE34" s="87"/>
      <c r="AF34" s="19">
        <v>3136.7642040000001</v>
      </c>
      <c r="AG34" s="19" t="s">
        <v>467</v>
      </c>
      <c r="AH34" s="19" t="s">
        <v>466</v>
      </c>
      <c r="AI34" s="19" t="s">
        <v>466</v>
      </c>
      <c r="AJ34" s="19" t="s">
        <v>466</v>
      </c>
      <c r="AK34" s="19" t="s">
        <v>457</v>
      </c>
      <c r="AL34" s="37" t="s">
        <v>45</v>
      </c>
    </row>
    <row r="35" spans="1:38" s="4" customFormat="1" ht="26.25" customHeight="1" thickBot="1" x14ac:dyDescent="0.25">
      <c r="A35" s="51"/>
      <c r="B35" s="51" t="s">
        <v>92</v>
      </c>
      <c r="C35" s="52" t="s">
        <v>93</v>
      </c>
      <c r="D35" s="53"/>
      <c r="E35" s="3" t="s">
        <v>466</v>
      </c>
      <c r="F35" s="3" t="s">
        <v>466</v>
      </c>
      <c r="G35" s="3" t="s">
        <v>466</v>
      </c>
      <c r="H35" s="3" t="s">
        <v>466</v>
      </c>
      <c r="I35" s="3" t="s">
        <v>466</v>
      </c>
      <c r="J35" s="3" t="s">
        <v>466</v>
      </c>
      <c r="K35" s="3" t="s">
        <v>466</v>
      </c>
      <c r="L35" s="3" t="s">
        <v>466</v>
      </c>
      <c r="M35" s="3" t="s">
        <v>466</v>
      </c>
      <c r="N35" s="3" t="s">
        <v>466</v>
      </c>
      <c r="O35" s="3" t="s">
        <v>466</v>
      </c>
      <c r="P35" s="3" t="s">
        <v>466</v>
      </c>
      <c r="Q35" s="3" t="s">
        <v>466</v>
      </c>
      <c r="R35" s="3" t="s">
        <v>466</v>
      </c>
      <c r="S35" s="3" t="s">
        <v>466</v>
      </c>
      <c r="T35" s="3" t="s">
        <v>466</v>
      </c>
      <c r="U35" s="3" t="s">
        <v>466</v>
      </c>
      <c r="V35" s="3" t="s">
        <v>466</v>
      </c>
      <c r="W35" s="3" t="s">
        <v>466</v>
      </c>
      <c r="X35" s="3" t="s">
        <v>466</v>
      </c>
      <c r="Y35" s="3" t="s">
        <v>466</v>
      </c>
      <c r="Z35" s="3" t="s">
        <v>466</v>
      </c>
      <c r="AA35" s="3" t="s">
        <v>466</v>
      </c>
      <c r="AB35" s="3" t="s">
        <v>466</v>
      </c>
      <c r="AC35" s="3" t="s">
        <v>466</v>
      </c>
      <c r="AD35" s="3" t="s">
        <v>466</v>
      </c>
      <c r="AE35" s="87"/>
      <c r="AF35" s="19" t="s">
        <v>466</v>
      </c>
      <c r="AG35" s="19" t="s">
        <v>466</v>
      </c>
      <c r="AH35" s="19" t="s">
        <v>466</v>
      </c>
      <c r="AI35" s="19" t="s">
        <v>466</v>
      </c>
      <c r="AJ35" s="19" t="s">
        <v>466</v>
      </c>
      <c r="AK35" s="19" t="s">
        <v>466</v>
      </c>
      <c r="AL35" s="37" t="s">
        <v>45</v>
      </c>
    </row>
    <row r="36" spans="1:38" ht="26.25" customHeight="1" thickBot="1" x14ac:dyDescent="0.25">
      <c r="A36" s="51"/>
      <c r="B36" s="51" t="s">
        <v>94</v>
      </c>
      <c r="C36" s="52" t="s">
        <v>95</v>
      </c>
      <c r="D36" s="53"/>
      <c r="E36" s="3">
        <v>12.3872664864972</v>
      </c>
      <c r="F36" s="3">
        <v>0.52414793953507499</v>
      </c>
      <c r="G36" s="3">
        <v>3.21096342241648</v>
      </c>
      <c r="H36" s="3" t="s">
        <v>457</v>
      </c>
      <c r="I36" s="3">
        <v>0.54677897328998903</v>
      </c>
      <c r="J36" s="3">
        <v>0.54955450107318704</v>
      </c>
      <c r="K36" s="3">
        <v>0.55510555663958305</v>
      </c>
      <c r="L36" s="3">
        <v>2.7890444182239599E-2</v>
      </c>
      <c r="M36" s="3">
        <v>1.2676542716612</v>
      </c>
      <c r="N36" s="3">
        <v>2.85447990902724E-2</v>
      </c>
      <c r="O36" s="3">
        <v>3.4764793586150198E-3</v>
      </c>
      <c r="P36" s="3">
        <v>5.9220837458513302E-3</v>
      </c>
      <c r="Q36" s="3">
        <v>4.05678683618899E-2</v>
      </c>
      <c r="R36" s="3">
        <v>1.9336903664085699E-2</v>
      </c>
      <c r="S36" s="3">
        <v>4.05678683618899E-2</v>
      </c>
      <c r="T36" s="3">
        <v>1.9839553306175799</v>
      </c>
      <c r="U36" s="3">
        <v>5.7089598180544703E-2</v>
      </c>
      <c r="V36" s="3">
        <v>0.13619908596918701</v>
      </c>
      <c r="W36" s="3">
        <v>0.11509137547671</v>
      </c>
      <c r="X36" s="3">
        <v>1.0403616949591001E-3</v>
      </c>
      <c r="Y36" s="3">
        <v>4.9356434781846498E-3</v>
      </c>
      <c r="Z36" s="3">
        <v>2.1076241252806199E-3</v>
      </c>
      <c r="AA36" s="3">
        <v>7.8416426367302998E-3</v>
      </c>
      <c r="AB36" s="3">
        <v>1.592527193515467E-2</v>
      </c>
      <c r="AC36" s="3">
        <v>2.2240540291888499E-2</v>
      </c>
      <c r="AD36" s="3">
        <v>7.8050093809687401E-6</v>
      </c>
      <c r="AE36" s="87"/>
      <c r="AF36" s="19">
        <v>9267.14169780271</v>
      </c>
      <c r="AG36" s="19" t="s">
        <v>466</v>
      </c>
      <c r="AH36" s="19" t="s">
        <v>466</v>
      </c>
      <c r="AI36" s="19" t="s">
        <v>466</v>
      </c>
      <c r="AJ36" s="19" t="s">
        <v>466</v>
      </c>
      <c r="AK36" s="19" t="s">
        <v>457</v>
      </c>
      <c r="AL36" s="37" t="s">
        <v>45</v>
      </c>
    </row>
    <row r="37" spans="1:38" ht="26.25" customHeight="1" thickBot="1" x14ac:dyDescent="0.25">
      <c r="A37" s="51"/>
      <c r="B37" s="51" t="s">
        <v>96</v>
      </c>
      <c r="C37" s="52" t="s">
        <v>365</v>
      </c>
      <c r="D37" s="53"/>
      <c r="E37" s="3" t="s">
        <v>457</v>
      </c>
      <c r="F37" s="3" t="s">
        <v>457</v>
      </c>
      <c r="G37" s="3" t="s">
        <v>457</v>
      </c>
      <c r="H37" s="3" t="s">
        <v>457</v>
      </c>
      <c r="I37" s="3" t="s">
        <v>457</v>
      </c>
      <c r="J37" s="3" t="s">
        <v>457</v>
      </c>
      <c r="K37" s="3" t="s">
        <v>457</v>
      </c>
      <c r="L37" s="3" t="s">
        <v>457</v>
      </c>
      <c r="M37" s="3" t="s">
        <v>457</v>
      </c>
      <c r="N37" s="3" t="s">
        <v>457</v>
      </c>
      <c r="O37" s="3" t="s">
        <v>457</v>
      </c>
      <c r="P37" s="3" t="s">
        <v>457</v>
      </c>
      <c r="Q37" s="3" t="s">
        <v>457</v>
      </c>
      <c r="R37" s="3" t="s">
        <v>457</v>
      </c>
      <c r="S37" s="3" t="s">
        <v>457</v>
      </c>
      <c r="T37" s="3" t="s">
        <v>457</v>
      </c>
      <c r="U37" s="3" t="s">
        <v>457</v>
      </c>
      <c r="V37" s="3" t="s">
        <v>457</v>
      </c>
      <c r="W37" s="3" t="s">
        <v>457</v>
      </c>
      <c r="X37" s="3" t="s">
        <v>457</v>
      </c>
      <c r="Y37" s="3" t="s">
        <v>457</v>
      </c>
      <c r="Z37" s="3" t="s">
        <v>457</v>
      </c>
      <c r="AA37" s="3" t="s">
        <v>457</v>
      </c>
      <c r="AB37" s="3" t="s">
        <v>457</v>
      </c>
      <c r="AC37" s="3" t="s">
        <v>457</v>
      </c>
      <c r="AD37" s="3" t="s">
        <v>457</v>
      </c>
      <c r="AE37" s="87"/>
      <c r="AF37" s="19" t="s">
        <v>466</v>
      </c>
      <c r="AG37" s="19" t="s">
        <v>466</v>
      </c>
      <c r="AH37" s="19" t="s">
        <v>466</v>
      </c>
      <c r="AI37" s="19" t="s">
        <v>466</v>
      </c>
      <c r="AJ37" s="19" t="s">
        <v>466</v>
      </c>
      <c r="AK37" s="19" t="s">
        <v>457</v>
      </c>
      <c r="AL37" s="37" t="s">
        <v>45</v>
      </c>
    </row>
    <row r="38" spans="1:38" ht="26.25" customHeight="1" thickBot="1" x14ac:dyDescent="0.25">
      <c r="A38" s="51"/>
      <c r="B38" s="51" t="s">
        <v>97</v>
      </c>
      <c r="C38" s="52" t="s">
        <v>98</v>
      </c>
      <c r="D38" s="58"/>
      <c r="E38" s="3" t="s">
        <v>466</v>
      </c>
      <c r="F38" s="3" t="s">
        <v>466</v>
      </c>
      <c r="G38" s="3" t="s">
        <v>466</v>
      </c>
      <c r="H38" s="3" t="s">
        <v>466</v>
      </c>
      <c r="I38" s="3" t="s">
        <v>466</v>
      </c>
      <c r="J38" s="3" t="s">
        <v>466</v>
      </c>
      <c r="K38" s="3" t="s">
        <v>466</v>
      </c>
      <c r="L38" s="3" t="s">
        <v>466</v>
      </c>
      <c r="M38" s="3" t="s">
        <v>466</v>
      </c>
      <c r="N38" s="3" t="s">
        <v>466</v>
      </c>
      <c r="O38" s="3" t="s">
        <v>466</v>
      </c>
      <c r="P38" s="3" t="s">
        <v>466</v>
      </c>
      <c r="Q38" s="3" t="s">
        <v>466</v>
      </c>
      <c r="R38" s="3" t="s">
        <v>466</v>
      </c>
      <c r="S38" s="3" t="s">
        <v>466</v>
      </c>
      <c r="T38" s="3" t="s">
        <v>466</v>
      </c>
      <c r="U38" s="3" t="s">
        <v>466</v>
      </c>
      <c r="V38" s="3" t="s">
        <v>466</v>
      </c>
      <c r="W38" s="3" t="s">
        <v>466</v>
      </c>
      <c r="X38" s="3" t="s">
        <v>466</v>
      </c>
      <c r="Y38" s="3" t="s">
        <v>466</v>
      </c>
      <c r="Z38" s="3" t="s">
        <v>466</v>
      </c>
      <c r="AA38" s="3" t="s">
        <v>466</v>
      </c>
      <c r="AB38" s="3" t="s">
        <v>466</v>
      </c>
      <c r="AC38" s="3" t="s">
        <v>466</v>
      </c>
      <c r="AD38" s="3" t="s">
        <v>466</v>
      </c>
      <c r="AE38" s="87"/>
      <c r="AF38" s="19" t="s">
        <v>466</v>
      </c>
      <c r="AG38" s="19" t="s">
        <v>466</v>
      </c>
      <c r="AH38" s="19" t="s">
        <v>466</v>
      </c>
      <c r="AI38" s="19" t="s">
        <v>466</v>
      </c>
      <c r="AJ38" s="19" t="s">
        <v>466</v>
      </c>
      <c r="AK38" s="19" t="s">
        <v>466</v>
      </c>
      <c r="AL38" s="37" t="s">
        <v>45</v>
      </c>
    </row>
    <row r="39" spans="1:38" ht="26.25" customHeight="1" thickBot="1" x14ac:dyDescent="0.25">
      <c r="A39" s="51"/>
      <c r="B39" s="51" t="s">
        <v>100</v>
      </c>
      <c r="C39" s="52" t="s">
        <v>356</v>
      </c>
      <c r="D39" s="53"/>
      <c r="E39" s="3">
        <v>1.0832149706235501</v>
      </c>
      <c r="F39" s="3">
        <v>0.23438418251840701</v>
      </c>
      <c r="G39" s="3">
        <v>0.25888020958936703</v>
      </c>
      <c r="H39" s="3">
        <v>1.3449409875299599E-2</v>
      </c>
      <c r="I39" s="3">
        <v>8.0384868854033897E-2</v>
      </c>
      <c r="J39" s="3">
        <v>8.6051064628581905E-2</v>
      </c>
      <c r="K39" s="3">
        <v>9.4511867501911706E-2</v>
      </c>
      <c r="L39" s="3">
        <v>2.3976351059165301E-2</v>
      </c>
      <c r="M39" s="3">
        <v>0.97814125629362902</v>
      </c>
      <c r="N39" s="3">
        <v>1.4515152755383001E-2</v>
      </c>
      <c r="O39" s="3">
        <v>1.8187823099944701E-3</v>
      </c>
      <c r="P39" s="3">
        <v>1.3808157291987E-2</v>
      </c>
      <c r="Q39" s="3">
        <v>4.67854890271833E-3</v>
      </c>
      <c r="R39" s="3">
        <v>5.8410040970395503E-3</v>
      </c>
      <c r="S39" s="3">
        <v>6.8278962086894901E-3</v>
      </c>
      <c r="T39" s="3">
        <v>5.3277409380089201E-2</v>
      </c>
      <c r="U39" s="3">
        <v>4.5023557453829199E-3</v>
      </c>
      <c r="V39" s="3">
        <v>3.5003043144209697E-2</v>
      </c>
      <c r="W39" s="3">
        <v>0.36526238540072697</v>
      </c>
      <c r="X39" s="3">
        <v>2.55833885833248E-2</v>
      </c>
      <c r="Y39" s="3">
        <v>3.3471763869339401E-2</v>
      </c>
      <c r="Z39" s="3">
        <v>1.18816360036062E-2</v>
      </c>
      <c r="AA39" s="3">
        <v>1.8945711095523302E-2</v>
      </c>
      <c r="AB39" s="3">
        <v>8.9882499551793699E-2</v>
      </c>
      <c r="AC39" s="3">
        <v>6.7925853034845702E-3</v>
      </c>
      <c r="AD39" s="3">
        <v>1.3481924775548299E-3</v>
      </c>
      <c r="AE39" s="87"/>
      <c r="AF39" s="19">
        <v>4344.0346194358499</v>
      </c>
      <c r="AG39" s="19" t="s">
        <v>466</v>
      </c>
      <c r="AH39" s="19">
        <v>10746.7405149689</v>
      </c>
      <c r="AI39" s="19">
        <v>2314.3385644792802</v>
      </c>
      <c r="AJ39" s="19">
        <v>163.699881007285</v>
      </c>
      <c r="AK39" s="19" t="s">
        <v>457</v>
      </c>
      <c r="AL39" s="37" t="s">
        <v>45</v>
      </c>
    </row>
    <row r="40" spans="1:38" ht="26.25" customHeight="1" thickBot="1" x14ac:dyDescent="0.25">
      <c r="A40" s="51"/>
      <c r="B40" s="51" t="s">
        <v>101</v>
      </c>
      <c r="C40" s="52" t="s">
        <v>357</v>
      </c>
      <c r="D40" s="53"/>
      <c r="E40" s="3">
        <v>1.4881523787946001</v>
      </c>
      <c r="F40" s="3">
        <v>1.4723199817655701</v>
      </c>
      <c r="G40" s="3">
        <v>4.2790780401803603E-3</v>
      </c>
      <c r="H40" s="3">
        <v>4.6558167302189702E-4</v>
      </c>
      <c r="I40" s="3">
        <v>0.12579451951314199</v>
      </c>
      <c r="J40" s="3">
        <v>0.12579451951314199</v>
      </c>
      <c r="K40" s="3">
        <v>0.12579451951314199</v>
      </c>
      <c r="L40" s="3">
        <v>6.9144071349061101E-2</v>
      </c>
      <c r="M40" s="3">
        <v>26.512063435232299</v>
      </c>
      <c r="N40" s="3">
        <v>2.5437584292695402E-3</v>
      </c>
      <c r="O40" s="3">
        <v>5.3489391415859099E-4</v>
      </c>
      <c r="P40" s="3">
        <v>3.8348799965796303E-4</v>
      </c>
      <c r="Q40" s="3">
        <v>1.00282972931244E-5</v>
      </c>
      <c r="R40" s="3">
        <v>1.4207291036276699E-3</v>
      </c>
      <c r="S40" s="3">
        <v>1.6460779598768201E-3</v>
      </c>
      <c r="T40" s="3">
        <v>5.8385572104939997E-4</v>
      </c>
      <c r="U40" s="3">
        <v>7.9725784476017593E-6</v>
      </c>
      <c r="V40" s="3">
        <v>0.10714377377305601</v>
      </c>
      <c r="W40" s="3">
        <v>5.7868200186064703E-3</v>
      </c>
      <c r="X40" s="3">
        <v>5.2520306332061797E-4</v>
      </c>
      <c r="Y40" s="3">
        <v>1.03164134891091E-3</v>
      </c>
      <c r="Z40" s="3">
        <v>8.8315875582588505E-4</v>
      </c>
      <c r="AA40" s="3">
        <v>6.5738830256483805E-4</v>
      </c>
      <c r="AB40" s="3">
        <v>3.0973914706222509E-3</v>
      </c>
      <c r="AC40" s="3">
        <v>1.0163068734478E-2</v>
      </c>
      <c r="AD40" s="3">
        <v>5.5407161993311502E-6</v>
      </c>
      <c r="AE40" s="87"/>
      <c r="AF40" s="19">
        <v>3021.8138608091099</v>
      </c>
      <c r="AG40" s="19" t="s">
        <v>466</v>
      </c>
      <c r="AH40" s="19" t="s">
        <v>466</v>
      </c>
      <c r="AI40" s="19" t="s">
        <v>467</v>
      </c>
      <c r="AJ40" s="19" t="s">
        <v>466</v>
      </c>
      <c r="AK40" s="19" t="s">
        <v>457</v>
      </c>
      <c r="AL40" s="37" t="s">
        <v>45</v>
      </c>
    </row>
    <row r="41" spans="1:38" ht="26.25" customHeight="1" thickBot="1" x14ac:dyDescent="0.25">
      <c r="A41" s="51"/>
      <c r="B41" s="51" t="s">
        <v>102</v>
      </c>
      <c r="C41" s="52" t="s">
        <v>366</v>
      </c>
      <c r="D41" s="53"/>
      <c r="E41" s="3">
        <v>4.7593616937994998</v>
      </c>
      <c r="F41" s="3">
        <v>14.4532455023772</v>
      </c>
      <c r="G41" s="3">
        <v>1.2433872857014101</v>
      </c>
      <c r="H41" s="3">
        <v>1.44740532085405</v>
      </c>
      <c r="I41" s="3">
        <v>11.305228940313</v>
      </c>
      <c r="J41" s="3">
        <v>11.5185483382587</v>
      </c>
      <c r="K41" s="3">
        <v>12.058342830650901</v>
      </c>
      <c r="L41" s="3">
        <v>0.70651693475702904</v>
      </c>
      <c r="M41" s="3">
        <v>104.033039494912</v>
      </c>
      <c r="N41" s="3">
        <v>0.793159344230705</v>
      </c>
      <c r="O41" s="3">
        <v>0.38112474328465901</v>
      </c>
      <c r="P41" s="3">
        <v>2.2622681226909899E-2</v>
      </c>
      <c r="Q41" s="3">
        <v>9.6632232990473306E-3</v>
      </c>
      <c r="R41" s="3">
        <v>0.67948210154369304</v>
      </c>
      <c r="S41" s="3">
        <v>0.17981611198585401</v>
      </c>
      <c r="T41" s="3">
        <v>8.6219814675604994E-2</v>
      </c>
      <c r="U41" s="3">
        <v>1.54461572081075E-2</v>
      </c>
      <c r="V41" s="3">
        <v>15.029081935100301</v>
      </c>
      <c r="W41" s="3">
        <v>18.9808699023123</v>
      </c>
      <c r="X41" s="3">
        <v>2.6639685882532498</v>
      </c>
      <c r="Y41" s="3">
        <v>2.1994812928081098</v>
      </c>
      <c r="Z41" s="3">
        <v>1.9220343543331</v>
      </c>
      <c r="AA41" s="3">
        <v>2.0418158879398298</v>
      </c>
      <c r="AB41" s="3">
        <v>8.8273001233342896</v>
      </c>
      <c r="AC41" s="3">
        <v>0.161462909421519</v>
      </c>
      <c r="AD41" s="3">
        <v>0.106876818221138</v>
      </c>
      <c r="AE41" s="87"/>
      <c r="AF41" s="19">
        <v>25249.756170689601</v>
      </c>
      <c r="AG41" s="19">
        <v>8.0310000000000006</v>
      </c>
      <c r="AH41" s="19">
        <v>30964.831268882401</v>
      </c>
      <c r="AI41" s="19">
        <v>29303.473604739502</v>
      </c>
      <c r="AJ41" s="19" t="s">
        <v>466</v>
      </c>
      <c r="AK41" s="19" t="s">
        <v>457</v>
      </c>
      <c r="AL41" s="37" t="s">
        <v>45</v>
      </c>
    </row>
    <row r="42" spans="1:38" ht="26.25" customHeight="1" thickBot="1" x14ac:dyDescent="0.25">
      <c r="A42" s="51"/>
      <c r="B42" s="51" t="s">
        <v>103</v>
      </c>
      <c r="C42" s="52" t="s">
        <v>104</v>
      </c>
      <c r="D42" s="53"/>
      <c r="E42" s="3">
        <v>3.1396469518567498E-2</v>
      </c>
      <c r="F42" s="3">
        <v>1.39054850039886</v>
      </c>
      <c r="G42" s="3">
        <v>1.58410708909556E-4</v>
      </c>
      <c r="H42" s="3">
        <v>2.8793014843334498E-5</v>
      </c>
      <c r="I42" s="3">
        <v>1.07848969685588E-2</v>
      </c>
      <c r="J42" s="3">
        <v>1.07848969685588E-2</v>
      </c>
      <c r="K42" s="3">
        <v>1.07848969685588E-2</v>
      </c>
      <c r="L42" s="3">
        <v>5.3924484842794295E-4</v>
      </c>
      <c r="M42" s="3">
        <v>8.3761935708623092</v>
      </c>
      <c r="N42" s="3">
        <v>2.6810943212225702E-4</v>
      </c>
      <c r="O42" s="3">
        <v>8.7790553401581204E-5</v>
      </c>
      <c r="P42" s="3">
        <v>6.8697692803944201E-5</v>
      </c>
      <c r="Q42" s="3">
        <v>2.3688859587566998E-6</v>
      </c>
      <c r="R42" s="3">
        <v>1.2733677162006E-4</v>
      </c>
      <c r="S42" s="3">
        <v>3.3727282571645301E-4</v>
      </c>
      <c r="T42" s="3">
        <v>1.04372755112878E-4</v>
      </c>
      <c r="U42" s="3">
        <v>1.5792573058378E-6</v>
      </c>
      <c r="V42" s="3">
        <v>1.7502836674611898E-2</v>
      </c>
      <c r="W42" s="3">
        <v>1.77198282830389E-3</v>
      </c>
      <c r="X42" s="3">
        <v>3.9560546864458801E-5</v>
      </c>
      <c r="Y42" s="3">
        <v>7.2527669251507896E-5</v>
      </c>
      <c r="Z42" s="3">
        <v>2.4725341790286799E-5</v>
      </c>
      <c r="AA42" s="3">
        <v>8.4890340146651306E-5</v>
      </c>
      <c r="AB42" s="3">
        <v>2.2170389805290479E-4</v>
      </c>
      <c r="AC42" s="3">
        <v>3.45531774701879E-6</v>
      </c>
      <c r="AD42" s="3">
        <v>1.5186232662278699E-6</v>
      </c>
      <c r="AE42" s="87"/>
      <c r="AF42" s="19">
        <v>346.91945251192601</v>
      </c>
      <c r="AG42" s="19" t="s">
        <v>466</v>
      </c>
      <c r="AH42" s="19" t="s">
        <v>466</v>
      </c>
      <c r="AI42" s="19" t="s">
        <v>467</v>
      </c>
      <c r="AJ42" s="19" t="s">
        <v>466</v>
      </c>
      <c r="AK42" s="19" t="s">
        <v>457</v>
      </c>
      <c r="AL42" s="37" t="s">
        <v>45</v>
      </c>
    </row>
    <row r="43" spans="1:38" ht="26.25" customHeight="1" thickBot="1" x14ac:dyDescent="0.25">
      <c r="A43" s="51"/>
      <c r="B43" s="51" t="s">
        <v>105</v>
      </c>
      <c r="C43" s="52" t="s">
        <v>106</v>
      </c>
      <c r="D43" s="53"/>
      <c r="E43" s="3">
        <v>1.4016963821474899</v>
      </c>
      <c r="F43" s="3">
        <v>1.67822112531743</v>
      </c>
      <c r="G43" s="3">
        <v>1.4647040045522</v>
      </c>
      <c r="H43" s="3">
        <v>0.13956648999999999</v>
      </c>
      <c r="I43" s="3">
        <v>0.88407030986737001</v>
      </c>
      <c r="J43" s="3">
        <v>0.89665752654569597</v>
      </c>
      <c r="K43" s="3">
        <v>0.91127279677291795</v>
      </c>
      <c r="L43" s="3">
        <v>0.25013428381654501</v>
      </c>
      <c r="M43" s="3">
        <v>10.0624371321205</v>
      </c>
      <c r="N43" s="3">
        <v>0.29638485087668298</v>
      </c>
      <c r="O43" s="3">
        <v>2.9503542893049201E-2</v>
      </c>
      <c r="P43" s="3">
        <v>1.6502743759456699E-2</v>
      </c>
      <c r="Q43" s="3">
        <v>1.10412184523436E-2</v>
      </c>
      <c r="R43" s="3">
        <v>7.2030629207899904E-2</v>
      </c>
      <c r="S43" s="3">
        <v>4.79554768246001E-2</v>
      </c>
      <c r="T43" s="3">
        <v>0.22318478213104101</v>
      </c>
      <c r="U43" s="3">
        <v>4.395893456859E-2</v>
      </c>
      <c r="V43" s="3">
        <v>1.4352975195269899</v>
      </c>
      <c r="W43" s="3">
        <v>1.39700782299593</v>
      </c>
      <c r="X43" s="3">
        <v>0.14668415502025201</v>
      </c>
      <c r="Y43" s="3">
        <v>0.15802495473036299</v>
      </c>
      <c r="Z43" s="3">
        <v>2.36549667344076E-2</v>
      </c>
      <c r="AA43" s="3">
        <v>0.232278118304139</v>
      </c>
      <c r="AB43" s="3">
        <v>0.56064219478916155</v>
      </c>
      <c r="AC43" s="3">
        <v>5.2326607770232299E-2</v>
      </c>
      <c r="AD43" s="3">
        <v>2.05470488875963E-2</v>
      </c>
      <c r="AE43" s="87"/>
      <c r="AF43" s="19">
        <v>3976.98889642001</v>
      </c>
      <c r="AG43" s="19">
        <v>1789.67779918057</v>
      </c>
      <c r="AH43" s="19">
        <v>5127.82751128154</v>
      </c>
      <c r="AI43" s="19">
        <v>2695.5860757635901</v>
      </c>
      <c r="AJ43" s="19" t="s">
        <v>466</v>
      </c>
      <c r="AK43" s="19" t="s">
        <v>457</v>
      </c>
      <c r="AL43" s="37" t="s">
        <v>45</v>
      </c>
    </row>
    <row r="44" spans="1:38" ht="26.25" customHeight="1" thickBot="1" x14ac:dyDescent="0.25">
      <c r="A44" s="51"/>
      <c r="B44" s="51" t="s">
        <v>107</v>
      </c>
      <c r="C44" s="52" t="s">
        <v>108</v>
      </c>
      <c r="D44" s="53"/>
      <c r="E44" s="3">
        <v>11.144118989027699</v>
      </c>
      <c r="F44" s="3">
        <v>1.9934615543029499</v>
      </c>
      <c r="G44" s="3">
        <v>3.08333504309284E-2</v>
      </c>
      <c r="H44" s="3">
        <v>2.5931456935481801E-3</v>
      </c>
      <c r="I44" s="3">
        <v>0.98412149613187305</v>
      </c>
      <c r="J44" s="3">
        <v>0.98412149613187305</v>
      </c>
      <c r="K44" s="3">
        <v>0.98412149613187305</v>
      </c>
      <c r="L44" s="3">
        <v>0.55522356808759499</v>
      </c>
      <c r="M44" s="3">
        <v>13.8033879103342</v>
      </c>
      <c r="N44" s="3">
        <v>1.48964698615844E-2</v>
      </c>
      <c r="O44" s="3">
        <v>2.51241715208749E-3</v>
      </c>
      <c r="P44" s="3">
        <v>1.6876396629432601E-3</v>
      </c>
      <c r="Q44" s="3">
        <v>3.28348501247641E-5</v>
      </c>
      <c r="R44" s="3">
        <v>8.7621251779935808E-3</v>
      </c>
      <c r="S44" s="3">
        <v>6.4072794220547402E-3</v>
      </c>
      <c r="T44" s="3">
        <v>2.5737252883238399E-3</v>
      </c>
      <c r="U44" s="3">
        <v>3.2104191879358102E-5</v>
      </c>
      <c r="V44" s="3">
        <v>0.504883714371404</v>
      </c>
      <c r="W44" s="3">
        <v>1.0953924530477501E-2</v>
      </c>
      <c r="X44" s="3">
        <v>3.3873681415811001E-3</v>
      </c>
      <c r="Y44" s="3">
        <v>6.7559415940853804E-3</v>
      </c>
      <c r="Z44" s="3">
        <v>6.5209697131632998E-3</v>
      </c>
      <c r="AA44" s="3">
        <v>3.54179812429659E-3</v>
      </c>
      <c r="AB44" s="3">
        <v>2.0206077573126369E-2</v>
      </c>
      <c r="AC44" s="3">
        <v>8.0588189687513606E-2</v>
      </c>
      <c r="AD44" s="3">
        <v>1.78577203341708E-5</v>
      </c>
      <c r="AE44" s="87"/>
      <c r="AF44" s="19">
        <v>13424.261894453701</v>
      </c>
      <c r="AG44" s="19" t="s">
        <v>466</v>
      </c>
      <c r="AH44" s="19" t="s">
        <v>466</v>
      </c>
      <c r="AI44" s="19" t="s">
        <v>467</v>
      </c>
      <c r="AJ44" s="19" t="s">
        <v>466</v>
      </c>
      <c r="AK44" s="19" t="s">
        <v>457</v>
      </c>
      <c r="AL44" s="37" t="s">
        <v>45</v>
      </c>
    </row>
    <row r="45" spans="1:38" ht="26.25" customHeight="1" thickBot="1" x14ac:dyDescent="0.25">
      <c r="A45" s="51"/>
      <c r="B45" s="51" t="s">
        <v>109</v>
      </c>
      <c r="C45" s="52" t="s">
        <v>110</v>
      </c>
      <c r="D45" s="53"/>
      <c r="E45" s="3">
        <v>5.9031346191940202</v>
      </c>
      <c r="F45" s="3">
        <v>0.29494575443043702</v>
      </c>
      <c r="G45" s="3">
        <v>0.593749360000001</v>
      </c>
      <c r="H45" s="3" t="s">
        <v>457</v>
      </c>
      <c r="I45" s="3">
        <v>0.128790560740559</v>
      </c>
      <c r="J45" s="3">
        <v>0.12944431993213501</v>
      </c>
      <c r="K45" s="3">
        <v>0.130751838315289</v>
      </c>
      <c r="L45" s="3">
        <v>2.72659240349576E-2</v>
      </c>
      <c r="M45" s="3">
        <v>0.97301692183236999</v>
      </c>
      <c r="N45" s="3">
        <v>1.4831562138119999E-2</v>
      </c>
      <c r="O45" s="3">
        <v>1.4578031161400001E-3</v>
      </c>
      <c r="P45" s="3">
        <v>4.4367920925999999E-3</v>
      </c>
      <c r="Q45" s="3">
        <v>7.4157810690599997E-3</v>
      </c>
      <c r="R45" s="3">
        <v>5.9579779529199996E-3</v>
      </c>
      <c r="S45" s="3">
        <v>7.4157810690599997E-3</v>
      </c>
      <c r="T45" s="3">
        <v>1.039477004552E-2</v>
      </c>
      <c r="U45" s="3">
        <v>2.9663124276239999E-2</v>
      </c>
      <c r="V45" s="3">
        <v>7.4221193434780106E-2</v>
      </c>
      <c r="W45" s="3">
        <v>7.6122675760180003E-2</v>
      </c>
      <c r="X45" s="3">
        <v>9.50741162700001E-4</v>
      </c>
      <c r="Y45" s="3">
        <v>4.0564956275199997E-3</v>
      </c>
      <c r="Z45" s="3">
        <v>1.9014823254E-3</v>
      </c>
      <c r="AA45" s="3">
        <v>7.4791638132400001E-3</v>
      </c>
      <c r="AB45" s="3">
        <v>1.438788292886E-2</v>
      </c>
      <c r="AC45" s="3">
        <v>1.23596351151E-2</v>
      </c>
      <c r="AD45" s="3">
        <v>5.3382469918824998E-6</v>
      </c>
      <c r="AE45" s="87"/>
      <c r="AF45" s="19">
        <v>6338.274418</v>
      </c>
      <c r="AG45" s="19" t="s">
        <v>466</v>
      </c>
      <c r="AH45" s="19" t="s">
        <v>466</v>
      </c>
      <c r="AI45" s="19" t="s">
        <v>466</v>
      </c>
      <c r="AJ45" s="19" t="s">
        <v>466</v>
      </c>
      <c r="AK45" s="19" t="s">
        <v>457</v>
      </c>
      <c r="AL45" s="37" t="s">
        <v>45</v>
      </c>
    </row>
    <row r="46" spans="1:38" ht="26.25" customHeight="1" thickBot="1" x14ac:dyDescent="0.25">
      <c r="A46" s="51"/>
      <c r="B46" s="51" t="s">
        <v>111</v>
      </c>
      <c r="C46" s="52" t="s">
        <v>112</v>
      </c>
      <c r="D46" s="53"/>
      <c r="E46" s="3" t="s">
        <v>467</v>
      </c>
      <c r="F46" s="3" t="s">
        <v>467</v>
      </c>
      <c r="G46" s="3" t="s">
        <v>467</v>
      </c>
      <c r="H46" s="3" t="s">
        <v>467</v>
      </c>
      <c r="I46" s="3" t="s">
        <v>467</v>
      </c>
      <c r="J46" s="3" t="s">
        <v>467</v>
      </c>
      <c r="K46" s="3" t="s">
        <v>467</v>
      </c>
      <c r="L46" s="3" t="s">
        <v>467</v>
      </c>
      <c r="M46" s="3" t="s">
        <v>467</v>
      </c>
      <c r="N46" s="3" t="s">
        <v>467</v>
      </c>
      <c r="O46" s="3" t="s">
        <v>467</v>
      </c>
      <c r="P46" s="3" t="s">
        <v>467</v>
      </c>
      <c r="Q46" s="3" t="s">
        <v>467</v>
      </c>
      <c r="R46" s="3" t="s">
        <v>467</v>
      </c>
      <c r="S46" s="3" t="s">
        <v>467</v>
      </c>
      <c r="T46" s="3" t="s">
        <v>467</v>
      </c>
      <c r="U46" s="3" t="s">
        <v>467</v>
      </c>
      <c r="V46" s="3" t="s">
        <v>467</v>
      </c>
      <c r="W46" s="3" t="s">
        <v>467</v>
      </c>
      <c r="X46" s="3" t="s">
        <v>467</v>
      </c>
      <c r="Y46" s="3" t="s">
        <v>467</v>
      </c>
      <c r="Z46" s="3" t="s">
        <v>467</v>
      </c>
      <c r="AA46" s="3" t="s">
        <v>467</v>
      </c>
      <c r="AB46" s="3" t="s">
        <v>467</v>
      </c>
      <c r="AC46" s="3" t="s">
        <v>467</v>
      </c>
      <c r="AD46" s="3" t="s">
        <v>467</v>
      </c>
      <c r="AE46" s="87"/>
      <c r="AF46" s="19" t="s">
        <v>467</v>
      </c>
      <c r="AG46" s="19" t="s">
        <v>466</v>
      </c>
      <c r="AH46" s="19" t="s">
        <v>467</v>
      </c>
      <c r="AI46" s="19" t="s">
        <v>467</v>
      </c>
      <c r="AJ46" s="19" t="s">
        <v>466</v>
      </c>
      <c r="AK46" s="19" t="s">
        <v>457</v>
      </c>
      <c r="AL46" s="37" t="s">
        <v>45</v>
      </c>
    </row>
    <row r="47" spans="1:38" ht="26.25" customHeight="1" thickBot="1" x14ac:dyDescent="0.25">
      <c r="A47" s="51"/>
      <c r="B47" s="51" t="s">
        <v>113</v>
      </c>
      <c r="C47" s="52" t="s">
        <v>114</v>
      </c>
      <c r="D47" s="53"/>
      <c r="E47" s="3">
        <v>2.3501943416147402</v>
      </c>
      <c r="F47" s="3">
        <v>1.14194802281765</v>
      </c>
      <c r="G47" s="3">
        <v>0.15091726747244899</v>
      </c>
      <c r="H47" s="3">
        <v>8.4716955107757598E-4</v>
      </c>
      <c r="I47" s="3">
        <v>0.18159431630909101</v>
      </c>
      <c r="J47" s="3">
        <v>0.18159431630909101</v>
      </c>
      <c r="K47" s="3">
        <v>0.18159431630909101</v>
      </c>
      <c r="L47" s="3">
        <v>6.4028064322938394E-2</v>
      </c>
      <c r="M47" s="3">
        <v>7.7367454613484803</v>
      </c>
      <c r="N47" s="3">
        <v>6.1587115031234103E-2</v>
      </c>
      <c r="O47" s="3">
        <v>5.0632195063287299E-4</v>
      </c>
      <c r="P47" s="3">
        <v>3.6224168174125998E-4</v>
      </c>
      <c r="Q47" s="3">
        <v>8.0886416901631294E-6</v>
      </c>
      <c r="R47" s="3">
        <v>1.6034139368094099E-3</v>
      </c>
      <c r="S47" s="3">
        <v>1.4195573367556699E-3</v>
      </c>
      <c r="T47" s="3">
        <v>5.3368448829751905E-4</v>
      </c>
      <c r="U47" s="3">
        <v>7.1656371368661103E-6</v>
      </c>
      <c r="V47" s="3">
        <v>0.101625350050266</v>
      </c>
      <c r="W47" s="3">
        <v>3.7001007002151602E-3</v>
      </c>
      <c r="X47" s="3">
        <v>6.2749969937660004E-4</v>
      </c>
      <c r="Y47" s="3">
        <v>1.2448124548540801E-3</v>
      </c>
      <c r="Z47" s="3">
        <v>1.15639759236017E-3</v>
      </c>
      <c r="AA47" s="3">
        <v>6.9947356022158705E-4</v>
      </c>
      <c r="AB47" s="3">
        <v>3.7281833068124369E-3</v>
      </c>
      <c r="AC47" s="3">
        <v>1.39824179827413E-2</v>
      </c>
      <c r="AD47" s="3">
        <v>5.5665787432416397E-6</v>
      </c>
      <c r="AE47" s="87"/>
      <c r="AF47" s="19">
        <v>5121.1604465</v>
      </c>
      <c r="AG47" s="19" t="s">
        <v>466</v>
      </c>
      <c r="AH47" s="19" t="s">
        <v>466</v>
      </c>
      <c r="AI47" s="19" t="s">
        <v>466</v>
      </c>
      <c r="AJ47" s="19" t="s">
        <v>466</v>
      </c>
      <c r="AK47" s="19" t="s">
        <v>457</v>
      </c>
      <c r="AL47" s="37" t="s">
        <v>45</v>
      </c>
    </row>
    <row r="48" spans="1:38" ht="26.25" customHeight="1" thickBot="1" x14ac:dyDescent="0.25">
      <c r="A48" s="51"/>
      <c r="B48" s="51" t="s">
        <v>116</v>
      </c>
      <c r="C48" s="52" t="s">
        <v>117</v>
      </c>
      <c r="D48" s="53"/>
      <c r="E48" s="3" t="s">
        <v>457</v>
      </c>
      <c r="F48" s="3" t="s">
        <v>468</v>
      </c>
      <c r="G48" s="3" t="s">
        <v>457</v>
      </c>
      <c r="H48" s="3" t="s">
        <v>457</v>
      </c>
      <c r="I48" s="3">
        <v>2.1714631200000001E-2</v>
      </c>
      <c r="J48" s="3">
        <v>7.9620314400000003E-2</v>
      </c>
      <c r="K48" s="3">
        <v>9.0477630000000003E-2</v>
      </c>
      <c r="L48" s="3">
        <v>6.0318419999999998E-2</v>
      </c>
      <c r="M48" s="3" t="s">
        <v>457</v>
      </c>
      <c r="N48" s="3" t="s">
        <v>457</v>
      </c>
      <c r="O48" s="3" t="s">
        <v>457</v>
      </c>
      <c r="P48" s="3" t="s">
        <v>457</v>
      </c>
      <c r="Q48" s="3" t="s">
        <v>457</v>
      </c>
      <c r="R48" s="3" t="s">
        <v>457</v>
      </c>
      <c r="S48" s="3" t="s">
        <v>457</v>
      </c>
      <c r="T48" s="3" t="s">
        <v>457</v>
      </c>
      <c r="U48" s="3" t="s">
        <v>457</v>
      </c>
      <c r="V48" s="3" t="s">
        <v>457</v>
      </c>
      <c r="W48" s="3" t="s">
        <v>457</v>
      </c>
      <c r="X48" s="3" t="s">
        <v>457</v>
      </c>
      <c r="Y48" s="3" t="s">
        <v>457</v>
      </c>
      <c r="Z48" s="3" t="s">
        <v>457</v>
      </c>
      <c r="AA48" s="3" t="s">
        <v>457</v>
      </c>
      <c r="AB48" s="3" t="s">
        <v>457</v>
      </c>
      <c r="AC48" s="3" t="s">
        <v>457</v>
      </c>
      <c r="AD48" s="3" t="s">
        <v>457</v>
      </c>
      <c r="AE48" s="87"/>
      <c r="AF48" s="19" t="s">
        <v>457</v>
      </c>
      <c r="AG48" s="19" t="s">
        <v>457</v>
      </c>
      <c r="AH48" s="19" t="s">
        <v>457</v>
      </c>
      <c r="AI48" s="19" t="s">
        <v>457</v>
      </c>
      <c r="AJ48" s="19" t="s">
        <v>457</v>
      </c>
      <c r="AK48" s="19">
        <v>6031.8419999999996</v>
      </c>
      <c r="AL48" s="37" t="s">
        <v>118</v>
      </c>
    </row>
    <row r="49" spans="1:38" ht="26.25" customHeight="1" thickBot="1" x14ac:dyDescent="0.25">
      <c r="A49" s="51"/>
      <c r="B49" s="51" t="s">
        <v>119</v>
      </c>
      <c r="C49" s="52" t="s">
        <v>120</v>
      </c>
      <c r="D49" s="53"/>
      <c r="E49" s="3" t="s">
        <v>466</v>
      </c>
      <c r="F49" s="3" t="s">
        <v>466</v>
      </c>
      <c r="G49" s="3" t="s">
        <v>466</v>
      </c>
      <c r="H49" s="3" t="s">
        <v>466</v>
      </c>
      <c r="I49" s="3" t="s">
        <v>466</v>
      </c>
      <c r="J49" s="3" t="s">
        <v>466</v>
      </c>
      <c r="K49" s="3" t="s">
        <v>466</v>
      </c>
      <c r="L49" s="3" t="s">
        <v>466</v>
      </c>
      <c r="M49" s="3" t="s">
        <v>466</v>
      </c>
      <c r="N49" s="3" t="s">
        <v>466</v>
      </c>
      <c r="O49" s="3" t="s">
        <v>466</v>
      </c>
      <c r="P49" s="3" t="s">
        <v>466</v>
      </c>
      <c r="Q49" s="3" t="s">
        <v>466</v>
      </c>
      <c r="R49" s="3" t="s">
        <v>466</v>
      </c>
      <c r="S49" s="3" t="s">
        <v>466</v>
      </c>
      <c r="T49" s="3" t="s">
        <v>466</v>
      </c>
      <c r="U49" s="3" t="s">
        <v>466</v>
      </c>
      <c r="V49" s="3" t="s">
        <v>466</v>
      </c>
      <c r="W49" s="3" t="s">
        <v>466</v>
      </c>
      <c r="X49" s="3" t="s">
        <v>466</v>
      </c>
      <c r="Y49" s="3" t="s">
        <v>466</v>
      </c>
      <c r="Z49" s="3" t="s">
        <v>466</v>
      </c>
      <c r="AA49" s="3" t="s">
        <v>466</v>
      </c>
      <c r="AB49" s="3" t="s">
        <v>466</v>
      </c>
      <c r="AC49" s="3" t="s">
        <v>466</v>
      </c>
      <c r="AD49" s="3" t="s">
        <v>466</v>
      </c>
      <c r="AE49" s="87"/>
      <c r="AF49" s="19" t="s">
        <v>466</v>
      </c>
      <c r="AG49" s="19" t="s">
        <v>466</v>
      </c>
      <c r="AH49" s="19" t="s">
        <v>466</v>
      </c>
      <c r="AI49" s="19" t="s">
        <v>466</v>
      </c>
      <c r="AJ49" s="19" t="s">
        <v>466</v>
      </c>
      <c r="AK49" s="19" t="s">
        <v>466</v>
      </c>
      <c r="AL49" s="37" t="s">
        <v>121</v>
      </c>
    </row>
    <row r="50" spans="1:38" ht="26.25" customHeight="1" thickBot="1" x14ac:dyDescent="0.25">
      <c r="A50" s="51"/>
      <c r="B50" s="51" t="s">
        <v>122</v>
      </c>
      <c r="C50" s="52" t="s">
        <v>123</v>
      </c>
      <c r="D50" s="53"/>
      <c r="E50" s="3" t="s">
        <v>466</v>
      </c>
      <c r="F50" s="3" t="s">
        <v>466</v>
      </c>
      <c r="G50" s="3" t="s">
        <v>466</v>
      </c>
      <c r="H50" s="3" t="s">
        <v>466</v>
      </c>
      <c r="I50" s="3" t="s">
        <v>466</v>
      </c>
      <c r="J50" s="3" t="s">
        <v>466</v>
      </c>
      <c r="K50" s="3" t="s">
        <v>466</v>
      </c>
      <c r="L50" s="3" t="s">
        <v>466</v>
      </c>
      <c r="M50" s="3" t="s">
        <v>466</v>
      </c>
      <c r="N50" s="3" t="s">
        <v>466</v>
      </c>
      <c r="O50" s="3" t="s">
        <v>466</v>
      </c>
      <c r="P50" s="3" t="s">
        <v>466</v>
      </c>
      <c r="Q50" s="3" t="s">
        <v>466</v>
      </c>
      <c r="R50" s="3" t="s">
        <v>466</v>
      </c>
      <c r="S50" s="3" t="s">
        <v>466</v>
      </c>
      <c r="T50" s="3" t="s">
        <v>466</v>
      </c>
      <c r="U50" s="3" t="s">
        <v>466</v>
      </c>
      <c r="V50" s="3" t="s">
        <v>466</v>
      </c>
      <c r="W50" s="3" t="s">
        <v>466</v>
      </c>
      <c r="X50" s="3" t="s">
        <v>466</v>
      </c>
      <c r="Y50" s="3" t="s">
        <v>466</v>
      </c>
      <c r="Z50" s="3" t="s">
        <v>466</v>
      </c>
      <c r="AA50" s="3" t="s">
        <v>466</v>
      </c>
      <c r="AB50" s="3" t="s">
        <v>466</v>
      </c>
      <c r="AC50" s="3" t="s">
        <v>466</v>
      </c>
      <c r="AD50" s="3" t="s">
        <v>466</v>
      </c>
      <c r="AE50" s="87"/>
      <c r="AF50" s="19" t="s">
        <v>466</v>
      </c>
      <c r="AG50" s="19" t="s">
        <v>466</v>
      </c>
      <c r="AH50" s="19" t="s">
        <v>466</v>
      </c>
      <c r="AI50" s="19" t="s">
        <v>466</v>
      </c>
      <c r="AJ50" s="19" t="s">
        <v>466</v>
      </c>
      <c r="AK50" s="19" t="s">
        <v>466</v>
      </c>
      <c r="AL50" s="37" t="s">
        <v>377</v>
      </c>
    </row>
    <row r="51" spans="1:38" ht="26.25" customHeight="1" thickBot="1" x14ac:dyDescent="0.25">
      <c r="A51" s="51"/>
      <c r="B51" s="55" t="s">
        <v>124</v>
      </c>
      <c r="C51" s="52" t="s">
        <v>125</v>
      </c>
      <c r="D51" s="53"/>
      <c r="E51" s="3">
        <v>2.31036312E-6</v>
      </c>
      <c r="F51" s="3">
        <v>15.1170214949491</v>
      </c>
      <c r="G51" s="3">
        <v>2.4418471999999999E-8</v>
      </c>
      <c r="H51" s="3" t="s">
        <v>457</v>
      </c>
      <c r="I51" s="3">
        <v>7.8890447999999998E-8</v>
      </c>
      <c r="J51" s="3">
        <v>7.8890447999999998E-8</v>
      </c>
      <c r="K51" s="3">
        <v>7.8890447999999998E-8</v>
      </c>
      <c r="L51" s="3">
        <v>1.6905096000000001E-9</v>
      </c>
      <c r="M51" s="3">
        <v>3.4561529600000001E-6</v>
      </c>
      <c r="N51" s="3">
        <v>1.3148408E-10</v>
      </c>
      <c r="O51" s="3">
        <v>2.2540128E-11</v>
      </c>
      <c r="P51" s="3">
        <v>8.8282167999999993E-9</v>
      </c>
      <c r="Q51" s="3">
        <v>1.07065608E-8</v>
      </c>
      <c r="R51" s="3">
        <v>6.7620383999999997E-11</v>
      </c>
      <c r="S51" s="3">
        <v>6.7620384E-12</v>
      </c>
      <c r="T51" s="3">
        <v>4.5080256E-11</v>
      </c>
      <c r="U51" s="3">
        <v>9.9552232000000009E-10</v>
      </c>
      <c r="V51" s="3">
        <v>1.33362424E-10</v>
      </c>
      <c r="W51" s="3">
        <v>4.5080256E-8</v>
      </c>
      <c r="X51" s="3">
        <v>4.8836944000000003E-11</v>
      </c>
      <c r="Y51" s="3">
        <v>7.5133760000000002E-11</v>
      </c>
      <c r="Z51" s="3">
        <v>7.5133760000000002E-11</v>
      </c>
      <c r="AA51" s="3">
        <v>7.5133760000000002E-11</v>
      </c>
      <c r="AB51" s="3">
        <v>2.7423822399999998E-10</v>
      </c>
      <c r="AC51" s="3" t="s">
        <v>457</v>
      </c>
      <c r="AD51" s="3" t="s">
        <v>457</v>
      </c>
      <c r="AE51" s="87"/>
      <c r="AF51" s="19" t="s">
        <v>457</v>
      </c>
      <c r="AG51" s="19" t="s">
        <v>457</v>
      </c>
      <c r="AH51" s="19" t="s">
        <v>457</v>
      </c>
      <c r="AI51" s="19" t="s">
        <v>457</v>
      </c>
      <c r="AJ51" s="19" t="s">
        <v>457</v>
      </c>
      <c r="AK51" s="19">
        <v>21.887878344000001</v>
      </c>
      <c r="AL51" s="37" t="s">
        <v>126</v>
      </c>
    </row>
    <row r="52" spans="1:38" ht="26.25" customHeight="1" thickBot="1" x14ac:dyDescent="0.25">
      <c r="A52" s="51"/>
      <c r="B52" s="55" t="s">
        <v>127</v>
      </c>
      <c r="C52" s="57" t="s">
        <v>358</v>
      </c>
      <c r="D52" s="54"/>
      <c r="E52" s="3" t="s">
        <v>457</v>
      </c>
      <c r="F52" s="3">
        <v>3.7422</v>
      </c>
      <c r="G52" s="3">
        <v>0.34699999999999998</v>
      </c>
      <c r="H52" s="3" t="s">
        <v>457</v>
      </c>
      <c r="I52" s="3" t="s">
        <v>457</v>
      </c>
      <c r="J52" s="3" t="s">
        <v>457</v>
      </c>
      <c r="K52" s="3" t="s">
        <v>457</v>
      </c>
      <c r="L52" s="3" t="s">
        <v>457</v>
      </c>
      <c r="M52" s="3" t="s">
        <v>457</v>
      </c>
      <c r="N52" s="3" t="s">
        <v>457</v>
      </c>
      <c r="O52" s="3" t="s">
        <v>457</v>
      </c>
      <c r="P52" s="3" t="s">
        <v>457</v>
      </c>
      <c r="Q52" s="3" t="s">
        <v>457</v>
      </c>
      <c r="R52" s="3" t="s">
        <v>457</v>
      </c>
      <c r="S52" s="3" t="s">
        <v>457</v>
      </c>
      <c r="T52" s="3" t="s">
        <v>457</v>
      </c>
      <c r="U52" s="3" t="s">
        <v>457</v>
      </c>
      <c r="V52" s="3" t="s">
        <v>457</v>
      </c>
      <c r="W52" s="3" t="s">
        <v>457</v>
      </c>
      <c r="X52" s="3" t="s">
        <v>457</v>
      </c>
      <c r="Y52" s="3" t="s">
        <v>457</v>
      </c>
      <c r="Z52" s="3" t="s">
        <v>457</v>
      </c>
      <c r="AA52" s="3" t="s">
        <v>457</v>
      </c>
      <c r="AB52" s="3" t="s">
        <v>457</v>
      </c>
      <c r="AC52" s="3" t="s">
        <v>457</v>
      </c>
      <c r="AD52" s="3" t="s">
        <v>457</v>
      </c>
      <c r="AE52" s="87"/>
      <c r="AF52" s="19" t="s">
        <v>457</v>
      </c>
      <c r="AG52" s="19" t="s">
        <v>457</v>
      </c>
      <c r="AH52" s="19" t="s">
        <v>457</v>
      </c>
      <c r="AI52" s="19" t="s">
        <v>457</v>
      </c>
      <c r="AJ52" s="19" t="s">
        <v>457</v>
      </c>
      <c r="AK52" s="19">
        <v>7817</v>
      </c>
      <c r="AL52" s="37" t="s">
        <v>128</v>
      </c>
    </row>
    <row r="53" spans="1:38" ht="26.25" customHeight="1" thickBot="1" x14ac:dyDescent="0.25">
      <c r="A53" s="51"/>
      <c r="B53" s="55" t="s">
        <v>129</v>
      </c>
      <c r="C53" s="57" t="s">
        <v>130</v>
      </c>
      <c r="D53" s="54"/>
      <c r="E53" s="3" t="s">
        <v>457</v>
      </c>
      <c r="F53" s="3">
        <v>1.0311330160000001</v>
      </c>
      <c r="G53" s="3" t="s">
        <v>457</v>
      </c>
      <c r="H53" s="3" t="s">
        <v>457</v>
      </c>
      <c r="I53" s="3" t="s">
        <v>457</v>
      </c>
      <c r="J53" s="3" t="s">
        <v>457</v>
      </c>
      <c r="K53" s="3" t="s">
        <v>457</v>
      </c>
      <c r="L53" s="3" t="s">
        <v>457</v>
      </c>
      <c r="M53" s="3" t="s">
        <v>457</v>
      </c>
      <c r="N53" s="3" t="s">
        <v>457</v>
      </c>
      <c r="O53" s="3" t="s">
        <v>457</v>
      </c>
      <c r="P53" s="3" t="s">
        <v>457</v>
      </c>
      <c r="Q53" s="3" t="s">
        <v>457</v>
      </c>
      <c r="R53" s="3" t="s">
        <v>457</v>
      </c>
      <c r="S53" s="3" t="s">
        <v>457</v>
      </c>
      <c r="T53" s="3" t="s">
        <v>457</v>
      </c>
      <c r="U53" s="3" t="s">
        <v>457</v>
      </c>
      <c r="V53" s="3" t="s">
        <v>457</v>
      </c>
      <c r="W53" s="3" t="s">
        <v>457</v>
      </c>
      <c r="X53" s="3" t="s">
        <v>457</v>
      </c>
      <c r="Y53" s="3" t="s">
        <v>457</v>
      </c>
      <c r="Z53" s="3" t="s">
        <v>457</v>
      </c>
      <c r="AA53" s="3" t="s">
        <v>457</v>
      </c>
      <c r="AB53" s="3" t="s">
        <v>457</v>
      </c>
      <c r="AC53" s="3" t="s">
        <v>457</v>
      </c>
      <c r="AD53" s="3" t="s">
        <v>457</v>
      </c>
      <c r="AE53" s="87"/>
      <c r="AF53" s="19" t="s">
        <v>457</v>
      </c>
      <c r="AG53" s="19" t="s">
        <v>457</v>
      </c>
      <c r="AH53" s="19" t="s">
        <v>457</v>
      </c>
      <c r="AI53" s="19" t="s">
        <v>457</v>
      </c>
      <c r="AJ53" s="19" t="s">
        <v>457</v>
      </c>
      <c r="AK53" s="19">
        <v>1905.9760000000001</v>
      </c>
      <c r="AL53" s="37" t="s">
        <v>131</v>
      </c>
    </row>
    <row r="54" spans="1:38" ht="37.5" customHeight="1" thickBot="1" x14ac:dyDescent="0.25">
      <c r="A54" s="51"/>
      <c r="B54" s="55" t="s">
        <v>132</v>
      </c>
      <c r="C54" s="57" t="s">
        <v>133</v>
      </c>
      <c r="D54" s="54"/>
      <c r="E54" s="3">
        <v>8.770761E-4</v>
      </c>
      <c r="F54" s="3">
        <v>1.2053304886</v>
      </c>
      <c r="G54" s="3">
        <v>9.2699099999999998E-6</v>
      </c>
      <c r="H54" s="3" t="s">
        <v>457</v>
      </c>
      <c r="I54" s="3">
        <v>2.994894E-5</v>
      </c>
      <c r="J54" s="3">
        <v>2.994894E-5</v>
      </c>
      <c r="K54" s="3">
        <v>2.994894E-5</v>
      </c>
      <c r="L54" s="3">
        <v>6.4176299999999997E-7</v>
      </c>
      <c r="M54" s="3">
        <v>1.3120488E-3</v>
      </c>
      <c r="N54" s="3">
        <v>4.9914900000000002E-8</v>
      </c>
      <c r="O54" s="3">
        <v>8.5568400000000004E-9</v>
      </c>
      <c r="P54" s="3">
        <v>3.351429E-6</v>
      </c>
      <c r="Q54" s="3">
        <v>4.0644990000000004E-6</v>
      </c>
      <c r="R54" s="3">
        <v>2.5670520000000001E-8</v>
      </c>
      <c r="S54" s="3">
        <v>2.567052E-9</v>
      </c>
      <c r="T54" s="3">
        <v>1.7113680000000001E-8</v>
      </c>
      <c r="U54" s="3">
        <v>3.7792710000000001E-7</v>
      </c>
      <c r="V54" s="3">
        <v>5.0627969999999999E-8</v>
      </c>
      <c r="W54" s="3">
        <v>1.711368E-5</v>
      </c>
      <c r="X54" s="3">
        <v>1.8539820000000001E-8</v>
      </c>
      <c r="Y54" s="3">
        <v>2.8522799999999999E-8</v>
      </c>
      <c r="Z54" s="3">
        <v>2.8522799999999999E-8</v>
      </c>
      <c r="AA54" s="3">
        <v>2.8522799999999999E-8</v>
      </c>
      <c r="AB54" s="3">
        <v>1.0410822E-7</v>
      </c>
      <c r="AC54" s="3" t="s">
        <v>457</v>
      </c>
      <c r="AD54" s="3" t="s">
        <v>457</v>
      </c>
      <c r="AE54" s="87"/>
      <c r="AF54" s="19" t="s">
        <v>457</v>
      </c>
      <c r="AG54" s="19" t="s">
        <v>457</v>
      </c>
      <c r="AH54" s="19" t="s">
        <v>457</v>
      </c>
      <c r="AI54" s="19" t="s">
        <v>457</v>
      </c>
      <c r="AJ54" s="19" t="s">
        <v>457</v>
      </c>
      <c r="AK54" s="19">
        <v>22414.81307</v>
      </c>
      <c r="AL54" s="37" t="s">
        <v>384</v>
      </c>
    </row>
    <row r="55" spans="1:38" ht="26.25" customHeight="1" thickBot="1" x14ac:dyDescent="0.25">
      <c r="A55" s="51"/>
      <c r="B55" s="55" t="s">
        <v>134</v>
      </c>
      <c r="C55" s="57" t="s">
        <v>135</v>
      </c>
      <c r="D55" s="54"/>
      <c r="E55" s="3">
        <v>0.253682554215517</v>
      </c>
      <c r="F55" s="3">
        <v>0.32138531142347998</v>
      </c>
      <c r="G55" s="3">
        <v>0.29840770941661199</v>
      </c>
      <c r="H55" s="3" t="s">
        <v>457</v>
      </c>
      <c r="I55" s="3">
        <v>8.1461155301129403E-3</v>
      </c>
      <c r="J55" s="3">
        <v>8.1461155301129403E-3</v>
      </c>
      <c r="K55" s="3">
        <v>8.1461155301129403E-3</v>
      </c>
      <c r="L55" s="3">
        <v>2.5746874009692001E-4</v>
      </c>
      <c r="M55" s="3">
        <v>0.39576100590899399</v>
      </c>
      <c r="N55" s="3">
        <v>6.7887415946226901E-4</v>
      </c>
      <c r="O55" s="3">
        <v>9.0802531302171198E-4</v>
      </c>
      <c r="P55" s="3">
        <v>1.0242751227246001E-3</v>
      </c>
      <c r="Q55" s="3">
        <v>1.20114349642152E-3</v>
      </c>
      <c r="R55" s="3">
        <v>2.7737094115976801E-3</v>
      </c>
      <c r="S55" s="3">
        <v>1.36143952732977E-3</v>
      </c>
      <c r="T55" s="3">
        <v>3.0527412684759701E-3</v>
      </c>
      <c r="U55" s="3">
        <v>7.4337938017427505E-4</v>
      </c>
      <c r="V55" s="3">
        <v>7.0444974300462697E-3</v>
      </c>
      <c r="W55" s="3">
        <v>4.6510178284229998E-3</v>
      </c>
      <c r="X55" s="3">
        <v>5.0924526826137601E-6</v>
      </c>
      <c r="Y55" s="3">
        <v>7.8788164918706402E-6</v>
      </c>
      <c r="Z55" s="3">
        <v>7.6678760191706401E-6</v>
      </c>
      <c r="AA55" s="3">
        <v>7.6678760191706401E-6</v>
      </c>
      <c r="AB55" s="3">
        <v>2.8307021212825684E-5</v>
      </c>
      <c r="AC55" s="3" t="s">
        <v>457</v>
      </c>
      <c r="AD55" s="3" t="s">
        <v>457</v>
      </c>
      <c r="AE55" s="87"/>
      <c r="AF55" s="19">
        <v>413.60876999999999</v>
      </c>
      <c r="AG55" s="19" t="s">
        <v>466</v>
      </c>
      <c r="AH55" s="19">
        <v>8738.1793977201105</v>
      </c>
      <c r="AI55" s="19" t="s">
        <v>466</v>
      </c>
      <c r="AJ55" s="19" t="s">
        <v>466</v>
      </c>
      <c r="AK55" s="19">
        <v>3.3790200000000001</v>
      </c>
      <c r="AL55" s="37" t="s">
        <v>136</v>
      </c>
    </row>
    <row r="56" spans="1:38" ht="26.25" customHeight="1" thickBot="1" x14ac:dyDescent="0.25">
      <c r="A56" s="55"/>
      <c r="B56" s="55" t="s">
        <v>137</v>
      </c>
      <c r="C56" s="57" t="s">
        <v>367</v>
      </c>
      <c r="D56" s="54"/>
      <c r="E56" s="3" t="s">
        <v>466</v>
      </c>
      <c r="F56" s="3" t="s">
        <v>466</v>
      </c>
      <c r="G56" s="3" t="s">
        <v>466</v>
      </c>
      <c r="H56" s="3" t="s">
        <v>466</v>
      </c>
      <c r="I56" s="3" t="s">
        <v>466</v>
      </c>
      <c r="J56" s="3" t="s">
        <v>466</v>
      </c>
      <c r="K56" s="3" t="s">
        <v>466</v>
      </c>
      <c r="L56" s="3" t="s">
        <v>466</v>
      </c>
      <c r="M56" s="3" t="s">
        <v>466</v>
      </c>
      <c r="N56" s="3" t="s">
        <v>466</v>
      </c>
      <c r="O56" s="3" t="s">
        <v>466</v>
      </c>
      <c r="P56" s="3" t="s">
        <v>466</v>
      </c>
      <c r="Q56" s="3" t="s">
        <v>466</v>
      </c>
      <c r="R56" s="3" t="s">
        <v>466</v>
      </c>
      <c r="S56" s="3" t="s">
        <v>466</v>
      </c>
      <c r="T56" s="3" t="s">
        <v>466</v>
      </c>
      <c r="U56" s="3" t="s">
        <v>466</v>
      </c>
      <c r="V56" s="3" t="s">
        <v>466</v>
      </c>
      <c r="W56" s="3" t="s">
        <v>466</v>
      </c>
      <c r="X56" s="3" t="s">
        <v>466</v>
      </c>
      <c r="Y56" s="3" t="s">
        <v>466</v>
      </c>
      <c r="Z56" s="3" t="s">
        <v>466</v>
      </c>
      <c r="AA56" s="3" t="s">
        <v>466</v>
      </c>
      <c r="AB56" s="3" t="s">
        <v>466</v>
      </c>
      <c r="AC56" s="3" t="s">
        <v>466</v>
      </c>
      <c r="AD56" s="3" t="s">
        <v>466</v>
      </c>
      <c r="AE56" s="87"/>
      <c r="AF56" s="19" t="s">
        <v>457</v>
      </c>
      <c r="AG56" s="19" t="s">
        <v>457</v>
      </c>
      <c r="AH56" s="19" t="s">
        <v>457</v>
      </c>
      <c r="AI56" s="19" t="s">
        <v>457</v>
      </c>
      <c r="AJ56" s="19" t="s">
        <v>457</v>
      </c>
      <c r="AK56" s="19" t="s">
        <v>466</v>
      </c>
      <c r="AL56" s="37" t="s">
        <v>377</v>
      </c>
    </row>
    <row r="57" spans="1:38" ht="26.25" customHeight="1" thickBot="1" x14ac:dyDescent="0.25">
      <c r="A57" s="51"/>
      <c r="B57" s="51" t="s">
        <v>139</v>
      </c>
      <c r="C57" s="52" t="s">
        <v>140</v>
      </c>
      <c r="D57" s="53"/>
      <c r="E57" s="3" t="s">
        <v>467</v>
      </c>
      <c r="F57" s="3" t="s">
        <v>467</v>
      </c>
      <c r="G57" s="3" t="s">
        <v>467</v>
      </c>
      <c r="H57" s="3" t="s">
        <v>467</v>
      </c>
      <c r="I57" s="3" t="s">
        <v>467</v>
      </c>
      <c r="J57" s="3" t="s">
        <v>467</v>
      </c>
      <c r="K57" s="3" t="s">
        <v>467</v>
      </c>
      <c r="L57" s="3" t="s">
        <v>467</v>
      </c>
      <c r="M57" s="3" t="s">
        <v>467</v>
      </c>
      <c r="N57" s="3" t="s">
        <v>467</v>
      </c>
      <c r="O57" s="3" t="s">
        <v>467</v>
      </c>
      <c r="P57" s="3" t="s">
        <v>467</v>
      </c>
      <c r="Q57" s="3" t="s">
        <v>467</v>
      </c>
      <c r="R57" s="3" t="s">
        <v>467</v>
      </c>
      <c r="S57" s="3" t="s">
        <v>467</v>
      </c>
      <c r="T57" s="3" t="s">
        <v>467</v>
      </c>
      <c r="U57" s="3" t="s">
        <v>467</v>
      </c>
      <c r="V57" s="3" t="s">
        <v>467</v>
      </c>
      <c r="W57" s="3" t="s">
        <v>467</v>
      </c>
      <c r="X57" s="3" t="s">
        <v>467</v>
      </c>
      <c r="Y57" s="3" t="s">
        <v>467</v>
      </c>
      <c r="Z57" s="3" t="s">
        <v>467</v>
      </c>
      <c r="AA57" s="3" t="s">
        <v>467</v>
      </c>
      <c r="AB57" s="3" t="s">
        <v>467</v>
      </c>
      <c r="AC57" s="3" t="s">
        <v>467</v>
      </c>
      <c r="AD57" s="3" t="s">
        <v>467</v>
      </c>
      <c r="AE57" s="87"/>
      <c r="AF57" s="19" t="s">
        <v>457</v>
      </c>
      <c r="AG57" s="19" t="s">
        <v>457</v>
      </c>
      <c r="AH57" s="19" t="s">
        <v>457</v>
      </c>
      <c r="AI57" s="19" t="s">
        <v>457</v>
      </c>
      <c r="AJ57" s="19" t="s">
        <v>457</v>
      </c>
      <c r="AK57" s="19" t="s">
        <v>467</v>
      </c>
      <c r="AL57" s="37" t="s">
        <v>141</v>
      </c>
    </row>
    <row r="58" spans="1:38" ht="26.25" customHeight="1" thickBot="1" x14ac:dyDescent="0.25">
      <c r="A58" s="51"/>
      <c r="B58" s="51" t="s">
        <v>142</v>
      </c>
      <c r="C58" s="52" t="s">
        <v>143</v>
      </c>
      <c r="D58" s="53"/>
      <c r="E58" s="3" t="s">
        <v>467</v>
      </c>
      <c r="F58" s="3" t="s">
        <v>467</v>
      </c>
      <c r="G58" s="3" t="s">
        <v>467</v>
      </c>
      <c r="H58" s="3" t="s">
        <v>467</v>
      </c>
      <c r="I58" s="3">
        <v>2.2778400000000002E-3</v>
      </c>
      <c r="J58" s="3">
        <v>1.51856E-2</v>
      </c>
      <c r="K58" s="3">
        <v>3.0371200000000001E-2</v>
      </c>
      <c r="L58" s="3">
        <v>1.0478064E-5</v>
      </c>
      <c r="M58" s="3" t="s">
        <v>467</v>
      </c>
      <c r="N58" s="3" t="s">
        <v>467</v>
      </c>
      <c r="O58" s="3" t="s">
        <v>467</v>
      </c>
      <c r="P58" s="3" t="s">
        <v>467</v>
      </c>
      <c r="Q58" s="3" t="s">
        <v>467</v>
      </c>
      <c r="R58" s="3" t="s">
        <v>467</v>
      </c>
      <c r="S58" s="3" t="s">
        <v>467</v>
      </c>
      <c r="T58" s="3" t="s">
        <v>467</v>
      </c>
      <c r="U58" s="3" t="s">
        <v>467</v>
      </c>
      <c r="V58" s="3" t="s">
        <v>467</v>
      </c>
      <c r="W58" s="3">
        <v>1.3667040000000001E-3</v>
      </c>
      <c r="X58" s="3" t="s">
        <v>467</v>
      </c>
      <c r="Y58" s="3" t="s">
        <v>467</v>
      </c>
      <c r="Z58" s="3" t="s">
        <v>467</v>
      </c>
      <c r="AA58" s="3" t="s">
        <v>467</v>
      </c>
      <c r="AB58" s="3" t="s">
        <v>467</v>
      </c>
      <c r="AC58" s="3">
        <v>6.0742399999999996E-4</v>
      </c>
      <c r="AD58" s="3">
        <v>1.13892E-2</v>
      </c>
      <c r="AE58" s="87"/>
      <c r="AF58" s="19" t="s">
        <v>457</v>
      </c>
      <c r="AG58" s="19" t="s">
        <v>457</v>
      </c>
      <c r="AH58" s="19" t="s">
        <v>457</v>
      </c>
      <c r="AI58" s="19" t="s">
        <v>457</v>
      </c>
      <c r="AJ58" s="19" t="s">
        <v>457</v>
      </c>
      <c r="AK58" s="19">
        <v>75.927999999999997</v>
      </c>
      <c r="AL58" s="37" t="s">
        <v>144</v>
      </c>
    </row>
    <row r="59" spans="1:38" ht="26.25" customHeight="1" thickBot="1" x14ac:dyDescent="0.25">
      <c r="A59" s="51"/>
      <c r="B59" s="59" t="s">
        <v>145</v>
      </c>
      <c r="C59" s="52" t="s">
        <v>368</v>
      </c>
      <c r="D59" s="53"/>
      <c r="E59" s="3" t="s">
        <v>467</v>
      </c>
      <c r="F59" s="3">
        <v>5.0348249999999997E-2</v>
      </c>
      <c r="G59" s="3" t="s">
        <v>467</v>
      </c>
      <c r="H59" s="3">
        <v>0.11600000000000001</v>
      </c>
      <c r="I59" s="3">
        <v>7.3499999999999996E-2</v>
      </c>
      <c r="J59" s="3">
        <v>8.3299999999999999E-2</v>
      </c>
      <c r="K59" s="3">
        <v>9.1999999999999998E-2</v>
      </c>
      <c r="L59" s="3">
        <v>1.4034E-3</v>
      </c>
      <c r="M59" s="3">
        <v>2.1258150000000001E-3</v>
      </c>
      <c r="N59" s="3">
        <v>0.14799999999999999</v>
      </c>
      <c r="O59" s="3">
        <v>2.0186880000000001E-2</v>
      </c>
      <c r="P59" s="3" t="s">
        <v>467</v>
      </c>
      <c r="Q59" s="3">
        <v>4.8784960000000002E-2</v>
      </c>
      <c r="R59" s="3">
        <v>6.224288E-2</v>
      </c>
      <c r="S59" s="3" t="s">
        <v>467</v>
      </c>
      <c r="T59" s="3">
        <v>4.0373760000000002E-2</v>
      </c>
      <c r="U59" s="3">
        <v>0.107</v>
      </c>
      <c r="V59" s="3">
        <v>3.869152E-2</v>
      </c>
      <c r="W59" s="3" t="s">
        <v>467</v>
      </c>
      <c r="X59" s="3" t="s">
        <v>467</v>
      </c>
      <c r="Y59" s="3" t="s">
        <v>467</v>
      </c>
      <c r="Z59" s="3" t="s">
        <v>467</v>
      </c>
      <c r="AA59" s="3" t="s">
        <v>467</v>
      </c>
      <c r="AB59" s="3" t="s">
        <v>467</v>
      </c>
      <c r="AC59" s="3" t="s">
        <v>467</v>
      </c>
      <c r="AD59" s="3" t="s">
        <v>467</v>
      </c>
      <c r="AE59" s="87"/>
      <c r="AF59" s="19" t="s">
        <v>457</v>
      </c>
      <c r="AG59" s="19" t="s">
        <v>457</v>
      </c>
      <c r="AH59" s="19" t="s">
        <v>457</v>
      </c>
      <c r="AI59" s="19" t="s">
        <v>457</v>
      </c>
      <c r="AJ59" s="19" t="s">
        <v>457</v>
      </c>
      <c r="AK59" s="19">
        <v>205.51900000000001</v>
      </c>
      <c r="AL59" s="37" t="s">
        <v>385</v>
      </c>
    </row>
    <row r="60" spans="1:38" ht="26.25" customHeight="1" thickBot="1" x14ac:dyDescent="0.25">
      <c r="A60" s="51"/>
      <c r="B60" s="59" t="s">
        <v>146</v>
      </c>
      <c r="C60" s="52" t="s">
        <v>147</v>
      </c>
      <c r="D60" s="86"/>
      <c r="E60" s="3" t="s">
        <v>457</v>
      </c>
      <c r="F60" s="3" t="s">
        <v>457</v>
      </c>
      <c r="G60" s="3" t="s">
        <v>457</v>
      </c>
      <c r="H60" s="3" t="s">
        <v>457</v>
      </c>
      <c r="I60" s="3">
        <v>0.15511131</v>
      </c>
      <c r="J60" s="3">
        <v>0.56574415</v>
      </c>
      <c r="K60" s="3">
        <v>1.39974844</v>
      </c>
      <c r="L60" s="3" t="s">
        <v>457</v>
      </c>
      <c r="M60" s="3" t="s">
        <v>457</v>
      </c>
      <c r="N60" s="3" t="s">
        <v>457</v>
      </c>
      <c r="O60" s="3" t="s">
        <v>457</v>
      </c>
      <c r="P60" s="3" t="s">
        <v>457</v>
      </c>
      <c r="Q60" s="3" t="s">
        <v>457</v>
      </c>
      <c r="R60" s="3" t="s">
        <v>457</v>
      </c>
      <c r="S60" s="3" t="s">
        <v>457</v>
      </c>
      <c r="T60" s="3" t="s">
        <v>457</v>
      </c>
      <c r="U60" s="3" t="s">
        <v>457</v>
      </c>
      <c r="V60" s="3" t="s">
        <v>457</v>
      </c>
      <c r="W60" s="3" t="s">
        <v>457</v>
      </c>
      <c r="X60" s="3" t="s">
        <v>457</v>
      </c>
      <c r="Y60" s="3" t="s">
        <v>457</v>
      </c>
      <c r="Z60" s="3" t="s">
        <v>457</v>
      </c>
      <c r="AA60" s="3" t="s">
        <v>457</v>
      </c>
      <c r="AB60" s="3" t="s">
        <v>457</v>
      </c>
      <c r="AC60" s="3" t="s">
        <v>457</v>
      </c>
      <c r="AD60" s="3" t="s">
        <v>457</v>
      </c>
      <c r="AE60" s="87"/>
      <c r="AF60" s="19" t="s">
        <v>457</v>
      </c>
      <c r="AG60" s="19" t="s">
        <v>457</v>
      </c>
      <c r="AH60" s="19" t="s">
        <v>457</v>
      </c>
      <c r="AI60" s="19" t="s">
        <v>457</v>
      </c>
      <c r="AJ60" s="19" t="s">
        <v>457</v>
      </c>
      <c r="AK60" s="19">
        <v>74.933000000000007</v>
      </c>
      <c r="AL60" s="37" t="s">
        <v>386</v>
      </c>
    </row>
    <row r="61" spans="1:38" ht="26.25" customHeight="1" thickBot="1" x14ac:dyDescent="0.25">
      <c r="A61" s="51"/>
      <c r="B61" s="59" t="s">
        <v>148</v>
      </c>
      <c r="C61" s="52" t="s">
        <v>149</v>
      </c>
      <c r="D61" s="53"/>
      <c r="E61" s="3" t="s">
        <v>457</v>
      </c>
      <c r="F61" s="3" t="s">
        <v>457</v>
      </c>
      <c r="G61" s="3" t="s">
        <v>457</v>
      </c>
      <c r="H61" s="3" t="s">
        <v>457</v>
      </c>
      <c r="I61" s="3">
        <v>0.25264676740000003</v>
      </c>
      <c r="J61" s="3">
        <v>2.5230073148000001</v>
      </c>
      <c r="K61" s="3">
        <v>8.3911117354999991</v>
      </c>
      <c r="L61" s="3" t="s">
        <v>468</v>
      </c>
      <c r="M61" s="3" t="s">
        <v>457</v>
      </c>
      <c r="N61" s="3" t="s">
        <v>457</v>
      </c>
      <c r="O61" s="3" t="s">
        <v>457</v>
      </c>
      <c r="P61" s="3" t="s">
        <v>457</v>
      </c>
      <c r="Q61" s="3" t="s">
        <v>457</v>
      </c>
      <c r="R61" s="3" t="s">
        <v>457</v>
      </c>
      <c r="S61" s="3" t="s">
        <v>457</v>
      </c>
      <c r="T61" s="3" t="s">
        <v>457</v>
      </c>
      <c r="U61" s="3" t="s">
        <v>457</v>
      </c>
      <c r="V61" s="3" t="s">
        <v>457</v>
      </c>
      <c r="W61" s="3" t="s">
        <v>457</v>
      </c>
      <c r="X61" s="3" t="s">
        <v>457</v>
      </c>
      <c r="Y61" s="3" t="s">
        <v>457</v>
      </c>
      <c r="Z61" s="3" t="s">
        <v>457</v>
      </c>
      <c r="AA61" s="3" t="s">
        <v>457</v>
      </c>
      <c r="AB61" s="3" t="s">
        <v>457</v>
      </c>
      <c r="AC61" s="3" t="s">
        <v>457</v>
      </c>
      <c r="AD61" s="3" t="s">
        <v>457</v>
      </c>
      <c r="AE61" s="87"/>
      <c r="AF61" s="19" t="s">
        <v>457</v>
      </c>
      <c r="AG61" s="19" t="s">
        <v>457</v>
      </c>
      <c r="AH61" s="19" t="s">
        <v>457</v>
      </c>
      <c r="AI61" s="19" t="s">
        <v>457</v>
      </c>
      <c r="AJ61" s="19" t="s">
        <v>457</v>
      </c>
      <c r="AK61" s="19">
        <v>11296.165199999999</v>
      </c>
      <c r="AL61" s="37" t="s">
        <v>387</v>
      </c>
    </row>
    <row r="62" spans="1:38" ht="26.25" customHeight="1" thickBot="1" x14ac:dyDescent="0.25">
      <c r="A62" s="51"/>
      <c r="B62" s="59" t="s">
        <v>150</v>
      </c>
      <c r="C62" s="52" t="s">
        <v>151</v>
      </c>
      <c r="D62" s="53"/>
      <c r="E62" s="3" t="s">
        <v>457</v>
      </c>
      <c r="F62" s="3" t="s">
        <v>457</v>
      </c>
      <c r="G62" s="3" t="s">
        <v>457</v>
      </c>
      <c r="H62" s="3" t="s">
        <v>457</v>
      </c>
      <c r="I62" s="3">
        <v>7.6825000000000001E-3</v>
      </c>
      <c r="J62" s="3">
        <v>7.6825000000000004E-2</v>
      </c>
      <c r="K62" s="3">
        <v>0.15365000000000001</v>
      </c>
      <c r="L62" s="3" t="s">
        <v>457</v>
      </c>
      <c r="M62" s="3" t="s">
        <v>457</v>
      </c>
      <c r="N62" s="3" t="s">
        <v>457</v>
      </c>
      <c r="O62" s="3" t="s">
        <v>457</v>
      </c>
      <c r="P62" s="3" t="s">
        <v>457</v>
      </c>
      <c r="Q62" s="3" t="s">
        <v>457</v>
      </c>
      <c r="R62" s="3" t="s">
        <v>457</v>
      </c>
      <c r="S62" s="3" t="s">
        <v>457</v>
      </c>
      <c r="T62" s="3" t="s">
        <v>457</v>
      </c>
      <c r="U62" s="3" t="s">
        <v>457</v>
      </c>
      <c r="V62" s="3" t="s">
        <v>457</v>
      </c>
      <c r="W62" s="3" t="s">
        <v>457</v>
      </c>
      <c r="X62" s="3" t="s">
        <v>457</v>
      </c>
      <c r="Y62" s="3" t="s">
        <v>457</v>
      </c>
      <c r="Z62" s="3" t="s">
        <v>457</v>
      </c>
      <c r="AA62" s="3" t="s">
        <v>457</v>
      </c>
      <c r="AB62" s="3" t="s">
        <v>457</v>
      </c>
      <c r="AC62" s="3" t="s">
        <v>457</v>
      </c>
      <c r="AD62" s="3" t="s">
        <v>457</v>
      </c>
      <c r="AE62" s="87"/>
      <c r="AF62" s="19" t="s">
        <v>457</v>
      </c>
      <c r="AG62" s="19" t="s">
        <v>457</v>
      </c>
      <c r="AH62" s="19" t="s">
        <v>457</v>
      </c>
      <c r="AI62" s="19" t="s">
        <v>457</v>
      </c>
      <c r="AJ62" s="19" t="s">
        <v>457</v>
      </c>
      <c r="AK62" s="19">
        <v>1.5365</v>
      </c>
      <c r="AL62" s="37" t="s">
        <v>388</v>
      </c>
    </row>
    <row r="63" spans="1:38" ht="26.25" customHeight="1" thickBot="1" x14ac:dyDescent="0.25">
      <c r="A63" s="51"/>
      <c r="B63" s="59" t="s">
        <v>152</v>
      </c>
      <c r="C63" s="57" t="s">
        <v>153</v>
      </c>
      <c r="D63" s="60"/>
      <c r="E63" s="3" t="s">
        <v>467</v>
      </c>
      <c r="F63" s="3">
        <v>3.1584960000000002E-2</v>
      </c>
      <c r="G63" s="3">
        <v>3.0134815700000002</v>
      </c>
      <c r="H63" s="3">
        <v>0.33020640000000001</v>
      </c>
      <c r="I63" s="3">
        <v>7.9705289999999998E-2</v>
      </c>
      <c r="J63" s="3">
        <v>0.10267617</v>
      </c>
      <c r="K63" s="3">
        <v>0.114</v>
      </c>
      <c r="L63" s="3">
        <v>1.5792479999999999E-3</v>
      </c>
      <c r="M63" s="3">
        <v>11.888615</v>
      </c>
      <c r="N63" s="3" t="s">
        <v>457</v>
      </c>
      <c r="O63" s="3" t="s">
        <v>457</v>
      </c>
      <c r="P63" s="3" t="s">
        <v>457</v>
      </c>
      <c r="Q63" s="3" t="s">
        <v>457</v>
      </c>
      <c r="R63" s="3" t="s">
        <v>457</v>
      </c>
      <c r="S63" s="3" t="s">
        <v>457</v>
      </c>
      <c r="T63" s="3" t="s">
        <v>457</v>
      </c>
      <c r="U63" s="3" t="s">
        <v>457</v>
      </c>
      <c r="V63" s="3" t="s">
        <v>457</v>
      </c>
      <c r="W63" s="3">
        <v>7.8987434999999995E-2</v>
      </c>
      <c r="X63" s="3" t="s">
        <v>457</v>
      </c>
      <c r="Y63" s="3" t="s">
        <v>457</v>
      </c>
      <c r="Z63" s="3" t="s">
        <v>457</v>
      </c>
      <c r="AA63" s="3" t="s">
        <v>457</v>
      </c>
      <c r="AB63" s="3" t="s">
        <v>457</v>
      </c>
      <c r="AC63" s="3" t="s">
        <v>457</v>
      </c>
      <c r="AD63" s="3" t="s">
        <v>457</v>
      </c>
      <c r="AE63" s="87"/>
      <c r="AF63" s="19" t="s">
        <v>457</v>
      </c>
      <c r="AG63" s="19" t="s">
        <v>457</v>
      </c>
      <c r="AH63" s="19" t="s">
        <v>457</v>
      </c>
      <c r="AI63" s="19" t="s">
        <v>457</v>
      </c>
      <c r="AJ63" s="19" t="s">
        <v>457</v>
      </c>
      <c r="AK63" s="19" t="s">
        <v>457</v>
      </c>
      <c r="AL63" s="37" t="s">
        <v>377</v>
      </c>
    </row>
    <row r="64" spans="1:38" ht="26.25" customHeight="1" thickBot="1" x14ac:dyDescent="0.25">
      <c r="A64" s="51"/>
      <c r="B64" s="59" t="s">
        <v>154</v>
      </c>
      <c r="C64" s="52" t="s">
        <v>155</v>
      </c>
      <c r="D64" s="53"/>
      <c r="E64" s="3" t="s">
        <v>466</v>
      </c>
      <c r="F64" s="3" t="s">
        <v>466</v>
      </c>
      <c r="G64" s="3" t="s">
        <v>466</v>
      </c>
      <c r="H64" s="3" t="s">
        <v>466</v>
      </c>
      <c r="I64" s="3" t="s">
        <v>466</v>
      </c>
      <c r="J64" s="3" t="s">
        <v>466</v>
      </c>
      <c r="K64" s="3" t="s">
        <v>466</v>
      </c>
      <c r="L64" s="3" t="s">
        <v>466</v>
      </c>
      <c r="M64" s="3" t="s">
        <v>466</v>
      </c>
      <c r="N64" s="3" t="s">
        <v>466</v>
      </c>
      <c r="O64" s="3" t="s">
        <v>466</v>
      </c>
      <c r="P64" s="3" t="s">
        <v>466</v>
      </c>
      <c r="Q64" s="3" t="s">
        <v>466</v>
      </c>
      <c r="R64" s="3" t="s">
        <v>466</v>
      </c>
      <c r="S64" s="3" t="s">
        <v>466</v>
      </c>
      <c r="T64" s="3" t="s">
        <v>466</v>
      </c>
      <c r="U64" s="3" t="s">
        <v>466</v>
      </c>
      <c r="V64" s="3" t="s">
        <v>466</v>
      </c>
      <c r="W64" s="3" t="s">
        <v>466</v>
      </c>
      <c r="X64" s="3" t="s">
        <v>466</v>
      </c>
      <c r="Y64" s="3" t="s">
        <v>466</v>
      </c>
      <c r="Z64" s="3" t="s">
        <v>466</v>
      </c>
      <c r="AA64" s="3" t="s">
        <v>466</v>
      </c>
      <c r="AB64" s="3" t="s">
        <v>466</v>
      </c>
      <c r="AC64" s="3" t="s">
        <v>466</v>
      </c>
      <c r="AD64" s="3" t="s">
        <v>466</v>
      </c>
      <c r="AE64" s="87"/>
      <c r="AF64" s="19" t="s">
        <v>466</v>
      </c>
      <c r="AG64" s="19" t="s">
        <v>466</v>
      </c>
      <c r="AH64" s="19" t="s">
        <v>466</v>
      </c>
      <c r="AI64" s="19" t="s">
        <v>466</v>
      </c>
      <c r="AJ64" s="19" t="s">
        <v>466</v>
      </c>
      <c r="AK64" s="19" t="s">
        <v>466</v>
      </c>
      <c r="AL64" s="37" t="s">
        <v>156</v>
      </c>
    </row>
    <row r="65" spans="1:38" ht="26.25" customHeight="1" thickBot="1" x14ac:dyDescent="0.25">
      <c r="A65" s="51"/>
      <c r="B65" s="55" t="s">
        <v>157</v>
      </c>
      <c r="C65" s="52" t="s">
        <v>158</v>
      </c>
      <c r="D65" s="53"/>
      <c r="E65" s="3" t="s">
        <v>466</v>
      </c>
      <c r="F65" s="3" t="s">
        <v>466</v>
      </c>
      <c r="G65" s="3" t="s">
        <v>466</v>
      </c>
      <c r="H65" s="3" t="s">
        <v>466</v>
      </c>
      <c r="I65" s="3" t="s">
        <v>466</v>
      </c>
      <c r="J65" s="3" t="s">
        <v>466</v>
      </c>
      <c r="K65" s="3" t="s">
        <v>466</v>
      </c>
      <c r="L65" s="3" t="s">
        <v>466</v>
      </c>
      <c r="M65" s="3" t="s">
        <v>466</v>
      </c>
      <c r="N65" s="3" t="s">
        <v>466</v>
      </c>
      <c r="O65" s="3" t="s">
        <v>466</v>
      </c>
      <c r="P65" s="3" t="s">
        <v>466</v>
      </c>
      <c r="Q65" s="3" t="s">
        <v>466</v>
      </c>
      <c r="R65" s="3" t="s">
        <v>466</v>
      </c>
      <c r="S65" s="3" t="s">
        <v>466</v>
      </c>
      <c r="T65" s="3" t="s">
        <v>466</v>
      </c>
      <c r="U65" s="3" t="s">
        <v>466</v>
      </c>
      <c r="V65" s="3" t="s">
        <v>466</v>
      </c>
      <c r="W65" s="3" t="s">
        <v>466</v>
      </c>
      <c r="X65" s="3" t="s">
        <v>466</v>
      </c>
      <c r="Y65" s="3" t="s">
        <v>466</v>
      </c>
      <c r="Z65" s="3" t="s">
        <v>466</v>
      </c>
      <c r="AA65" s="3" t="s">
        <v>466</v>
      </c>
      <c r="AB65" s="3" t="s">
        <v>466</v>
      </c>
      <c r="AC65" s="3" t="s">
        <v>466</v>
      </c>
      <c r="AD65" s="3" t="s">
        <v>466</v>
      </c>
      <c r="AE65" s="87"/>
      <c r="AF65" s="19" t="s">
        <v>466</v>
      </c>
      <c r="AG65" s="19" t="s">
        <v>466</v>
      </c>
      <c r="AH65" s="19" t="s">
        <v>466</v>
      </c>
      <c r="AI65" s="19" t="s">
        <v>466</v>
      </c>
      <c r="AJ65" s="19" t="s">
        <v>466</v>
      </c>
      <c r="AK65" s="19" t="s">
        <v>466</v>
      </c>
      <c r="AL65" s="37" t="s">
        <v>159</v>
      </c>
    </row>
    <row r="66" spans="1:38" ht="26.25" customHeight="1" thickBot="1" x14ac:dyDescent="0.25">
      <c r="A66" s="51"/>
      <c r="B66" s="55" t="s">
        <v>160</v>
      </c>
      <c r="C66" s="52" t="s">
        <v>161</v>
      </c>
      <c r="D66" s="53"/>
      <c r="E66" s="3" t="s">
        <v>466</v>
      </c>
      <c r="F66" s="3" t="s">
        <v>466</v>
      </c>
      <c r="G66" s="3" t="s">
        <v>466</v>
      </c>
      <c r="H66" s="3" t="s">
        <v>466</v>
      </c>
      <c r="I66" s="3" t="s">
        <v>466</v>
      </c>
      <c r="J66" s="3" t="s">
        <v>466</v>
      </c>
      <c r="K66" s="3" t="s">
        <v>466</v>
      </c>
      <c r="L66" s="3" t="s">
        <v>466</v>
      </c>
      <c r="M66" s="3" t="s">
        <v>466</v>
      </c>
      <c r="N66" s="3" t="s">
        <v>466</v>
      </c>
      <c r="O66" s="3" t="s">
        <v>466</v>
      </c>
      <c r="P66" s="3" t="s">
        <v>466</v>
      </c>
      <c r="Q66" s="3" t="s">
        <v>466</v>
      </c>
      <c r="R66" s="3" t="s">
        <v>466</v>
      </c>
      <c r="S66" s="3" t="s">
        <v>466</v>
      </c>
      <c r="T66" s="3" t="s">
        <v>466</v>
      </c>
      <c r="U66" s="3" t="s">
        <v>466</v>
      </c>
      <c r="V66" s="3" t="s">
        <v>466</v>
      </c>
      <c r="W66" s="3" t="s">
        <v>466</v>
      </c>
      <c r="X66" s="3" t="s">
        <v>466</v>
      </c>
      <c r="Y66" s="3" t="s">
        <v>466</v>
      </c>
      <c r="Z66" s="3" t="s">
        <v>466</v>
      </c>
      <c r="AA66" s="3" t="s">
        <v>466</v>
      </c>
      <c r="AB66" s="3" t="s">
        <v>466</v>
      </c>
      <c r="AC66" s="3" t="s">
        <v>466</v>
      </c>
      <c r="AD66" s="3" t="s">
        <v>466</v>
      </c>
      <c r="AE66" s="87"/>
      <c r="AF66" s="19" t="s">
        <v>466</v>
      </c>
      <c r="AG66" s="19" t="s">
        <v>466</v>
      </c>
      <c r="AH66" s="19" t="s">
        <v>466</v>
      </c>
      <c r="AI66" s="19" t="s">
        <v>466</v>
      </c>
      <c r="AJ66" s="19" t="s">
        <v>466</v>
      </c>
      <c r="AK66" s="19" t="s">
        <v>466</v>
      </c>
      <c r="AL66" s="37" t="s">
        <v>162</v>
      </c>
    </row>
    <row r="67" spans="1:38" ht="26.25" customHeight="1" thickBot="1" x14ac:dyDescent="0.25">
      <c r="A67" s="51"/>
      <c r="B67" s="55" t="s">
        <v>163</v>
      </c>
      <c r="C67" s="52" t="s">
        <v>164</v>
      </c>
      <c r="D67" s="53"/>
      <c r="E67" s="3" t="s">
        <v>466</v>
      </c>
      <c r="F67" s="3" t="s">
        <v>466</v>
      </c>
      <c r="G67" s="3" t="s">
        <v>466</v>
      </c>
      <c r="H67" s="3" t="s">
        <v>466</v>
      </c>
      <c r="I67" s="3" t="s">
        <v>466</v>
      </c>
      <c r="J67" s="3" t="s">
        <v>466</v>
      </c>
      <c r="K67" s="3" t="s">
        <v>466</v>
      </c>
      <c r="L67" s="3" t="s">
        <v>466</v>
      </c>
      <c r="M67" s="3" t="s">
        <v>466</v>
      </c>
      <c r="N67" s="3" t="s">
        <v>466</v>
      </c>
      <c r="O67" s="3" t="s">
        <v>466</v>
      </c>
      <c r="P67" s="3" t="s">
        <v>466</v>
      </c>
      <c r="Q67" s="3" t="s">
        <v>466</v>
      </c>
      <c r="R67" s="3" t="s">
        <v>466</v>
      </c>
      <c r="S67" s="3" t="s">
        <v>466</v>
      </c>
      <c r="T67" s="3" t="s">
        <v>466</v>
      </c>
      <c r="U67" s="3" t="s">
        <v>466</v>
      </c>
      <c r="V67" s="3" t="s">
        <v>466</v>
      </c>
      <c r="W67" s="3" t="s">
        <v>466</v>
      </c>
      <c r="X67" s="3" t="s">
        <v>466</v>
      </c>
      <c r="Y67" s="3" t="s">
        <v>466</v>
      </c>
      <c r="Z67" s="3" t="s">
        <v>466</v>
      </c>
      <c r="AA67" s="3" t="s">
        <v>466</v>
      </c>
      <c r="AB67" s="3" t="s">
        <v>466</v>
      </c>
      <c r="AC67" s="3" t="s">
        <v>466</v>
      </c>
      <c r="AD67" s="3" t="s">
        <v>466</v>
      </c>
      <c r="AE67" s="87"/>
      <c r="AF67" s="19" t="s">
        <v>466</v>
      </c>
      <c r="AG67" s="19" t="s">
        <v>466</v>
      </c>
      <c r="AH67" s="19" t="s">
        <v>466</v>
      </c>
      <c r="AI67" s="19" t="s">
        <v>466</v>
      </c>
      <c r="AJ67" s="19" t="s">
        <v>466</v>
      </c>
      <c r="AK67" s="19" t="s">
        <v>466</v>
      </c>
      <c r="AL67" s="37" t="s">
        <v>165</v>
      </c>
    </row>
    <row r="68" spans="1:38" ht="26.25" customHeight="1" thickBot="1" x14ac:dyDescent="0.25">
      <c r="A68" s="51"/>
      <c r="B68" s="55" t="s">
        <v>166</v>
      </c>
      <c r="C68" s="52" t="s">
        <v>167</v>
      </c>
      <c r="D68" s="53"/>
      <c r="E68" s="3" t="s">
        <v>466</v>
      </c>
      <c r="F68" s="3" t="s">
        <v>466</v>
      </c>
      <c r="G68" s="3" t="s">
        <v>466</v>
      </c>
      <c r="H68" s="3" t="s">
        <v>466</v>
      </c>
      <c r="I68" s="3" t="s">
        <v>466</v>
      </c>
      <c r="J68" s="3" t="s">
        <v>466</v>
      </c>
      <c r="K68" s="3" t="s">
        <v>466</v>
      </c>
      <c r="L68" s="3" t="s">
        <v>466</v>
      </c>
      <c r="M68" s="3" t="s">
        <v>466</v>
      </c>
      <c r="N68" s="3" t="s">
        <v>466</v>
      </c>
      <c r="O68" s="3" t="s">
        <v>466</v>
      </c>
      <c r="P68" s="3" t="s">
        <v>466</v>
      </c>
      <c r="Q68" s="3" t="s">
        <v>466</v>
      </c>
      <c r="R68" s="3" t="s">
        <v>466</v>
      </c>
      <c r="S68" s="3" t="s">
        <v>466</v>
      </c>
      <c r="T68" s="3" t="s">
        <v>466</v>
      </c>
      <c r="U68" s="3" t="s">
        <v>466</v>
      </c>
      <c r="V68" s="3" t="s">
        <v>466</v>
      </c>
      <c r="W68" s="3" t="s">
        <v>466</v>
      </c>
      <c r="X68" s="3" t="s">
        <v>466</v>
      </c>
      <c r="Y68" s="3" t="s">
        <v>466</v>
      </c>
      <c r="Z68" s="3" t="s">
        <v>466</v>
      </c>
      <c r="AA68" s="3" t="s">
        <v>466</v>
      </c>
      <c r="AB68" s="3" t="s">
        <v>466</v>
      </c>
      <c r="AC68" s="3" t="s">
        <v>466</v>
      </c>
      <c r="AD68" s="3" t="s">
        <v>466</v>
      </c>
      <c r="AE68" s="87"/>
      <c r="AF68" s="19" t="s">
        <v>466</v>
      </c>
      <c r="AG68" s="19" t="s">
        <v>466</v>
      </c>
      <c r="AH68" s="19" t="s">
        <v>466</v>
      </c>
      <c r="AI68" s="19" t="s">
        <v>466</v>
      </c>
      <c r="AJ68" s="19" t="s">
        <v>466</v>
      </c>
      <c r="AK68" s="19" t="s">
        <v>466</v>
      </c>
      <c r="AL68" s="37" t="s">
        <v>168</v>
      </c>
    </row>
    <row r="69" spans="1:38" ht="26.25" customHeight="1" thickBot="1" x14ac:dyDescent="0.25">
      <c r="A69" s="51"/>
      <c r="B69" s="51" t="s">
        <v>169</v>
      </c>
      <c r="C69" s="52" t="s">
        <v>170</v>
      </c>
      <c r="D69" s="58"/>
      <c r="E69" s="3" t="s">
        <v>466</v>
      </c>
      <c r="F69" s="3" t="s">
        <v>466</v>
      </c>
      <c r="G69" s="3" t="s">
        <v>466</v>
      </c>
      <c r="H69" s="3" t="s">
        <v>466</v>
      </c>
      <c r="I69" s="3" t="s">
        <v>466</v>
      </c>
      <c r="J69" s="3" t="s">
        <v>466</v>
      </c>
      <c r="K69" s="3" t="s">
        <v>466</v>
      </c>
      <c r="L69" s="3" t="s">
        <v>466</v>
      </c>
      <c r="M69" s="3" t="s">
        <v>466</v>
      </c>
      <c r="N69" s="3" t="s">
        <v>466</v>
      </c>
      <c r="O69" s="3" t="s">
        <v>466</v>
      </c>
      <c r="P69" s="3" t="s">
        <v>466</v>
      </c>
      <c r="Q69" s="3" t="s">
        <v>466</v>
      </c>
      <c r="R69" s="3" t="s">
        <v>466</v>
      </c>
      <c r="S69" s="3" t="s">
        <v>466</v>
      </c>
      <c r="T69" s="3" t="s">
        <v>466</v>
      </c>
      <c r="U69" s="3" t="s">
        <v>466</v>
      </c>
      <c r="V69" s="3" t="s">
        <v>466</v>
      </c>
      <c r="W69" s="3" t="s">
        <v>466</v>
      </c>
      <c r="X69" s="3" t="s">
        <v>466</v>
      </c>
      <c r="Y69" s="3" t="s">
        <v>466</v>
      </c>
      <c r="Z69" s="3" t="s">
        <v>466</v>
      </c>
      <c r="AA69" s="3" t="s">
        <v>466</v>
      </c>
      <c r="AB69" s="3" t="s">
        <v>466</v>
      </c>
      <c r="AC69" s="3" t="s">
        <v>466</v>
      </c>
      <c r="AD69" s="3" t="s">
        <v>466</v>
      </c>
      <c r="AE69" s="87"/>
      <c r="AF69" s="19" t="s">
        <v>466</v>
      </c>
      <c r="AG69" s="19" t="s">
        <v>466</v>
      </c>
      <c r="AH69" s="19" t="s">
        <v>466</v>
      </c>
      <c r="AI69" s="19" t="s">
        <v>466</v>
      </c>
      <c r="AJ69" s="19" t="s">
        <v>466</v>
      </c>
      <c r="AK69" s="19" t="s">
        <v>466</v>
      </c>
      <c r="AL69" s="37" t="s">
        <v>171</v>
      </c>
    </row>
    <row r="70" spans="1:38" ht="26.25" customHeight="1" thickBot="1" x14ac:dyDescent="0.25">
      <c r="A70" s="51"/>
      <c r="B70" s="51" t="s">
        <v>172</v>
      </c>
      <c r="C70" s="52" t="s">
        <v>351</v>
      </c>
      <c r="D70" s="58"/>
      <c r="E70" s="3">
        <v>3.6450000000000003E-2</v>
      </c>
      <c r="F70" s="3">
        <v>4.3611999999999998E-2</v>
      </c>
      <c r="G70" s="3">
        <v>0.61499999999999999</v>
      </c>
      <c r="H70" s="3">
        <v>7.9000000000000001E-2</v>
      </c>
      <c r="I70" s="3">
        <v>1.7299999999999999E-2</v>
      </c>
      <c r="J70" s="3">
        <v>2.3E-2</v>
      </c>
      <c r="K70" s="3">
        <v>2.8799999999999999E-2</v>
      </c>
      <c r="L70" s="3">
        <v>3.1E-4</v>
      </c>
      <c r="M70" s="3" t="s">
        <v>468</v>
      </c>
      <c r="N70" s="3" t="s">
        <v>457</v>
      </c>
      <c r="O70" s="3" t="s">
        <v>457</v>
      </c>
      <c r="P70" s="3">
        <v>1.1123945999999999E-2</v>
      </c>
      <c r="Q70" s="3" t="s">
        <v>457</v>
      </c>
      <c r="R70" s="3" t="s">
        <v>457</v>
      </c>
      <c r="S70" s="3" t="s">
        <v>457</v>
      </c>
      <c r="T70" s="3" t="s">
        <v>457</v>
      </c>
      <c r="U70" s="3" t="s">
        <v>457</v>
      </c>
      <c r="V70" s="3" t="s">
        <v>457</v>
      </c>
      <c r="W70" s="3" t="s">
        <v>457</v>
      </c>
      <c r="X70" s="3">
        <v>1.115676E-4</v>
      </c>
      <c r="Y70" s="3" t="s">
        <v>457</v>
      </c>
      <c r="Z70" s="3" t="s">
        <v>457</v>
      </c>
      <c r="AA70" s="3" t="s">
        <v>457</v>
      </c>
      <c r="AB70" s="3">
        <v>1.115676E-4</v>
      </c>
      <c r="AC70" s="3" t="s">
        <v>457</v>
      </c>
      <c r="AD70" s="3" t="s">
        <v>457</v>
      </c>
      <c r="AE70" s="87"/>
      <c r="AF70" s="19" t="s">
        <v>457</v>
      </c>
      <c r="AG70" s="19" t="s">
        <v>457</v>
      </c>
      <c r="AH70" s="19" t="s">
        <v>457</v>
      </c>
      <c r="AI70" s="19" t="s">
        <v>457</v>
      </c>
      <c r="AJ70" s="19" t="s">
        <v>457</v>
      </c>
      <c r="AK70" s="19" t="s">
        <v>457</v>
      </c>
      <c r="AL70" s="37" t="s">
        <v>377</v>
      </c>
    </row>
    <row r="71" spans="1:38" ht="26.25" customHeight="1" thickBot="1" x14ac:dyDescent="0.25">
      <c r="A71" s="51"/>
      <c r="B71" s="51" t="s">
        <v>173</v>
      </c>
      <c r="C71" s="52" t="s">
        <v>174</v>
      </c>
      <c r="D71" s="58"/>
      <c r="E71" s="3" t="s">
        <v>457</v>
      </c>
      <c r="F71" s="3" t="s">
        <v>457</v>
      </c>
      <c r="G71" s="3" t="s">
        <v>457</v>
      </c>
      <c r="H71" s="3" t="s">
        <v>457</v>
      </c>
      <c r="I71" s="3" t="s">
        <v>457</v>
      </c>
      <c r="J71" s="3" t="s">
        <v>457</v>
      </c>
      <c r="K71" s="3" t="s">
        <v>457</v>
      </c>
      <c r="L71" s="3" t="s">
        <v>457</v>
      </c>
      <c r="M71" s="3" t="s">
        <v>457</v>
      </c>
      <c r="N71" s="3" t="s">
        <v>457</v>
      </c>
      <c r="O71" s="3" t="s">
        <v>457</v>
      </c>
      <c r="P71" s="3" t="s">
        <v>457</v>
      </c>
      <c r="Q71" s="3" t="s">
        <v>457</v>
      </c>
      <c r="R71" s="3" t="s">
        <v>457</v>
      </c>
      <c r="S71" s="3" t="s">
        <v>457</v>
      </c>
      <c r="T71" s="3" t="s">
        <v>457</v>
      </c>
      <c r="U71" s="3" t="s">
        <v>457</v>
      </c>
      <c r="V71" s="3" t="s">
        <v>457</v>
      </c>
      <c r="W71" s="3" t="s">
        <v>457</v>
      </c>
      <c r="X71" s="3" t="s">
        <v>457</v>
      </c>
      <c r="Y71" s="3" t="s">
        <v>457</v>
      </c>
      <c r="Z71" s="3" t="s">
        <v>457</v>
      </c>
      <c r="AA71" s="3" t="s">
        <v>457</v>
      </c>
      <c r="AB71" s="3" t="s">
        <v>457</v>
      </c>
      <c r="AC71" s="3" t="s">
        <v>457</v>
      </c>
      <c r="AD71" s="3" t="s">
        <v>457</v>
      </c>
      <c r="AE71" s="87"/>
      <c r="AF71" s="19" t="s">
        <v>457</v>
      </c>
      <c r="AG71" s="19" t="s">
        <v>457</v>
      </c>
      <c r="AH71" s="19" t="s">
        <v>457</v>
      </c>
      <c r="AI71" s="19" t="s">
        <v>457</v>
      </c>
      <c r="AJ71" s="19" t="s">
        <v>457</v>
      </c>
      <c r="AK71" s="19" t="s">
        <v>468</v>
      </c>
      <c r="AL71" s="37" t="s">
        <v>377</v>
      </c>
    </row>
    <row r="72" spans="1:38" ht="26.25" customHeight="1" thickBot="1" x14ac:dyDescent="0.25">
      <c r="A72" s="51"/>
      <c r="B72" s="51" t="s">
        <v>175</v>
      </c>
      <c r="C72" s="52" t="s">
        <v>176</v>
      </c>
      <c r="D72" s="53"/>
      <c r="E72" s="3">
        <v>3.2500000000000001E-2</v>
      </c>
      <c r="F72" s="3">
        <v>1.4533002E-2</v>
      </c>
      <c r="G72" s="3">
        <v>1.4999999999999999E-2</v>
      </c>
      <c r="H72" s="3" t="s">
        <v>468</v>
      </c>
      <c r="I72" s="3">
        <v>2.2151039559999999E-2</v>
      </c>
      <c r="J72" s="3">
        <v>7.9724540139999994E-2</v>
      </c>
      <c r="K72" s="3">
        <v>0.23299039308</v>
      </c>
      <c r="L72" s="3">
        <v>1.0103864320000001E-3</v>
      </c>
      <c r="M72" s="3">
        <v>4.2499999999999998E-4</v>
      </c>
      <c r="N72" s="3">
        <v>0.58989543</v>
      </c>
      <c r="O72" s="3">
        <v>1.7847353223999999E-2</v>
      </c>
      <c r="P72" s="3">
        <v>1.7289720000000001E-2</v>
      </c>
      <c r="Q72" s="3">
        <v>3.5922900000000001E-2</v>
      </c>
      <c r="R72" s="3">
        <v>0.132243</v>
      </c>
      <c r="S72" s="3">
        <v>0.112243</v>
      </c>
      <c r="T72" s="3">
        <v>0.13581683525999999</v>
      </c>
      <c r="U72" s="3">
        <v>6.0724300000000002E-3</v>
      </c>
      <c r="V72" s="3">
        <v>1.43838143</v>
      </c>
      <c r="W72" s="3">
        <v>0.75</v>
      </c>
      <c r="X72" s="3">
        <v>0.03</v>
      </c>
      <c r="Y72" s="3">
        <v>0.03</v>
      </c>
      <c r="Z72" s="3">
        <v>0.03</v>
      </c>
      <c r="AA72" s="3">
        <v>0.03</v>
      </c>
      <c r="AB72" s="3">
        <v>0.12</v>
      </c>
      <c r="AC72" s="3">
        <v>0.80428971999999999</v>
      </c>
      <c r="AD72" s="3">
        <v>0.67862149999999999</v>
      </c>
      <c r="AE72" s="87"/>
      <c r="AF72" s="19" t="s">
        <v>457</v>
      </c>
      <c r="AG72" s="19" t="s">
        <v>457</v>
      </c>
      <c r="AH72" s="19" t="s">
        <v>457</v>
      </c>
      <c r="AI72" s="19" t="s">
        <v>457</v>
      </c>
      <c r="AJ72" s="19" t="s">
        <v>457</v>
      </c>
      <c r="AK72" s="19">
        <v>790.529</v>
      </c>
      <c r="AL72" s="37" t="s">
        <v>177</v>
      </c>
    </row>
    <row r="73" spans="1:38" ht="26.25" customHeight="1" thickBot="1" x14ac:dyDescent="0.25">
      <c r="A73" s="51"/>
      <c r="B73" s="51" t="s">
        <v>178</v>
      </c>
      <c r="C73" s="52" t="s">
        <v>179</v>
      </c>
      <c r="D73" s="53"/>
      <c r="E73" s="3" t="s">
        <v>466</v>
      </c>
      <c r="F73" s="3" t="s">
        <v>466</v>
      </c>
      <c r="G73" s="3" t="s">
        <v>466</v>
      </c>
      <c r="H73" s="3" t="s">
        <v>466</v>
      </c>
      <c r="I73" s="3" t="s">
        <v>466</v>
      </c>
      <c r="J73" s="3" t="s">
        <v>466</v>
      </c>
      <c r="K73" s="3" t="s">
        <v>466</v>
      </c>
      <c r="L73" s="3" t="s">
        <v>466</v>
      </c>
      <c r="M73" s="3" t="s">
        <v>466</v>
      </c>
      <c r="N73" s="3" t="s">
        <v>466</v>
      </c>
      <c r="O73" s="3" t="s">
        <v>466</v>
      </c>
      <c r="P73" s="3" t="s">
        <v>466</v>
      </c>
      <c r="Q73" s="3" t="s">
        <v>466</v>
      </c>
      <c r="R73" s="3" t="s">
        <v>466</v>
      </c>
      <c r="S73" s="3" t="s">
        <v>466</v>
      </c>
      <c r="T73" s="3" t="s">
        <v>466</v>
      </c>
      <c r="U73" s="3" t="s">
        <v>466</v>
      </c>
      <c r="V73" s="3" t="s">
        <v>466</v>
      </c>
      <c r="W73" s="3" t="s">
        <v>466</v>
      </c>
      <c r="X73" s="3" t="s">
        <v>466</v>
      </c>
      <c r="Y73" s="3" t="s">
        <v>466</v>
      </c>
      <c r="Z73" s="3" t="s">
        <v>466</v>
      </c>
      <c r="AA73" s="3" t="s">
        <v>466</v>
      </c>
      <c r="AB73" s="3" t="s">
        <v>466</v>
      </c>
      <c r="AC73" s="3" t="s">
        <v>466</v>
      </c>
      <c r="AD73" s="3" t="s">
        <v>466</v>
      </c>
      <c r="AE73" s="87"/>
      <c r="AF73" s="19" t="s">
        <v>466</v>
      </c>
      <c r="AG73" s="19" t="s">
        <v>466</v>
      </c>
      <c r="AH73" s="19" t="s">
        <v>466</v>
      </c>
      <c r="AI73" s="19" t="s">
        <v>466</v>
      </c>
      <c r="AJ73" s="19" t="s">
        <v>466</v>
      </c>
      <c r="AK73" s="19" t="s">
        <v>466</v>
      </c>
      <c r="AL73" s="37" t="s">
        <v>180</v>
      </c>
    </row>
    <row r="74" spans="1:38" ht="26.25" customHeight="1" thickBot="1" x14ac:dyDescent="0.25">
      <c r="A74" s="51"/>
      <c r="B74" s="51" t="s">
        <v>181</v>
      </c>
      <c r="C74" s="52" t="s">
        <v>182</v>
      </c>
      <c r="D74" s="53"/>
      <c r="E74" s="3" t="s">
        <v>467</v>
      </c>
      <c r="F74" s="3" t="s">
        <v>467</v>
      </c>
      <c r="G74" s="3" t="s">
        <v>467</v>
      </c>
      <c r="H74" s="3" t="s">
        <v>467</v>
      </c>
      <c r="I74" s="3">
        <v>7.7318999999999999E-4</v>
      </c>
      <c r="J74" s="3">
        <v>1.9681199999999999E-3</v>
      </c>
      <c r="K74" s="3">
        <v>2.8116E-3</v>
      </c>
      <c r="L74" s="3">
        <v>1.78068E-5</v>
      </c>
      <c r="M74" s="3" t="s">
        <v>467</v>
      </c>
      <c r="N74" s="3">
        <v>3.5144999999999998E-3</v>
      </c>
      <c r="O74" s="3">
        <v>7.0290000000000001E-4</v>
      </c>
      <c r="P74" s="3" t="s">
        <v>468</v>
      </c>
      <c r="Q74" s="3" t="s">
        <v>468</v>
      </c>
      <c r="R74" s="3" t="s">
        <v>468</v>
      </c>
      <c r="S74" s="3" t="s">
        <v>468</v>
      </c>
      <c r="T74" s="3" t="s">
        <v>468</v>
      </c>
      <c r="U74" s="3" t="s">
        <v>468</v>
      </c>
      <c r="V74" s="3" t="s">
        <v>468</v>
      </c>
      <c r="W74" s="3">
        <v>0.82004999999999995</v>
      </c>
      <c r="X74" s="3" t="s">
        <v>468</v>
      </c>
      <c r="Y74" s="3" t="s">
        <v>468</v>
      </c>
      <c r="Z74" s="3" t="s">
        <v>468</v>
      </c>
      <c r="AA74" s="3" t="s">
        <v>468</v>
      </c>
      <c r="AB74" s="3" t="s">
        <v>468</v>
      </c>
      <c r="AC74" s="3">
        <v>0.46860000000000002</v>
      </c>
      <c r="AD74" s="3">
        <v>7.9661999999999997E-2</v>
      </c>
      <c r="AE74" s="87"/>
      <c r="AF74" s="19" t="s">
        <v>457</v>
      </c>
      <c r="AG74" s="19" t="s">
        <v>457</v>
      </c>
      <c r="AH74" s="19" t="s">
        <v>457</v>
      </c>
      <c r="AI74" s="19" t="s">
        <v>457</v>
      </c>
      <c r="AJ74" s="19" t="s">
        <v>457</v>
      </c>
      <c r="AK74" s="19">
        <v>23.43</v>
      </c>
      <c r="AL74" s="37" t="s">
        <v>183</v>
      </c>
    </row>
    <row r="75" spans="1:38" ht="26.25" customHeight="1" thickBot="1" x14ac:dyDescent="0.25">
      <c r="A75" s="51"/>
      <c r="B75" s="51" t="s">
        <v>184</v>
      </c>
      <c r="C75" s="52" t="s">
        <v>185</v>
      </c>
      <c r="D75" s="58"/>
      <c r="E75" s="3" t="s">
        <v>466</v>
      </c>
      <c r="F75" s="3" t="s">
        <v>466</v>
      </c>
      <c r="G75" s="3" t="s">
        <v>466</v>
      </c>
      <c r="H75" s="3" t="s">
        <v>466</v>
      </c>
      <c r="I75" s="3" t="s">
        <v>466</v>
      </c>
      <c r="J75" s="3" t="s">
        <v>466</v>
      </c>
      <c r="K75" s="3" t="s">
        <v>466</v>
      </c>
      <c r="L75" s="3" t="s">
        <v>466</v>
      </c>
      <c r="M75" s="3" t="s">
        <v>466</v>
      </c>
      <c r="N75" s="3" t="s">
        <v>466</v>
      </c>
      <c r="O75" s="3" t="s">
        <v>466</v>
      </c>
      <c r="P75" s="3" t="s">
        <v>466</v>
      </c>
      <c r="Q75" s="3" t="s">
        <v>466</v>
      </c>
      <c r="R75" s="3" t="s">
        <v>466</v>
      </c>
      <c r="S75" s="3" t="s">
        <v>466</v>
      </c>
      <c r="T75" s="3" t="s">
        <v>466</v>
      </c>
      <c r="U75" s="3" t="s">
        <v>466</v>
      </c>
      <c r="V75" s="3" t="s">
        <v>466</v>
      </c>
      <c r="W75" s="3" t="s">
        <v>466</v>
      </c>
      <c r="X75" s="3" t="s">
        <v>466</v>
      </c>
      <c r="Y75" s="3" t="s">
        <v>466</v>
      </c>
      <c r="Z75" s="3" t="s">
        <v>466</v>
      </c>
      <c r="AA75" s="3" t="s">
        <v>466</v>
      </c>
      <c r="AB75" s="3" t="s">
        <v>466</v>
      </c>
      <c r="AC75" s="3" t="s">
        <v>466</v>
      </c>
      <c r="AD75" s="3" t="s">
        <v>466</v>
      </c>
      <c r="AE75" s="87"/>
      <c r="AF75" s="19" t="s">
        <v>457</v>
      </c>
      <c r="AG75" s="19" t="s">
        <v>457</v>
      </c>
      <c r="AH75" s="19" t="s">
        <v>457</v>
      </c>
      <c r="AI75" s="19" t="s">
        <v>457</v>
      </c>
      <c r="AJ75" s="19" t="s">
        <v>457</v>
      </c>
      <c r="AK75" s="19" t="s">
        <v>466</v>
      </c>
      <c r="AL75" s="37" t="s">
        <v>186</v>
      </c>
    </row>
    <row r="76" spans="1:38" ht="26.25" customHeight="1" thickBot="1" x14ac:dyDescent="0.25">
      <c r="A76" s="51"/>
      <c r="B76" s="51" t="s">
        <v>187</v>
      </c>
      <c r="C76" s="52" t="s">
        <v>188</v>
      </c>
      <c r="D76" s="53"/>
      <c r="E76" s="3" t="s">
        <v>467</v>
      </c>
      <c r="F76" s="3" t="s">
        <v>467</v>
      </c>
      <c r="G76" s="3">
        <v>4.445203E-3</v>
      </c>
      <c r="H76" s="3" t="s">
        <v>467</v>
      </c>
      <c r="I76" s="3">
        <v>2.2033168000000001E-3</v>
      </c>
      <c r="J76" s="3">
        <v>2.9566335999999999E-3</v>
      </c>
      <c r="K76" s="3">
        <v>3.7082920000000002E-3</v>
      </c>
      <c r="L76" s="3" t="s">
        <v>468</v>
      </c>
      <c r="M76" s="3" t="s">
        <v>467</v>
      </c>
      <c r="N76" s="3">
        <v>1.4515893</v>
      </c>
      <c r="O76" s="3">
        <v>3.7707299999999999E-3</v>
      </c>
      <c r="P76" s="3">
        <v>4.2909600000000001E-4</v>
      </c>
      <c r="Q76" s="3">
        <v>1.181219E-2</v>
      </c>
      <c r="R76" s="3" t="s">
        <v>468</v>
      </c>
      <c r="S76" s="3" t="s">
        <v>468</v>
      </c>
      <c r="T76" s="3" t="s">
        <v>468</v>
      </c>
      <c r="U76" s="3" t="s">
        <v>468</v>
      </c>
      <c r="V76" s="3">
        <v>8.7776399999999997E-3</v>
      </c>
      <c r="W76" s="3">
        <v>3.3681800000000001E-3</v>
      </c>
      <c r="X76" s="3" t="s">
        <v>468</v>
      </c>
      <c r="Y76" s="3" t="s">
        <v>468</v>
      </c>
      <c r="Z76" s="3" t="s">
        <v>468</v>
      </c>
      <c r="AA76" s="3" t="s">
        <v>468</v>
      </c>
      <c r="AB76" s="3" t="s">
        <v>468</v>
      </c>
      <c r="AC76" s="3">
        <v>2.8229999999999998E-4</v>
      </c>
      <c r="AD76" s="3">
        <v>6.7867100000000005E-4</v>
      </c>
      <c r="AE76" s="87"/>
      <c r="AF76" s="19" t="s">
        <v>457</v>
      </c>
      <c r="AG76" s="19" t="s">
        <v>457</v>
      </c>
      <c r="AH76" s="19" t="s">
        <v>457</v>
      </c>
      <c r="AI76" s="19" t="s">
        <v>457</v>
      </c>
      <c r="AJ76" s="19" t="s">
        <v>457</v>
      </c>
      <c r="AK76" s="19">
        <v>0.94099999999999995</v>
      </c>
      <c r="AL76" s="37" t="s">
        <v>189</v>
      </c>
    </row>
    <row r="77" spans="1:38" ht="26.25" customHeight="1" thickBot="1" x14ac:dyDescent="0.25">
      <c r="A77" s="51"/>
      <c r="B77" s="51" t="s">
        <v>190</v>
      </c>
      <c r="C77" s="52" t="s">
        <v>191</v>
      </c>
      <c r="D77" s="53"/>
      <c r="E77" s="3" t="s">
        <v>466</v>
      </c>
      <c r="F77" s="3" t="s">
        <v>466</v>
      </c>
      <c r="G77" s="3" t="s">
        <v>466</v>
      </c>
      <c r="H77" s="3" t="s">
        <v>466</v>
      </c>
      <c r="I77" s="3" t="s">
        <v>466</v>
      </c>
      <c r="J77" s="3" t="s">
        <v>466</v>
      </c>
      <c r="K77" s="3" t="s">
        <v>466</v>
      </c>
      <c r="L77" s="3" t="s">
        <v>466</v>
      </c>
      <c r="M77" s="3" t="s">
        <v>466</v>
      </c>
      <c r="N77" s="3" t="s">
        <v>466</v>
      </c>
      <c r="O77" s="3" t="s">
        <v>466</v>
      </c>
      <c r="P77" s="3" t="s">
        <v>466</v>
      </c>
      <c r="Q77" s="3" t="s">
        <v>466</v>
      </c>
      <c r="R77" s="3" t="s">
        <v>466</v>
      </c>
      <c r="S77" s="3" t="s">
        <v>466</v>
      </c>
      <c r="T77" s="3" t="s">
        <v>466</v>
      </c>
      <c r="U77" s="3" t="s">
        <v>466</v>
      </c>
      <c r="V77" s="3" t="s">
        <v>466</v>
      </c>
      <c r="W77" s="3" t="s">
        <v>466</v>
      </c>
      <c r="X77" s="3" t="s">
        <v>466</v>
      </c>
      <c r="Y77" s="3" t="s">
        <v>466</v>
      </c>
      <c r="Z77" s="3" t="s">
        <v>466</v>
      </c>
      <c r="AA77" s="3" t="s">
        <v>466</v>
      </c>
      <c r="AB77" s="3" t="s">
        <v>466</v>
      </c>
      <c r="AC77" s="3" t="s">
        <v>466</v>
      </c>
      <c r="AD77" s="3" t="s">
        <v>466</v>
      </c>
      <c r="AE77" s="87"/>
      <c r="AF77" s="19" t="s">
        <v>457</v>
      </c>
      <c r="AG77" s="19" t="s">
        <v>457</v>
      </c>
      <c r="AH77" s="19" t="s">
        <v>457</v>
      </c>
      <c r="AI77" s="19" t="s">
        <v>457</v>
      </c>
      <c r="AJ77" s="19" t="s">
        <v>457</v>
      </c>
      <c r="AK77" s="19" t="s">
        <v>466</v>
      </c>
      <c r="AL77" s="37" t="s">
        <v>192</v>
      </c>
    </row>
    <row r="78" spans="1:38" ht="26.25" customHeight="1" thickBot="1" x14ac:dyDescent="0.25">
      <c r="A78" s="51"/>
      <c r="B78" s="51" t="s">
        <v>193</v>
      </c>
      <c r="C78" s="52" t="s">
        <v>194</v>
      </c>
      <c r="D78" s="53"/>
      <c r="E78" s="3" t="s">
        <v>466</v>
      </c>
      <c r="F78" s="3" t="s">
        <v>466</v>
      </c>
      <c r="G78" s="3" t="s">
        <v>466</v>
      </c>
      <c r="H78" s="3" t="s">
        <v>466</v>
      </c>
      <c r="I78" s="3" t="s">
        <v>466</v>
      </c>
      <c r="J78" s="3" t="s">
        <v>466</v>
      </c>
      <c r="K78" s="3" t="s">
        <v>466</v>
      </c>
      <c r="L78" s="3" t="s">
        <v>466</v>
      </c>
      <c r="M78" s="3" t="s">
        <v>466</v>
      </c>
      <c r="N78" s="3" t="s">
        <v>466</v>
      </c>
      <c r="O78" s="3" t="s">
        <v>466</v>
      </c>
      <c r="P78" s="3" t="s">
        <v>466</v>
      </c>
      <c r="Q78" s="3" t="s">
        <v>466</v>
      </c>
      <c r="R78" s="3" t="s">
        <v>466</v>
      </c>
      <c r="S78" s="3" t="s">
        <v>466</v>
      </c>
      <c r="T78" s="3" t="s">
        <v>466</v>
      </c>
      <c r="U78" s="3" t="s">
        <v>466</v>
      </c>
      <c r="V78" s="3" t="s">
        <v>466</v>
      </c>
      <c r="W78" s="3" t="s">
        <v>466</v>
      </c>
      <c r="X78" s="3" t="s">
        <v>466</v>
      </c>
      <c r="Y78" s="3" t="s">
        <v>466</v>
      </c>
      <c r="Z78" s="3" t="s">
        <v>466</v>
      </c>
      <c r="AA78" s="3" t="s">
        <v>466</v>
      </c>
      <c r="AB78" s="3" t="s">
        <v>466</v>
      </c>
      <c r="AC78" s="3" t="s">
        <v>466</v>
      </c>
      <c r="AD78" s="3" t="s">
        <v>466</v>
      </c>
      <c r="AE78" s="87"/>
      <c r="AF78" s="19" t="s">
        <v>466</v>
      </c>
      <c r="AG78" s="19" t="s">
        <v>466</v>
      </c>
      <c r="AH78" s="19" t="s">
        <v>466</v>
      </c>
      <c r="AI78" s="19" t="s">
        <v>466</v>
      </c>
      <c r="AJ78" s="19" t="s">
        <v>466</v>
      </c>
      <c r="AK78" s="19" t="s">
        <v>466</v>
      </c>
      <c r="AL78" s="37" t="s">
        <v>195</v>
      </c>
    </row>
    <row r="79" spans="1:38" ht="26.25" customHeight="1" thickBot="1" x14ac:dyDescent="0.25">
      <c r="A79" s="51"/>
      <c r="B79" s="51" t="s">
        <v>196</v>
      </c>
      <c r="C79" s="52" t="s">
        <v>197</v>
      </c>
      <c r="D79" s="53"/>
      <c r="E79" s="3" t="s">
        <v>466</v>
      </c>
      <c r="F79" s="3" t="s">
        <v>466</v>
      </c>
      <c r="G79" s="3" t="s">
        <v>466</v>
      </c>
      <c r="H79" s="3" t="s">
        <v>466</v>
      </c>
      <c r="I79" s="3" t="s">
        <v>466</v>
      </c>
      <c r="J79" s="3" t="s">
        <v>466</v>
      </c>
      <c r="K79" s="3" t="s">
        <v>466</v>
      </c>
      <c r="L79" s="3" t="s">
        <v>466</v>
      </c>
      <c r="M79" s="3" t="s">
        <v>466</v>
      </c>
      <c r="N79" s="3" t="s">
        <v>466</v>
      </c>
      <c r="O79" s="3" t="s">
        <v>466</v>
      </c>
      <c r="P79" s="3" t="s">
        <v>466</v>
      </c>
      <c r="Q79" s="3" t="s">
        <v>466</v>
      </c>
      <c r="R79" s="3" t="s">
        <v>466</v>
      </c>
      <c r="S79" s="3" t="s">
        <v>466</v>
      </c>
      <c r="T79" s="3" t="s">
        <v>466</v>
      </c>
      <c r="U79" s="3" t="s">
        <v>466</v>
      </c>
      <c r="V79" s="3" t="s">
        <v>466</v>
      </c>
      <c r="W79" s="3" t="s">
        <v>466</v>
      </c>
      <c r="X79" s="3" t="s">
        <v>466</v>
      </c>
      <c r="Y79" s="3" t="s">
        <v>466</v>
      </c>
      <c r="Z79" s="3" t="s">
        <v>466</v>
      </c>
      <c r="AA79" s="3" t="s">
        <v>466</v>
      </c>
      <c r="AB79" s="3" t="s">
        <v>466</v>
      </c>
      <c r="AC79" s="3" t="s">
        <v>466</v>
      </c>
      <c r="AD79" s="3" t="s">
        <v>466</v>
      </c>
      <c r="AE79" s="87"/>
      <c r="AF79" s="19" t="s">
        <v>466</v>
      </c>
      <c r="AG79" s="19" t="s">
        <v>466</v>
      </c>
      <c r="AH79" s="19" t="s">
        <v>466</v>
      </c>
      <c r="AI79" s="19" t="s">
        <v>466</v>
      </c>
      <c r="AJ79" s="19" t="s">
        <v>466</v>
      </c>
      <c r="AK79" s="19" t="s">
        <v>466</v>
      </c>
      <c r="AL79" s="37" t="s">
        <v>198</v>
      </c>
    </row>
    <row r="80" spans="1:38" ht="26.25" customHeight="1" thickBot="1" x14ac:dyDescent="0.25">
      <c r="A80" s="51"/>
      <c r="B80" s="55" t="s">
        <v>199</v>
      </c>
      <c r="C80" s="57" t="s">
        <v>200</v>
      </c>
      <c r="D80" s="53"/>
      <c r="E80" s="3" t="s">
        <v>467</v>
      </c>
      <c r="F80" s="3" t="s">
        <v>467</v>
      </c>
      <c r="G80" s="3" t="s">
        <v>467</v>
      </c>
      <c r="H80" s="3" t="s">
        <v>467</v>
      </c>
      <c r="I80" s="3" t="s">
        <v>467</v>
      </c>
      <c r="J80" s="3" t="s">
        <v>467</v>
      </c>
      <c r="K80" s="3" t="s">
        <v>467</v>
      </c>
      <c r="L80" s="3" t="s">
        <v>467</v>
      </c>
      <c r="M80" s="3" t="s">
        <v>467</v>
      </c>
      <c r="N80" s="3">
        <v>8.2424999999999998E-2</v>
      </c>
      <c r="O80" s="3">
        <v>5.4949999999999999E-3</v>
      </c>
      <c r="P80" s="3" t="s">
        <v>468</v>
      </c>
      <c r="Q80" s="3" t="s">
        <v>468</v>
      </c>
      <c r="R80" s="3" t="s">
        <v>468</v>
      </c>
      <c r="S80" s="3">
        <v>5.4949999999999999E-2</v>
      </c>
      <c r="T80" s="3" t="s">
        <v>468</v>
      </c>
      <c r="U80" s="3" t="s">
        <v>468</v>
      </c>
      <c r="V80" s="3">
        <v>0.76929999999999998</v>
      </c>
      <c r="W80" s="3" t="s">
        <v>468</v>
      </c>
      <c r="X80" s="3" t="s">
        <v>468</v>
      </c>
      <c r="Y80" s="3" t="s">
        <v>468</v>
      </c>
      <c r="Z80" s="3" t="s">
        <v>468</v>
      </c>
      <c r="AA80" s="3" t="s">
        <v>468</v>
      </c>
      <c r="AB80" s="3" t="s">
        <v>468</v>
      </c>
      <c r="AC80" s="3" t="s">
        <v>468</v>
      </c>
      <c r="AD80" s="3" t="s">
        <v>468</v>
      </c>
      <c r="AE80" s="87"/>
      <c r="AF80" s="19" t="s">
        <v>457</v>
      </c>
      <c r="AG80" s="19" t="s">
        <v>457</v>
      </c>
      <c r="AH80" s="19" t="s">
        <v>457</v>
      </c>
      <c r="AI80" s="19" t="s">
        <v>457</v>
      </c>
      <c r="AJ80" s="19" t="s">
        <v>457</v>
      </c>
      <c r="AK80" s="19">
        <v>5.4950000000000001</v>
      </c>
      <c r="AL80" s="37" t="s">
        <v>377</v>
      </c>
    </row>
    <row r="81" spans="1:38" ht="26.25" customHeight="1" thickBot="1" x14ac:dyDescent="0.25">
      <c r="A81" s="51"/>
      <c r="B81" s="55" t="s">
        <v>201</v>
      </c>
      <c r="C81" s="57" t="s">
        <v>202</v>
      </c>
      <c r="D81" s="53"/>
      <c r="E81" s="3" t="s">
        <v>457</v>
      </c>
      <c r="F81" s="3" t="s">
        <v>457</v>
      </c>
      <c r="G81" s="3" t="s">
        <v>457</v>
      </c>
      <c r="H81" s="3" t="s">
        <v>457</v>
      </c>
      <c r="I81" s="3" t="s">
        <v>457</v>
      </c>
      <c r="J81" s="3" t="s">
        <v>457</v>
      </c>
      <c r="K81" s="3" t="s">
        <v>457</v>
      </c>
      <c r="L81" s="3" t="s">
        <v>457</v>
      </c>
      <c r="M81" s="3" t="s">
        <v>457</v>
      </c>
      <c r="N81" s="3" t="s">
        <v>457</v>
      </c>
      <c r="O81" s="3" t="s">
        <v>457</v>
      </c>
      <c r="P81" s="3" t="s">
        <v>457</v>
      </c>
      <c r="Q81" s="3" t="s">
        <v>457</v>
      </c>
      <c r="R81" s="3" t="s">
        <v>457</v>
      </c>
      <c r="S81" s="3" t="s">
        <v>457</v>
      </c>
      <c r="T81" s="3" t="s">
        <v>457</v>
      </c>
      <c r="U81" s="3" t="s">
        <v>457</v>
      </c>
      <c r="V81" s="3" t="s">
        <v>457</v>
      </c>
      <c r="W81" s="3" t="s">
        <v>457</v>
      </c>
      <c r="X81" s="3" t="s">
        <v>457</v>
      </c>
      <c r="Y81" s="3" t="s">
        <v>457</v>
      </c>
      <c r="Z81" s="3" t="s">
        <v>457</v>
      </c>
      <c r="AA81" s="3" t="s">
        <v>457</v>
      </c>
      <c r="AB81" s="3" t="s">
        <v>457</v>
      </c>
      <c r="AC81" s="3" t="s">
        <v>457</v>
      </c>
      <c r="AD81" s="3" t="s">
        <v>457</v>
      </c>
      <c r="AE81" s="87"/>
      <c r="AF81" s="19" t="s">
        <v>457</v>
      </c>
      <c r="AG81" s="19" t="s">
        <v>457</v>
      </c>
      <c r="AH81" s="19" t="s">
        <v>457</v>
      </c>
      <c r="AI81" s="19" t="s">
        <v>457</v>
      </c>
      <c r="AJ81" s="19" t="s">
        <v>457</v>
      </c>
      <c r="AK81" s="19" t="s">
        <v>468</v>
      </c>
      <c r="AL81" s="37" t="s">
        <v>203</v>
      </c>
    </row>
    <row r="82" spans="1:38" ht="26.25" customHeight="1" thickBot="1" x14ac:dyDescent="0.25">
      <c r="A82" s="51"/>
      <c r="B82" s="55" t="s">
        <v>205</v>
      </c>
      <c r="C82" s="61" t="s">
        <v>206</v>
      </c>
      <c r="D82" s="53"/>
      <c r="E82" s="3" t="s">
        <v>457</v>
      </c>
      <c r="F82" s="3">
        <v>5.1482539999999997</v>
      </c>
      <c r="G82" s="3" t="s">
        <v>457</v>
      </c>
      <c r="H82" s="3" t="s">
        <v>457</v>
      </c>
      <c r="I82" s="3" t="s">
        <v>457</v>
      </c>
      <c r="J82" s="3" t="s">
        <v>457</v>
      </c>
      <c r="K82" s="3" t="s">
        <v>457</v>
      </c>
      <c r="L82" s="3" t="s">
        <v>457</v>
      </c>
      <c r="M82" s="3" t="s">
        <v>457</v>
      </c>
      <c r="N82" s="3" t="s">
        <v>457</v>
      </c>
      <c r="O82" s="3" t="s">
        <v>457</v>
      </c>
      <c r="P82" s="3" t="s">
        <v>457</v>
      </c>
      <c r="Q82" s="3" t="s">
        <v>457</v>
      </c>
      <c r="R82" s="3" t="s">
        <v>457</v>
      </c>
      <c r="S82" s="3" t="s">
        <v>457</v>
      </c>
      <c r="T82" s="3" t="s">
        <v>457</v>
      </c>
      <c r="U82" s="3" t="s">
        <v>457</v>
      </c>
      <c r="V82" s="3" t="s">
        <v>457</v>
      </c>
      <c r="W82" s="3" t="s">
        <v>457</v>
      </c>
      <c r="X82" s="3" t="s">
        <v>457</v>
      </c>
      <c r="Y82" s="3" t="s">
        <v>457</v>
      </c>
      <c r="Z82" s="3" t="s">
        <v>457</v>
      </c>
      <c r="AA82" s="3" t="s">
        <v>457</v>
      </c>
      <c r="AB82" s="3" t="s">
        <v>457</v>
      </c>
      <c r="AC82" s="3" t="s">
        <v>457</v>
      </c>
      <c r="AD82" s="3" t="s">
        <v>457</v>
      </c>
      <c r="AE82" s="87"/>
      <c r="AF82" s="19" t="s">
        <v>457</v>
      </c>
      <c r="AG82" s="19" t="s">
        <v>457</v>
      </c>
      <c r="AH82" s="19" t="s">
        <v>457</v>
      </c>
      <c r="AI82" s="19" t="s">
        <v>457</v>
      </c>
      <c r="AJ82" s="19" t="s">
        <v>457</v>
      </c>
      <c r="AK82" s="19">
        <v>3.5505200000000001E-2</v>
      </c>
      <c r="AL82" s="37" t="s">
        <v>215</v>
      </c>
    </row>
    <row r="83" spans="1:38" ht="26.25" customHeight="1" thickBot="1" x14ac:dyDescent="0.25">
      <c r="A83" s="51"/>
      <c r="B83" s="62" t="s">
        <v>207</v>
      </c>
      <c r="C83" s="63" t="s">
        <v>208</v>
      </c>
      <c r="D83" s="53"/>
      <c r="E83" s="3" t="s">
        <v>457</v>
      </c>
      <c r="F83" s="3">
        <v>6.2060223999999997E-2</v>
      </c>
      <c r="G83" s="3" t="s">
        <v>457</v>
      </c>
      <c r="H83" s="3" t="s">
        <v>457</v>
      </c>
      <c r="I83" s="3">
        <v>2.5444691839999999E-2</v>
      </c>
      <c r="J83" s="3">
        <v>0.1908351888</v>
      </c>
      <c r="K83" s="3">
        <v>0.19548970560000001</v>
      </c>
      <c r="L83" s="3">
        <v>1.450657736E-3</v>
      </c>
      <c r="M83" s="3">
        <v>0.46622743280000001</v>
      </c>
      <c r="N83" s="3" t="s">
        <v>457</v>
      </c>
      <c r="O83" s="3" t="s">
        <v>457</v>
      </c>
      <c r="P83" s="3" t="s">
        <v>457</v>
      </c>
      <c r="Q83" s="3" t="s">
        <v>457</v>
      </c>
      <c r="R83" s="3" t="s">
        <v>457</v>
      </c>
      <c r="S83" s="3" t="s">
        <v>457</v>
      </c>
      <c r="T83" s="3" t="s">
        <v>457</v>
      </c>
      <c r="U83" s="3" t="s">
        <v>457</v>
      </c>
      <c r="V83" s="3" t="s">
        <v>457</v>
      </c>
      <c r="W83" s="3" t="s">
        <v>457</v>
      </c>
      <c r="X83" s="3" t="s">
        <v>468</v>
      </c>
      <c r="Y83" s="3" t="s">
        <v>468</v>
      </c>
      <c r="Z83" s="3" t="s">
        <v>468</v>
      </c>
      <c r="AA83" s="3" t="s">
        <v>468</v>
      </c>
      <c r="AB83" s="3" t="s">
        <v>468</v>
      </c>
      <c r="AC83" s="3" t="s">
        <v>457</v>
      </c>
      <c r="AD83" s="3" t="s">
        <v>457</v>
      </c>
      <c r="AE83" s="87"/>
      <c r="AF83" s="19" t="s">
        <v>457</v>
      </c>
      <c r="AG83" s="19" t="s">
        <v>457</v>
      </c>
      <c r="AH83" s="19" t="s">
        <v>457</v>
      </c>
      <c r="AI83" s="19" t="s">
        <v>457</v>
      </c>
      <c r="AJ83" s="19" t="s">
        <v>457</v>
      </c>
      <c r="AK83" s="19">
        <v>3878.7640000000001</v>
      </c>
      <c r="AL83" s="37" t="s">
        <v>377</v>
      </c>
    </row>
    <row r="84" spans="1:38" ht="26.25" customHeight="1" thickBot="1" x14ac:dyDescent="0.25">
      <c r="A84" s="51"/>
      <c r="B84" s="62" t="s">
        <v>209</v>
      </c>
      <c r="C84" s="63" t="s">
        <v>210</v>
      </c>
      <c r="D84" s="53"/>
      <c r="E84" s="3" t="s">
        <v>457</v>
      </c>
      <c r="F84" s="3">
        <v>9.0418900000000003E-3</v>
      </c>
      <c r="G84" s="3" t="s">
        <v>457</v>
      </c>
      <c r="H84" s="3" t="s">
        <v>457</v>
      </c>
      <c r="I84" s="3">
        <v>3.3385439999999999E-4</v>
      </c>
      <c r="J84" s="3">
        <v>1.6692720000000001E-3</v>
      </c>
      <c r="K84" s="3">
        <v>6.6770880000000003E-3</v>
      </c>
      <c r="L84" s="3">
        <v>4.1731800000000002E-8</v>
      </c>
      <c r="M84" s="3">
        <v>6.6075349999999999E-4</v>
      </c>
      <c r="N84" s="3" t="s">
        <v>457</v>
      </c>
      <c r="O84" s="3" t="s">
        <v>457</v>
      </c>
      <c r="P84" s="3" t="s">
        <v>457</v>
      </c>
      <c r="Q84" s="3" t="s">
        <v>457</v>
      </c>
      <c r="R84" s="3" t="s">
        <v>457</v>
      </c>
      <c r="S84" s="3" t="s">
        <v>457</v>
      </c>
      <c r="T84" s="3" t="s">
        <v>457</v>
      </c>
      <c r="U84" s="3" t="s">
        <v>457</v>
      </c>
      <c r="V84" s="3" t="s">
        <v>457</v>
      </c>
      <c r="W84" s="3" t="s">
        <v>457</v>
      </c>
      <c r="X84" s="3" t="s">
        <v>468</v>
      </c>
      <c r="Y84" s="3" t="s">
        <v>468</v>
      </c>
      <c r="Z84" s="3" t="s">
        <v>468</v>
      </c>
      <c r="AA84" s="3" t="s">
        <v>468</v>
      </c>
      <c r="AB84" s="3" t="s">
        <v>468</v>
      </c>
      <c r="AC84" s="3" t="s">
        <v>457</v>
      </c>
      <c r="AD84" s="3" t="s">
        <v>457</v>
      </c>
      <c r="AE84" s="87"/>
      <c r="AF84" s="19" t="s">
        <v>457</v>
      </c>
      <c r="AG84" s="19" t="s">
        <v>457</v>
      </c>
      <c r="AH84" s="19" t="s">
        <v>457</v>
      </c>
      <c r="AI84" s="19" t="s">
        <v>457</v>
      </c>
      <c r="AJ84" s="19" t="s">
        <v>457</v>
      </c>
      <c r="AK84" s="19">
        <v>69.552999999999997</v>
      </c>
      <c r="AL84" s="37" t="s">
        <v>377</v>
      </c>
    </row>
    <row r="85" spans="1:38" ht="26.25" customHeight="1" thickBot="1" x14ac:dyDescent="0.25">
      <c r="A85" s="51"/>
      <c r="B85" s="57" t="s">
        <v>211</v>
      </c>
      <c r="C85" s="63" t="s">
        <v>369</v>
      </c>
      <c r="D85" s="53"/>
      <c r="E85" s="3" t="s">
        <v>457</v>
      </c>
      <c r="F85" s="3">
        <v>4.20057115</v>
      </c>
      <c r="G85" s="3" t="s">
        <v>457</v>
      </c>
      <c r="H85" s="3" t="s">
        <v>457</v>
      </c>
      <c r="I85" s="3" t="s">
        <v>457</v>
      </c>
      <c r="J85" s="3" t="s">
        <v>457</v>
      </c>
      <c r="K85" s="3" t="s">
        <v>457</v>
      </c>
      <c r="L85" s="3" t="s">
        <v>457</v>
      </c>
      <c r="M85" s="3" t="s">
        <v>457</v>
      </c>
      <c r="N85" s="3" t="s">
        <v>457</v>
      </c>
      <c r="O85" s="3" t="s">
        <v>457</v>
      </c>
      <c r="P85" s="3" t="s">
        <v>457</v>
      </c>
      <c r="Q85" s="3" t="s">
        <v>457</v>
      </c>
      <c r="R85" s="3" t="s">
        <v>457</v>
      </c>
      <c r="S85" s="3" t="s">
        <v>457</v>
      </c>
      <c r="T85" s="3" t="s">
        <v>457</v>
      </c>
      <c r="U85" s="3" t="s">
        <v>457</v>
      </c>
      <c r="V85" s="3" t="s">
        <v>457</v>
      </c>
      <c r="W85" s="3" t="s">
        <v>457</v>
      </c>
      <c r="X85" s="3" t="s">
        <v>457</v>
      </c>
      <c r="Y85" s="3" t="s">
        <v>457</v>
      </c>
      <c r="Z85" s="3" t="s">
        <v>457</v>
      </c>
      <c r="AA85" s="3" t="s">
        <v>457</v>
      </c>
      <c r="AB85" s="3" t="s">
        <v>457</v>
      </c>
      <c r="AC85" s="3" t="s">
        <v>457</v>
      </c>
      <c r="AD85" s="3" t="s">
        <v>457</v>
      </c>
      <c r="AE85" s="87"/>
      <c r="AF85" s="19" t="s">
        <v>457</v>
      </c>
      <c r="AG85" s="19" t="s">
        <v>457</v>
      </c>
      <c r="AH85" s="19" t="s">
        <v>457</v>
      </c>
      <c r="AI85" s="19" t="s">
        <v>457</v>
      </c>
      <c r="AJ85" s="19" t="s">
        <v>457</v>
      </c>
      <c r="AK85" s="19">
        <v>7.4610499999999996E-2</v>
      </c>
      <c r="AL85" s="37" t="s">
        <v>212</v>
      </c>
    </row>
    <row r="86" spans="1:38" ht="26.25" customHeight="1" thickBot="1" x14ac:dyDescent="0.25">
      <c r="A86" s="51"/>
      <c r="B86" s="57" t="s">
        <v>213</v>
      </c>
      <c r="C86" s="61" t="s">
        <v>214</v>
      </c>
      <c r="D86" s="53"/>
      <c r="E86" s="3" t="s">
        <v>457</v>
      </c>
      <c r="F86" s="3" t="s">
        <v>467</v>
      </c>
      <c r="G86" s="3" t="s">
        <v>457</v>
      </c>
      <c r="H86" s="3" t="s">
        <v>457</v>
      </c>
      <c r="I86" s="3" t="s">
        <v>457</v>
      </c>
      <c r="J86" s="3" t="s">
        <v>457</v>
      </c>
      <c r="K86" s="3" t="s">
        <v>457</v>
      </c>
      <c r="L86" s="3" t="s">
        <v>457</v>
      </c>
      <c r="M86" s="3" t="s">
        <v>457</v>
      </c>
      <c r="N86" s="3" t="s">
        <v>457</v>
      </c>
      <c r="O86" s="3" t="s">
        <v>457</v>
      </c>
      <c r="P86" s="3" t="s">
        <v>457</v>
      </c>
      <c r="Q86" s="3" t="s">
        <v>457</v>
      </c>
      <c r="R86" s="3" t="s">
        <v>457</v>
      </c>
      <c r="S86" s="3" t="s">
        <v>457</v>
      </c>
      <c r="T86" s="3" t="s">
        <v>457</v>
      </c>
      <c r="U86" s="3" t="s">
        <v>457</v>
      </c>
      <c r="V86" s="3" t="s">
        <v>457</v>
      </c>
      <c r="W86" s="3" t="s">
        <v>457</v>
      </c>
      <c r="X86" s="3" t="s">
        <v>457</v>
      </c>
      <c r="Y86" s="3" t="s">
        <v>457</v>
      </c>
      <c r="Z86" s="3" t="s">
        <v>457</v>
      </c>
      <c r="AA86" s="3" t="s">
        <v>457</v>
      </c>
      <c r="AB86" s="3" t="s">
        <v>457</v>
      </c>
      <c r="AC86" s="3" t="s">
        <v>457</v>
      </c>
      <c r="AD86" s="3" t="s">
        <v>457</v>
      </c>
      <c r="AE86" s="87"/>
      <c r="AF86" s="19" t="s">
        <v>457</v>
      </c>
      <c r="AG86" s="19" t="s">
        <v>457</v>
      </c>
      <c r="AH86" s="19" t="s">
        <v>457</v>
      </c>
      <c r="AI86" s="19" t="s">
        <v>457</v>
      </c>
      <c r="AJ86" s="19" t="s">
        <v>457</v>
      </c>
      <c r="AK86" s="19" t="s">
        <v>467</v>
      </c>
      <c r="AL86" s="37" t="s">
        <v>215</v>
      </c>
    </row>
    <row r="87" spans="1:38" ht="26.25" customHeight="1" thickBot="1" x14ac:dyDescent="0.25">
      <c r="A87" s="51"/>
      <c r="B87" s="57" t="s">
        <v>216</v>
      </c>
      <c r="C87" s="61" t="s">
        <v>217</v>
      </c>
      <c r="D87" s="53"/>
      <c r="E87" s="3" t="s">
        <v>457</v>
      </c>
      <c r="F87" s="3">
        <v>1.8280000000000001E-5</v>
      </c>
      <c r="G87" s="3" t="s">
        <v>457</v>
      </c>
      <c r="H87" s="3" t="s">
        <v>457</v>
      </c>
      <c r="I87" s="3" t="s">
        <v>457</v>
      </c>
      <c r="J87" s="3" t="s">
        <v>457</v>
      </c>
      <c r="K87" s="3" t="s">
        <v>457</v>
      </c>
      <c r="L87" s="3" t="s">
        <v>457</v>
      </c>
      <c r="M87" s="3" t="s">
        <v>457</v>
      </c>
      <c r="N87" s="3" t="s">
        <v>457</v>
      </c>
      <c r="O87" s="3" t="s">
        <v>457</v>
      </c>
      <c r="P87" s="3" t="s">
        <v>457</v>
      </c>
      <c r="Q87" s="3" t="s">
        <v>457</v>
      </c>
      <c r="R87" s="3" t="s">
        <v>457</v>
      </c>
      <c r="S87" s="3" t="s">
        <v>457</v>
      </c>
      <c r="T87" s="3" t="s">
        <v>457</v>
      </c>
      <c r="U87" s="3" t="s">
        <v>457</v>
      </c>
      <c r="V87" s="3" t="s">
        <v>457</v>
      </c>
      <c r="W87" s="3" t="s">
        <v>457</v>
      </c>
      <c r="X87" s="3" t="s">
        <v>457</v>
      </c>
      <c r="Y87" s="3" t="s">
        <v>457</v>
      </c>
      <c r="Z87" s="3" t="s">
        <v>457</v>
      </c>
      <c r="AA87" s="3" t="s">
        <v>457</v>
      </c>
      <c r="AB87" s="3" t="s">
        <v>457</v>
      </c>
      <c r="AC87" s="3" t="s">
        <v>457</v>
      </c>
      <c r="AD87" s="3" t="s">
        <v>457</v>
      </c>
      <c r="AE87" s="87"/>
      <c r="AF87" s="19" t="s">
        <v>457</v>
      </c>
      <c r="AG87" s="19" t="s">
        <v>457</v>
      </c>
      <c r="AH87" s="19" t="s">
        <v>457</v>
      </c>
      <c r="AI87" s="19" t="s">
        <v>457</v>
      </c>
      <c r="AJ87" s="19" t="s">
        <v>457</v>
      </c>
      <c r="AK87" s="19">
        <v>3.656E-4</v>
      </c>
      <c r="AL87" s="37" t="s">
        <v>215</v>
      </c>
    </row>
    <row r="88" spans="1:38" ht="26.25" customHeight="1" thickBot="1" x14ac:dyDescent="0.25">
      <c r="A88" s="51"/>
      <c r="B88" s="57" t="s">
        <v>218</v>
      </c>
      <c r="C88" s="61" t="s">
        <v>219</v>
      </c>
      <c r="D88" s="53"/>
      <c r="E88" s="3" t="s">
        <v>457</v>
      </c>
      <c r="F88" s="3">
        <v>6.3048694799999998</v>
      </c>
      <c r="G88" s="3" t="s">
        <v>457</v>
      </c>
      <c r="H88" s="3" t="s">
        <v>457</v>
      </c>
      <c r="I88" s="3" t="s">
        <v>457</v>
      </c>
      <c r="J88" s="3" t="s">
        <v>457</v>
      </c>
      <c r="K88" s="3" t="s">
        <v>457</v>
      </c>
      <c r="L88" s="3" t="s">
        <v>457</v>
      </c>
      <c r="M88" s="3" t="s">
        <v>457</v>
      </c>
      <c r="N88" s="3" t="s">
        <v>457</v>
      </c>
      <c r="O88" s="3" t="s">
        <v>457</v>
      </c>
      <c r="P88" s="3" t="s">
        <v>457</v>
      </c>
      <c r="Q88" s="3" t="s">
        <v>457</v>
      </c>
      <c r="R88" s="3" t="s">
        <v>457</v>
      </c>
      <c r="S88" s="3" t="s">
        <v>457</v>
      </c>
      <c r="T88" s="3" t="s">
        <v>457</v>
      </c>
      <c r="U88" s="3" t="s">
        <v>457</v>
      </c>
      <c r="V88" s="3" t="s">
        <v>457</v>
      </c>
      <c r="W88" s="3" t="s">
        <v>457</v>
      </c>
      <c r="X88" s="3" t="s">
        <v>468</v>
      </c>
      <c r="Y88" s="3" t="s">
        <v>468</v>
      </c>
      <c r="Z88" s="3" t="s">
        <v>468</v>
      </c>
      <c r="AA88" s="3" t="s">
        <v>468</v>
      </c>
      <c r="AB88" s="3" t="s">
        <v>468</v>
      </c>
      <c r="AC88" s="3" t="s">
        <v>457</v>
      </c>
      <c r="AD88" s="3" t="s">
        <v>457</v>
      </c>
      <c r="AE88" s="87"/>
      <c r="AF88" s="19" t="s">
        <v>457</v>
      </c>
      <c r="AG88" s="19" t="s">
        <v>457</v>
      </c>
      <c r="AH88" s="19" t="s">
        <v>457</v>
      </c>
      <c r="AI88" s="19" t="s">
        <v>457</v>
      </c>
      <c r="AJ88" s="19" t="s">
        <v>457</v>
      </c>
      <c r="AK88" s="19">
        <v>0.75057969999999996</v>
      </c>
      <c r="AL88" s="37" t="s">
        <v>377</v>
      </c>
    </row>
    <row r="89" spans="1:38" ht="26.25" customHeight="1" thickBot="1" x14ac:dyDescent="0.25">
      <c r="A89" s="51"/>
      <c r="B89" s="57" t="s">
        <v>220</v>
      </c>
      <c r="C89" s="61" t="s">
        <v>221</v>
      </c>
      <c r="D89" s="53"/>
      <c r="E89" s="3" t="s">
        <v>457</v>
      </c>
      <c r="F89" s="3">
        <v>6.34032E-3</v>
      </c>
      <c r="G89" s="3" t="s">
        <v>457</v>
      </c>
      <c r="H89" s="3" t="s">
        <v>457</v>
      </c>
      <c r="I89" s="3" t="s">
        <v>457</v>
      </c>
      <c r="J89" s="3" t="s">
        <v>457</v>
      </c>
      <c r="K89" s="3" t="s">
        <v>457</v>
      </c>
      <c r="L89" s="3" t="s">
        <v>457</v>
      </c>
      <c r="M89" s="3" t="s">
        <v>457</v>
      </c>
      <c r="N89" s="3" t="s">
        <v>457</v>
      </c>
      <c r="O89" s="3" t="s">
        <v>457</v>
      </c>
      <c r="P89" s="3" t="s">
        <v>457</v>
      </c>
      <c r="Q89" s="3" t="s">
        <v>457</v>
      </c>
      <c r="R89" s="3" t="s">
        <v>457</v>
      </c>
      <c r="S89" s="3" t="s">
        <v>457</v>
      </c>
      <c r="T89" s="3" t="s">
        <v>457</v>
      </c>
      <c r="U89" s="3" t="s">
        <v>457</v>
      </c>
      <c r="V89" s="3" t="s">
        <v>457</v>
      </c>
      <c r="W89" s="3" t="s">
        <v>457</v>
      </c>
      <c r="X89" s="3" t="s">
        <v>457</v>
      </c>
      <c r="Y89" s="3" t="s">
        <v>457</v>
      </c>
      <c r="Z89" s="3" t="s">
        <v>457</v>
      </c>
      <c r="AA89" s="3" t="s">
        <v>457</v>
      </c>
      <c r="AB89" s="3" t="s">
        <v>457</v>
      </c>
      <c r="AC89" s="3" t="s">
        <v>457</v>
      </c>
      <c r="AD89" s="3" t="s">
        <v>457</v>
      </c>
      <c r="AE89" s="87"/>
      <c r="AF89" s="19" t="s">
        <v>457</v>
      </c>
      <c r="AG89" s="19" t="s">
        <v>457</v>
      </c>
      <c r="AH89" s="19" t="s">
        <v>457</v>
      </c>
      <c r="AI89" s="19" t="s">
        <v>457</v>
      </c>
      <c r="AJ89" s="19" t="s">
        <v>457</v>
      </c>
      <c r="AK89" s="19">
        <v>1.8870000000000001E-4</v>
      </c>
      <c r="AL89" s="37" t="s">
        <v>377</v>
      </c>
    </row>
    <row r="90" spans="1:38" s="5" customFormat="1" ht="26.25" customHeight="1" thickBot="1" x14ac:dyDescent="0.25">
      <c r="A90" s="51"/>
      <c r="B90" s="57" t="s">
        <v>222</v>
      </c>
      <c r="C90" s="61" t="s">
        <v>223</v>
      </c>
      <c r="D90" s="53"/>
      <c r="E90" s="3" t="s">
        <v>457</v>
      </c>
      <c r="F90" s="3">
        <v>16.44417584</v>
      </c>
      <c r="G90" s="3" t="s">
        <v>457</v>
      </c>
      <c r="H90" s="3" t="s">
        <v>457</v>
      </c>
      <c r="I90" s="3" t="s">
        <v>457</v>
      </c>
      <c r="J90" s="3" t="s">
        <v>457</v>
      </c>
      <c r="K90" s="3" t="s">
        <v>457</v>
      </c>
      <c r="L90" s="3" t="s">
        <v>457</v>
      </c>
      <c r="M90" s="3" t="s">
        <v>457</v>
      </c>
      <c r="N90" s="3" t="s">
        <v>457</v>
      </c>
      <c r="O90" s="3" t="s">
        <v>457</v>
      </c>
      <c r="P90" s="3" t="s">
        <v>457</v>
      </c>
      <c r="Q90" s="3" t="s">
        <v>457</v>
      </c>
      <c r="R90" s="3" t="s">
        <v>457</v>
      </c>
      <c r="S90" s="3" t="s">
        <v>457</v>
      </c>
      <c r="T90" s="3" t="s">
        <v>457</v>
      </c>
      <c r="U90" s="3" t="s">
        <v>457</v>
      </c>
      <c r="V90" s="3" t="s">
        <v>457</v>
      </c>
      <c r="W90" s="3" t="s">
        <v>457</v>
      </c>
      <c r="X90" s="3" t="s">
        <v>457</v>
      </c>
      <c r="Y90" s="3" t="s">
        <v>457</v>
      </c>
      <c r="Z90" s="3" t="s">
        <v>457</v>
      </c>
      <c r="AA90" s="3" t="s">
        <v>457</v>
      </c>
      <c r="AB90" s="3" t="s">
        <v>457</v>
      </c>
      <c r="AC90" s="3" t="s">
        <v>457</v>
      </c>
      <c r="AD90" s="3" t="s">
        <v>457</v>
      </c>
      <c r="AE90" s="87"/>
      <c r="AF90" s="19" t="s">
        <v>457</v>
      </c>
      <c r="AG90" s="19" t="s">
        <v>457</v>
      </c>
      <c r="AH90" s="19" t="s">
        <v>457</v>
      </c>
      <c r="AI90" s="19" t="s">
        <v>457</v>
      </c>
      <c r="AJ90" s="19" t="s">
        <v>457</v>
      </c>
      <c r="AK90" s="19">
        <v>0.1819046</v>
      </c>
      <c r="AL90" s="37" t="s">
        <v>377</v>
      </c>
    </row>
    <row r="91" spans="1:38" ht="26.25" customHeight="1" thickBot="1" x14ac:dyDescent="0.25">
      <c r="A91" s="51"/>
      <c r="B91" s="55" t="s">
        <v>370</v>
      </c>
      <c r="C91" s="57" t="s">
        <v>224</v>
      </c>
      <c r="D91" s="53"/>
      <c r="E91" s="3">
        <v>6.3856854099999999E-2</v>
      </c>
      <c r="F91" s="3">
        <v>9.4710263700000005E-2</v>
      </c>
      <c r="G91" s="3">
        <v>5.7617763000000002E-2</v>
      </c>
      <c r="H91" s="3">
        <v>4.4880600569999998E-2</v>
      </c>
      <c r="I91" s="3">
        <v>0.30873383780000002</v>
      </c>
      <c r="J91" s="3">
        <v>0.36717427555999999</v>
      </c>
      <c r="K91" s="3">
        <v>0.38584293874999998</v>
      </c>
      <c r="L91" s="3">
        <v>7.4045419240000004E-3</v>
      </c>
      <c r="M91" s="3">
        <v>4.0290692129999996</v>
      </c>
      <c r="N91" s="3">
        <v>2.5291793466999999</v>
      </c>
      <c r="O91" s="3">
        <v>3.1534947409999998E-3</v>
      </c>
      <c r="P91" s="3">
        <v>1.0329803899999999E-3</v>
      </c>
      <c r="Q91" s="3">
        <v>7.9944172899999999E-3</v>
      </c>
      <c r="R91" s="3">
        <v>5.9480349028E-2</v>
      </c>
      <c r="S91" s="3">
        <v>1.6430762785120001</v>
      </c>
      <c r="T91" s="3">
        <v>0.11279072078000001</v>
      </c>
      <c r="U91" s="3">
        <v>9.7849479000000003E-3</v>
      </c>
      <c r="V91" s="3">
        <v>1.0030251113999999</v>
      </c>
      <c r="W91" s="3">
        <v>0.15868795399999999</v>
      </c>
      <c r="X91" s="3">
        <v>3.3528385389999998E-2</v>
      </c>
      <c r="Y91" s="3">
        <v>3.2410594840000001E-2</v>
      </c>
      <c r="Z91" s="3">
        <v>1.928728662E-2</v>
      </c>
      <c r="AA91" s="3">
        <v>2.2293749450000001E-2</v>
      </c>
      <c r="AB91" s="3">
        <v>0.10752001629999999</v>
      </c>
      <c r="AC91" s="3">
        <v>1.41785657E-3</v>
      </c>
      <c r="AD91" s="3">
        <v>1.9999240040000001E-3</v>
      </c>
      <c r="AE91" s="87"/>
      <c r="AF91" s="19" t="s">
        <v>457</v>
      </c>
      <c r="AG91" s="19" t="s">
        <v>457</v>
      </c>
      <c r="AH91" s="19" t="s">
        <v>457</v>
      </c>
      <c r="AI91" s="19" t="s">
        <v>457</v>
      </c>
      <c r="AJ91" s="19" t="s">
        <v>457</v>
      </c>
      <c r="AK91" s="19" t="s">
        <v>457</v>
      </c>
      <c r="AL91" s="37" t="s">
        <v>377</v>
      </c>
    </row>
    <row r="92" spans="1:38" ht="26.25" customHeight="1" thickBot="1" x14ac:dyDescent="0.25">
      <c r="A92" s="51"/>
      <c r="B92" s="51" t="s">
        <v>225</v>
      </c>
      <c r="C92" s="52" t="s">
        <v>226</v>
      </c>
      <c r="D92" s="58"/>
      <c r="E92" s="3" t="s">
        <v>457</v>
      </c>
      <c r="F92" s="3" t="s">
        <v>457</v>
      </c>
      <c r="G92" s="3" t="s">
        <v>457</v>
      </c>
      <c r="H92" s="3" t="s">
        <v>457</v>
      </c>
      <c r="I92" s="3" t="s">
        <v>468</v>
      </c>
      <c r="J92" s="3" t="s">
        <v>468</v>
      </c>
      <c r="K92" s="3" t="s">
        <v>468</v>
      </c>
      <c r="L92" s="3" t="s">
        <v>468</v>
      </c>
      <c r="M92" s="3" t="s">
        <v>457</v>
      </c>
      <c r="N92" s="3" t="s">
        <v>457</v>
      </c>
      <c r="O92" s="3" t="s">
        <v>457</v>
      </c>
      <c r="P92" s="3" t="s">
        <v>457</v>
      </c>
      <c r="Q92" s="3" t="s">
        <v>457</v>
      </c>
      <c r="R92" s="3" t="s">
        <v>457</v>
      </c>
      <c r="S92" s="3" t="s">
        <v>457</v>
      </c>
      <c r="T92" s="3" t="s">
        <v>457</v>
      </c>
      <c r="U92" s="3" t="s">
        <v>457</v>
      </c>
      <c r="V92" s="3" t="s">
        <v>457</v>
      </c>
      <c r="W92" s="3" t="s">
        <v>457</v>
      </c>
      <c r="X92" s="3" t="s">
        <v>457</v>
      </c>
      <c r="Y92" s="3" t="s">
        <v>457</v>
      </c>
      <c r="Z92" s="3" t="s">
        <v>457</v>
      </c>
      <c r="AA92" s="3" t="s">
        <v>457</v>
      </c>
      <c r="AB92" s="3" t="s">
        <v>457</v>
      </c>
      <c r="AC92" s="3" t="s">
        <v>457</v>
      </c>
      <c r="AD92" s="3" t="s">
        <v>457</v>
      </c>
      <c r="AE92" s="87"/>
      <c r="AF92" s="19" t="s">
        <v>457</v>
      </c>
      <c r="AG92" s="19" t="s">
        <v>457</v>
      </c>
      <c r="AH92" s="19" t="s">
        <v>457</v>
      </c>
      <c r="AI92" s="19" t="s">
        <v>457</v>
      </c>
      <c r="AJ92" s="19" t="s">
        <v>457</v>
      </c>
      <c r="AK92" s="19" t="s">
        <v>466</v>
      </c>
      <c r="AL92" s="37" t="s">
        <v>227</v>
      </c>
    </row>
    <row r="93" spans="1:38" ht="26.25" customHeight="1" thickBot="1" x14ac:dyDescent="0.25">
      <c r="A93" s="51"/>
      <c r="B93" s="55" t="s">
        <v>228</v>
      </c>
      <c r="C93" s="52" t="s">
        <v>371</v>
      </c>
      <c r="D93" s="58"/>
      <c r="E93" s="3" t="s">
        <v>457</v>
      </c>
      <c r="F93" s="3">
        <v>3.0724434286000002</v>
      </c>
      <c r="G93" s="3" t="s">
        <v>457</v>
      </c>
      <c r="H93" s="3" t="s">
        <v>457</v>
      </c>
      <c r="I93" s="3">
        <v>1.8521698E-2</v>
      </c>
      <c r="J93" s="3">
        <v>1.8521698E-2</v>
      </c>
      <c r="K93" s="3">
        <v>1.8521698E-2</v>
      </c>
      <c r="L93" s="3" t="s">
        <v>457</v>
      </c>
      <c r="M93" s="3" t="s">
        <v>457</v>
      </c>
      <c r="N93" s="3" t="s">
        <v>457</v>
      </c>
      <c r="O93" s="3" t="s">
        <v>457</v>
      </c>
      <c r="P93" s="3" t="s">
        <v>457</v>
      </c>
      <c r="Q93" s="3" t="s">
        <v>457</v>
      </c>
      <c r="R93" s="3" t="s">
        <v>457</v>
      </c>
      <c r="S93" s="3" t="s">
        <v>457</v>
      </c>
      <c r="T93" s="3" t="s">
        <v>457</v>
      </c>
      <c r="U93" s="3" t="s">
        <v>457</v>
      </c>
      <c r="V93" s="3" t="s">
        <v>457</v>
      </c>
      <c r="W93" s="3" t="s">
        <v>457</v>
      </c>
      <c r="X93" s="3" t="s">
        <v>457</v>
      </c>
      <c r="Y93" s="3" t="s">
        <v>457</v>
      </c>
      <c r="Z93" s="3" t="s">
        <v>457</v>
      </c>
      <c r="AA93" s="3" t="s">
        <v>457</v>
      </c>
      <c r="AB93" s="3" t="s">
        <v>457</v>
      </c>
      <c r="AC93" s="3" t="s">
        <v>457</v>
      </c>
      <c r="AD93" s="3" t="s">
        <v>457</v>
      </c>
      <c r="AE93" s="87"/>
      <c r="AF93" s="19" t="s">
        <v>457</v>
      </c>
      <c r="AG93" s="19" t="s">
        <v>457</v>
      </c>
      <c r="AH93" s="19" t="s">
        <v>457</v>
      </c>
      <c r="AI93" s="19" t="s">
        <v>457</v>
      </c>
      <c r="AJ93" s="19" t="s">
        <v>457</v>
      </c>
      <c r="AK93" s="19" t="s">
        <v>457</v>
      </c>
      <c r="AL93" s="37" t="s">
        <v>229</v>
      </c>
    </row>
    <row r="94" spans="1:38" ht="26.25" customHeight="1" thickBot="1" x14ac:dyDescent="0.25">
      <c r="A94" s="51"/>
      <c r="B94" s="64" t="s">
        <v>372</v>
      </c>
      <c r="C94" s="52" t="s">
        <v>230</v>
      </c>
      <c r="D94" s="53"/>
      <c r="E94" s="3" t="s">
        <v>466</v>
      </c>
      <c r="F94" s="3" t="s">
        <v>466</v>
      </c>
      <c r="G94" s="3" t="s">
        <v>466</v>
      </c>
      <c r="H94" s="3" t="s">
        <v>466</v>
      </c>
      <c r="I94" s="3" t="s">
        <v>466</v>
      </c>
      <c r="J94" s="3" t="s">
        <v>466</v>
      </c>
      <c r="K94" s="3" t="s">
        <v>466</v>
      </c>
      <c r="L94" s="3" t="s">
        <v>466</v>
      </c>
      <c r="M94" s="3" t="s">
        <v>466</v>
      </c>
      <c r="N94" s="3" t="s">
        <v>466</v>
      </c>
      <c r="O94" s="3" t="s">
        <v>466</v>
      </c>
      <c r="P94" s="3" t="s">
        <v>466</v>
      </c>
      <c r="Q94" s="3" t="s">
        <v>466</v>
      </c>
      <c r="R94" s="3" t="s">
        <v>466</v>
      </c>
      <c r="S94" s="3" t="s">
        <v>466</v>
      </c>
      <c r="T94" s="3" t="s">
        <v>466</v>
      </c>
      <c r="U94" s="3" t="s">
        <v>466</v>
      </c>
      <c r="V94" s="3" t="s">
        <v>466</v>
      </c>
      <c r="W94" s="3" t="s">
        <v>466</v>
      </c>
      <c r="X94" s="3" t="s">
        <v>466</v>
      </c>
      <c r="Y94" s="3" t="s">
        <v>466</v>
      </c>
      <c r="Z94" s="3" t="s">
        <v>466</v>
      </c>
      <c r="AA94" s="3" t="s">
        <v>466</v>
      </c>
      <c r="AB94" s="3" t="s">
        <v>466</v>
      </c>
      <c r="AC94" s="3" t="s">
        <v>466</v>
      </c>
      <c r="AD94" s="3" t="s">
        <v>466</v>
      </c>
      <c r="AE94" s="87"/>
      <c r="AF94" s="19" t="s">
        <v>457</v>
      </c>
      <c r="AG94" s="19" t="s">
        <v>457</v>
      </c>
      <c r="AH94" s="19" t="s">
        <v>457</v>
      </c>
      <c r="AI94" s="19" t="s">
        <v>457</v>
      </c>
      <c r="AJ94" s="19" t="s">
        <v>457</v>
      </c>
      <c r="AK94" s="19" t="s">
        <v>466</v>
      </c>
      <c r="AL94" s="37" t="s">
        <v>377</v>
      </c>
    </row>
    <row r="95" spans="1:38" ht="26.25" customHeight="1" thickBot="1" x14ac:dyDescent="0.25">
      <c r="A95" s="51"/>
      <c r="B95" s="64" t="s">
        <v>231</v>
      </c>
      <c r="C95" s="52" t="s">
        <v>232</v>
      </c>
      <c r="D95" s="58"/>
      <c r="E95" s="3" t="s">
        <v>457</v>
      </c>
      <c r="F95" s="3" t="s">
        <v>457</v>
      </c>
      <c r="G95" s="3" t="s">
        <v>457</v>
      </c>
      <c r="H95" s="3" t="s">
        <v>457</v>
      </c>
      <c r="I95" s="3">
        <v>7.3662000000000005E-2</v>
      </c>
      <c r="J95" s="3">
        <v>0.14732400000000001</v>
      </c>
      <c r="K95" s="3">
        <v>0.36831000000000003</v>
      </c>
      <c r="L95" s="3" t="s">
        <v>457</v>
      </c>
      <c r="M95" s="3" t="s">
        <v>457</v>
      </c>
      <c r="N95" s="3" t="s">
        <v>457</v>
      </c>
      <c r="O95" s="3" t="s">
        <v>457</v>
      </c>
      <c r="P95" s="3" t="s">
        <v>457</v>
      </c>
      <c r="Q95" s="3" t="s">
        <v>457</v>
      </c>
      <c r="R95" s="3" t="s">
        <v>457</v>
      </c>
      <c r="S95" s="3" t="s">
        <v>457</v>
      </c>
      <c r="T95" s="3" t="s">
        <v>457</v>
      </c>
      <c r="U95" s="3" t="s">
        <v>457</v>
      </c>
      <c r="V95" s="3" t="s">
        <v>457</v>
      </c>
      <c r="W95" s="3" t="s">
        <v>457</v>
      </c>
      <c r="X95" s="3" t="s">
        <v>457</v>
      </c>
      <c r="Y95" s="3" t="s">
        <v>457</v>
      </c>
      <c r="Z95" s="3" t="s">
        <v>457</v>
      </c>
      <c r="AA95" s="3" t="s">
        <v>457</v>
      </c>
      <c r="AB95" s="3" t="s">
        <v>457</v>
      </c>
      <c r="AC95" s="3" t="s">
        <v>457</v>
      </c>
      <c r="AD95" s="3" t="s">
        <v>457</v>
      </c>
      <c r="AE95" s="87"/>
      <c r="AF95" s="19" t="s">
        <v>457</v>
      </c>
      <c r="AG95" s="19" t="s">
        <v>457</v>
      </c>
      <c r="AH95" s="19" t="s">
        <v>457</v>
      </c>
      <c r="AI95" s="19" t="s">
        <v>457</v>
      </c>
      <c r="AJ95" s="19" t="s">
        <v>457</v>
      </c>
      <c r="AK95" s="19">
        <v>0.36831000000000003</v>
      </c>
      <c r="AL95" s="37" t="s">
        <v>377</v>
      </c>
    </row>
    <row r="96" spans="1:38" ht="26.25" customHeight="1" thickBot="1" x14ac:dyDescent="0.25">
      <c r="A96" s="51"/>
      <c r="B96" s="55" t="s">
        <v>233</v>
      </c>
      <c r="C96" s="52" t="s">
        <v>234</v>
      </c>
      <c r="D96" s="65"/>
      <c r="E96" s="3" t="s">
        <v>466</v>
      </c>
      <c r="F96" s="3" t="s">
        <v>466</v>
      </c>
      <c r="G96" s="3" t="s">
        <v>466</v>
      </c>
      <c r="H96" s="3" t="s">
        <v>466</v>
      </c>
      <c r="I96" s="3" t="s">
        <v>466</v>
      </c>
      <c r="J96" s="3" t="s">
        <v>466</v>
      </c>
      <c r="K96" s="3" t="s">
        <v>466</v>
      </c>
      <c r="L96" s="3" t="s">
        <v>466</v>
      </c>
      <c r="M96" s="3" t="s">
        <v>466</v>
      </c>
      <c r="N96" s="3" t="s">
        <v>466</v>
      </c>
      <c r="O96" s="3" t="s">
        <v>466</v>
      </c>
      <c r="P96" s="3" t="s">
        <v>466</v>
      </c>
      <c r="Q96" s="3" t="s">
        <v>466</v>
      </c>
      <c r="R96" s="3" t="s">
        <v>466</v>
      </c>
      <c r="S96" s="3" t="s">
        <v>466</v>
      </c>
      <c r="T96" s="3" t="s">
        <v>466</v>
      </c>
      <c r="U96" s="3" t="s">
        <v>466</v>
      </c>
      <c r="V96" s="3" t="s">
        <v>466</v>
      </c>
      <c r="W96" s="3" t="s">
        <v>466</v>
      </c>
      <c r="X96" s="3" t="s">
        <v>466</v>
      </c>
      <c r="Y96" s="3" t="s">
        <v>466</v>
      </c>
      <c r="Z96" s="3" t="s">
        <v>466</v>
      </c>
      <c r="AA96" s="3" t="s">
        <v>466</v>
      </c>
      <c r="AB96" s="3" t="s">
        <v>466</v>
      </c>
      <c r="AC96" s="3" t="s">
        <v>466</v>
      </c>
      <c r="AD96" s="3" t="s">
        <v>466</v>
      </c>
      <c r="AE96" s="87"/>
      <c r="AF96" s="19" t="s">
        <v>457</v>
      </c>
      <c r="AG96" s="19" t="s">
        <v>457</v>
      </c>
      <c r="AH96" s="19" t="s">
        <v>457</v>
      </c>
      <c r="AI96" s="19" t="s">
        <v>457</v>
      </c>
      <c r="AJ96" s="19" t="s">
        <v>457</v>
      </c>
      <c r="AK96" s="19" t="s">
        <v>468</v>
      </c>
      <c r="AL96" s="37" t="s">
        <v>377</v>
      </c>
    </row>
    <row r="97" spans="1:38" ht="26.25" customHeight="1" thickBot="1" x14ac:dyDescent="0.25">
      <c r="A97" s="51"/>
      <c r="B97" s="55" t="s">
        <v>235</v>
      </c>
      <c r="C97" s="52" t="s">
        <v>236</v>
      </c>
      <c r="D97" s="65"/>
      <c r="E97" s="3" t="s">
        <v>457</v>
      </c>
      <c r="F97" s="3" t="s">
        <v>457</v>
      </c>
      <c r="G97" s="3" t="s">
        <v>457</v>
      </c>
      <c r="H97" s="3" t="s">
        <v>457</v>
      </c>
      <c r="I97" s="3" t="s">
        <v>457</v>
      </c>
      <c r="J97" s="3" t="s">
        <v>457</v>
      </c>
      <c r="K97" s="3" t="s">
        <v>457</v>
      </c>
      <c r="L97" s="3" t="s">
        <v>457</v>
      </c>
      <c r="M97" s="3" t="s">
        <v>457</v>
      </c>
      <c r="N97" s="3" t="s">
        <v>457</v>
      </c>
      <c r="O97" s="3" t="s">
        <v>457</v>
      </c>
      <c r="P97" s="3" t="s">
        <v>468</v>
      </c>
      <c r="Q97" s="3" t="s">
        <v>457</v>
      </c>
      <c r="R97" s="3" t="s">
        <v>457</v>
      </c>
      <c r="S97" s="3" t="s">
        <v>457</v>
      </c>
      <c r="T97" s="3" t="s">
        <v>457</v>
      </c>
      <c r="U97" s="3" t="s">
        <v>457</v>
      </c>
      <c r="V97" s="3" t="s">
        <v>457</v>
      </c>
      <c r="W97" s="3" t="s">
        <v>457</v>
      </c>
      <c r="X97" s="3" t="s">
        <v>457</v>
      </c>
      <c r="Y97" s="3" t="s">
        <v>457</v>
      </c>
      <c r="Z97" s="3" t="s">
        <v>457</v>
      </c>
      <c r="AA97" s="3" t="s">
        <v>457</v>
      </c>
      <c r="AB97" s="3" t="s">
        <v>457</v>
      </c>
      <c r="AC97" s="3" t="s">
        <v>457</v>
      </c>
      <c r="AD97" s="3" t="s">
        <v>457</v>
      </c>
      <c r="AE97" s="87"/>
      <c r="AF97" s="19" t="s">
        <v>457</v>
      </c>
      <c r="AG97" s="19" t="s">
        <v>457</v>
      </c>
      <c r="AH97" s="19" t="s">
        <v>457</v>
      </c>
      <c r="AI97" s="19" t="s">
        <v>457</v>
      </c>
      <c r="AJ97" s="19" t="s">
        <v>457</v>
      </c>
      <c r="AK97" s="19" t="s">
        <v>468</v>
      </c>
      <c r="AL97" s="37" t="s">
        <v>377</v>
      </c>
    </row>
    <row r="98" spans="1:38" ht="26.25" customHeight="1" thickBot="1" x14ac:dyDescent="0.25">
      <c r="A98" s="51"/>
      <c r="B98" s="55" t="s">
        <v>237</v>
      </c>
      <c r="C98" s="57" t="s">
        <v>238</v>
      </c>
      <c r="D98" s="65"/>
      <c r="E98" s="3" t="s">
        <v>457</v>
      </c>
      <c r="F98" s="3" t="s">
        <v>457</v>
      </c>
      <c r="G98" s="3" t="s">
        <v>457</v>
      </c>
      <c r="H98" s="3">
        <v>4.9869917999999999E-2</v>
      </c>
      <c r="I98" s="3" t="s">
        <v>457</v>
      </c>
      <c r="J98" s="3" t="s">
        <v>457</v>
      </c>
      <c r="K98" s="3" t="s">
        <v>457</v>
      </c>
      <c r="L98" s="3" t="s">
        <v>457</v>
      </c>
      <c r="M98" s="3" t="s">
        <v>457</v>
      </c>
      <c r="N98" s="3" t="s">
        <v>457</v>
      </c>
      <c r="O98" s="3" t="s">
        <v>457</v>
      </c>
      <c r="P98" s="3" t="s">
        <v>457</v>
      </c>
      <c r="Q98" s="3" t="s">
        <v>457</v>
      </c>
      <c r="R98" s="3" t="s">
        <v>457</v>
      </c>
      <c r="S98" s="3" t="s">
        <v>457</v>
      </c>
      <c r="T98" s="3" t="s">
        <v>457</v>
      </c>
      <c r="U98" s="3" t="s">
        <v>457</v>
      </c>
      <c r="V98" s="3" t="s">
        <v>457</v>
      </c>
      <c r="W98" s="3" t="s">
        <v>457</v>
      </c>
      <c r="X98" s="3" t="s">
        <v>457</v>
      </c>
      <c r="Y98" s="3" t="s">
        <v>457</v>
      </c>
      <c r="Z98" s="3" t="s">
        <v>457</v>
      </c>
      <c r="AA98" s="3" t="s">
        <v>457</v>
      </c>
      <c r="AB98" s="3" t="s">
        <v>457</v>
      </c>
      <c r="AC98" s="3" t="s">
        <v>457</v>
      </c>
      <c r="AD98" s="3" t="s">
        <v>457</v>
      </c>
      <c r="AE98" s="87"/>
      <c r="AF98" s="19" t="s">
        <v>457</v>
      </c>
      <c r="AG98" s="19" t="s">
        <v>457</v>
      </c>
      <c r="AH98" s="19" t="s">
        <v>457</v>
      </c>
      <c r="AI98" s="19" t="s">
        <v>457</v>
      </c>
      <c r="AJ98" s="19" t="s">
        <v>457</v>
      </c>
      <c r="AK98" s="19">
        <v>263.86200000000002</v>
      </c>
      <c r="AL98" s="37" t="s">
        <v>377</v>
      </c>
    </row>
    <row r="99" spans="1:38" ht="26.25" customHeight="1" thickBot="1" x14ac:dyDescent="0.25">
      <c r="A99" s="51"/>
      <c r="B99" s="51" t="s">
        <v>240</v>
      </c>
      <c r="C99" s="52" t="s">
        <v>373</v>
      </c>
      <c r="D99" s="65"/>
      <c r="E99" s="3">
        <v>6.0023166965900002E-2</v>
      </c>
      <c r="F99" s="3">
        <v>20.052444317932402</v>
      </c>
      <c r="G99" s="3" t="s">
        <v>457</v>
      </c>
      <c r="H99" s="3">
        <v>7.5687223026000199</v>
      </c>
      <c r="I99" s="3">
        <v>0.26050567200904101</v>
      </c>
      <c r="J99" s="3">
        <v>0.40038196063561698</v>
      </c>
      <c r="K99" s="3">
        <v>0.87039556659916695</v>
      </c>
      <c r="L99" s="3" t="s">
        <v>457</v>
      </c>
      <c r="M99" s="3" t="s">
        <v>457</v>
      </c>
      <c r="N99" s="3" t="s">
        <v>457</v>
      </c>
      <c r="O99" s="3" t="s">
        <v>457</v>
      </c>
      <c r="P99" s="3" t="s">
        <v>457</v>
      </c>
      <c r="Q99" s="3" t="s">
        <v>457</v>
      </c>
      <c r="R99" s="3" t="s">
        <v>457</v>
      </c>
      <c r="S99" s="3" t="s">
        <v>457</v>
      </c>
      <c r="T99" s="3" t="s">
        <v>457</v>
      </c>
      <c r="U99" s="3" t="s">
        <v>457</v>
      </c>
      <c r="V99" s="3" t="s">
        <v>457</v>
      </c>
      <c r="W99" s="3" t="s">
        <v>457</v>
      </c>
      <c r="X99" s="3" t="s">
        <v>457</v>
      </c>
      <c r="Y99" s="3" t="s">
        <v>457</v>
      </c>
      <c r="Z99" s="3" t="s">
        <v>457</v>
      </c>
      <c r="AA99" s="3" t="s">
        <v>457</v>
      </c>
      <c r="AB99" s="3" t="s">
        <v>457</v>
      </c>
      <c r="AC99" s="3" t="s">
        <v>457</v>
      </c>
      <c r="AD99" s="3" t="s">
        <v>457</v>
      </c>
      <c r="AE99" s="87"/>
      <c r="AF99" s="19" t="s">
        <v>457</v>
      </c>
      <c r="AG99" s="19" t="s">
        <v>457</v>
      </c>
      <c r="AH99" s="19" t="s">
        <v>457</v>
      </c>
      <c r="AI99" s="19" t="s">
        <v>457</v>
      </c>
      <c r="AJ99" s="19" t="s">
        <v>457</v>
      </c>
      <c r="AK99" s="19">
        <v>564.26499999999999</v>
      </c>
      <c r="AL99" s="37" t="s">
        <v>241</v>
      </c>
    </row>
    <row r="100" spans="1:38" ht="26.25" customHeight="1" thickBot="1" x14ac:dyDescent="0.25">
      <c r="A100" s="51"/>
      <c r="B100" s="51" t="s">
        <v>242</v>
      </c>
      <c r="C100" s="52" t="s">
        <v>374</v>
      </c>
      <c r="D100" s="65"/>
      <c r="E100" s="3">
        <v>0.14153861683865601</v>
      </c>
      <c r="F100" s="3">
        <v>9.71871287240665</v>
      </c>
      <c r="G100" s="3" t="s">
        <v>457</v>
      </c>
      <c r="H100" s="3">
        <v>2.8098333382648901</v>
      </c>
      <c r="I100" s="3">
        <v>0.13492512630214201</v>
      </c>
      <c r="J100" s="3">
        <v>0.208003560174333</v>
      </c>
      <c r="K100" s="3">
        <v>0.452181652552897</v>
      </c>
      <c r="L100" s="3" t="s">
        <v>457</v>
      </c>
      <c r="M100" s="3" t="s">
        <v>457</v>
      </c>
      <c r="N100" s="3" t="s">
        <v>457</v>
      </c>
      <c r="O100" s="3" t="s">
        <v>457</v>
      </c>
      <c r="P100" s="3" t="s">
        <v>457</v>
      </c>
      <c r="Q100" s="3" t="s">
        <v>457</v>
      </c>
      <c r="R100" s="3" t="s">
        <v>457</v>
      </c>
      <c r="S100" s="3" t="s">
        <v>457</v>
      </c>
      <c r="T100" s="3" t="s">
        <v>457</v>
      </c>
      <c r="U100" s="3" t="s">
        <v>457</v>
      </c>
      <c r="V100" s="3" t="s">
        <v>457</v>
      </c>
      <c r="W100" s="3" t="s">
        <v>457</v>
      </c>
      <c r="X100" s="3" t="s">
        <v>457</v>
      </c>
      <c r="Y100" s="3" t="s">
        <v>457</v>
      </c>
      <c r="Z100" s="3" t="s">
        <v>457</v>
      </c>
      <c r="AA100" s="3" t="s">
        <v>457</v>
      </c>
      <c r="AB100" s="3" t="s">
        <v>457</v>
      </c>
      <c r="AC100" s="3" t="s">
        <v>457</v>
      </c>
      <c r="AD100" s="3" t="s">
        <v>457</v>
      </c>
      <c r="AE100" s="87"/>
      <c r="AF100" s="19" t="s">
        <v>457</v>
      </c>
      <c r="AG100" s="19" t="s">
        <v>457</v>
      </c>
      <c r="AH100" s="19" t="s">
        <v>457</v>
      </c>
      <c r="AI100" s="19" t="s">
        <v>457</v>
      </c>
      <c r="AJ100" s="19" t="s">
        <v>457</v>
      </c>
      <c r="AK100" s="19">
        <v>1005.82</v>
      </c>
      <c r="AL100" s="37" t="s">
        <v>241</v>
      </c>
    </row>
    <row r="101" spans="1:38" ht="26.25" customHeight="1" thickBot="1" x14ac:dyDescent="0.25">
      <c r="A101" s="51"/>
      <c r="B101" s="51" t="s">
        <v>243</v>
      </c>
      <c r="C101" s="52" t="s">
        <v>244</v>
      </c>
      <c r="D101" s="65"/>
      <c r="E101" s="3">
        <v>3.0303359999999998E-3</v>
      </c>
      <c r="F101" s="3">
        <v>0.125343279691885</v>
      </c>
      <c r="G101" s="3" t="s">
        <v>457</v>
      </c>
      <c r="H101" s="3">
        <v>0.13894414250489201</v>
      </c>
      <c r="I101" s="3">
        <v>5.8807890410958897E-4</v>
      </c>
      <c r="J101" s="3">
        <v>1.9372010958904099E-3</v>
      </c>
      <c r="K101" s="3">
        <v>4.8430027397260303E-3</v>
      </c>
      <c r="L101" s="3" t="s">
        <v>457</v>
      </c>
      <c r="M101" s="3" t="s">
        <v>457</v>
      </c>
      <c r="N101" s="3" t="s">
        <v>457</v>
      </c>
      <c r="O101" s="3" t="s">
        <v>457</v>
      </c>
      <c r="P101" s="3" t="s">
        <v>457</v>
      </c>
      <c r="Q101" s="3" t="s">
        <v>457</v>
      </c>
      <c r="R101" s="3" t="s">
        <v>457</v>
      </c>
      <c r="S101" s="3" t="s">
        <v>457</v>
      </c>
      <c r="T101" s="3" t="s">
        <v>457</v>
      </c>
      <c r="U101" s="3" t="s">
        <v>457</v>
      </c>
      <c r="V101" s="3" t="s">
        <v>457</v>
      </c>
      <c r="W101" s="3" t="s">
        <v>457</v>
      </c>
      <c r="X101" s="3" t="s">
        <v>457</v>
      </c>
      <c r="Y101" s="3" t="s">
        <v>457</v>
      </c>
      <c r="Z101" s="3" t="s">
        <v>457</v>
      </c>
      <c r="AA101" s="3" t="s">
        <v>457</v>
      </c>
      <c r="AB101" s="3" t="s">
        <v>457</v>
      </c>
      <c r="AC101" s="3" t="s">
        <v>457</v>
      </c>
      <c r="AD101" s="3" t="s">
        <v>457</v>
      </c>
      <c r="AE101" s="87"/>
      <c r="AF101" s="19" t="s">
        <v>457</v>
      </c>
      <c r="AG101" s="19" t="s">
        <v>457</v>
      </c>
      <c r="AH101" s="19" t="s">
        <v>457</v>
      </c>
      <c r="AI101" s="19" t="s">
        <v>457</v>
      </c>
      <c r="AJ101" s="19" t="s">
        <v>457</v>
      </c>
      <c r="AK101" s="19">
        <v>315.66000000000003</v>
      </c>
      <c r="AL101" s="37" t="s">
        <v>241</v>
      </c>
    </row>
    <row r="102" spans="1:38" ht="26.25" customHeight="1" thickBot="1" x14ac:dyDescent="0.25">
      <c r="A102" s="51"/>
      <c r="B102" s="51" t="s">
        <v>245</v>
      </c>
      <c r="C102" s="52" t="s">
        <v>352</v>
      </c>
      <c r="D102" s="65"/>
      <c r="E102" s="3">
        <v>0.143851719449586</v>
      </c>
      <c r="F102" s="3">
        <v>4.3053314749985896</v>
      </c>
      <c r="G102" s="3" t="s">
        <v>457</v>
      </c>
      <c r="H102" s="3">
        <v>24.561546652653799</v>
      </c>
      <c r="I102" s="3">
        <v>6.0917469581968801E-2</v>
      </c>
      <c r="J102" s="3">
        <v>1.37048767338638</v>
      </c>
      <c r="K102" s="3">
        <v>4.26703699142828</v>
      </c>
      <c r="L102" s="3" t="s">
        <v>457</v>
      </c>
      <c r="M102" s="3" t="s">
        <v>457</v>
      </c>
      <c r="N102" s="3" t="s">
        <v>457</v>
      </c>
      <c r="O102" s="3" t="s">
        <v>457</v>
      </c>
      <c r="P102" s="3" t="s">
        <v>457</v>
      </c>
      <c r="Q102" s="3" t="s">
        <v>457</v>
      </c>
      <c r="R102" s="3" t="s">
        <v>457</v>
      </c>
      <c r="S102" s="3" t="s">
        <v>457</v>
      </c>
      <c r="T102" s="3" t="s">
        <v>457</v>
      </c>
      <c r="U102" s="3" t="s">
        <v>457</v>
      </c>
      <c r="V102" s="3" t="s">
        <v>457</v>
      </c>
      <c r="W102" s="3" t="s">
        <v>457</v>
      </c>
      <c r="X102" s="3" t="s">
        <v>457</v>
      </c>
      <c r="Y102" s="3" t="s">
        <v>457</v>
      </c>
      <c r="Z102" s="3" t="s">
        <v>457</v>
      </c>
      <c r="AA102" s="3" t="s">
        <v>457</v>
      </c>
      <c r="AB102" s="3" t="s">
        <v>457</v>
      </c>
      <c r="AC102" s="3" t="s">
        <v>457</v>
      </c>
      <c r="AD102" s="3" t="s">
        <v>457</v>
      </c>
      <c r="AE102" s="87"/>
      <c r="AF102" s="19" t="s">
        <v>457</v>
      </c>
      <c r="AG102" s="19" t="s">
        <v>457</v>
      </c>
      <c r="AH102" s="19" t="s">
        <v>457</v>
      </c>
      <c r="AI102" s="19" t="s">
        <v>457</v>
      </c>
      <c r="AJ102" s="19" t="s">
        <v>457</v>
      </c>
      <c r="AK102" s="19">
        <v>13534.436</v>
      </c>
      <c r="AL102" s="37" t="s">
        <v>241</v>
      </c>
    </row>
    <row r="103" spans="1:38" ht="26.25" customHeight="1" thickBot="1" x14ac:dyDescent="0.25">
      <c r="A103" s="51"/>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87"/>
      <c r="AF103" s="19" t="s">
        <v>466</v>
      </c>
      <c r="AG103" s="19" t="s">
        <v>466</v>
      </c>
      <c r="AH103" s="19" t="s">
        <v>466</v>
      </c>
      <c r="AI103" s="19" t="s">
        <v>466</v>
      </c>
      <c r="AJ103" s="19" t="s">
        <v>466</v>
      </c>
      <c r="AK103" s="19" t="s">
        <v>466</v>
      </c>
      <c r="AL103" s="37" t="s">
        <v>241</v>
      </c>
    </row>
    <row r="104" spans="1:38" ht="26.25" customHeight="1" thickBot="1" x14ac:dyDescent="0.25">
      <c r="A104" s="51"/>
      <c r="B104" s="51" t="s">
        <v>248</v>
      </c>
      <c r="C104" s="52" t="s">
        <v>249</v>
      </c>
      <c r="D104" s="65"/>
      <c r="E104" s="3">
        <v>1.3725599999999999E-4</v>
      </c>
      <c r="F104" s="3">
        <v>1.10017458798081E-2</v>
      </c>
      <c r="G104" s="3" t="s">
        <v>457</v>
      </c>
      <c r="H104" s="3">
        <v>1.2041113831945199E-2</v>
      </c>
      <c r="I104" s="3">
        <v>5.32728767123288E-5</v>
      </c>
      <c r="J104" s="3">
        <v>1.75487123287671E-4</v>
      </c>
      <c r="K104" s="3">
        <v>4.3871780821917798E-4</v>
      </c>
      <c r="L104" s="3" t="s">
        <v>457</v>
      </c>
      <c r="M104" s="3" t="s">
        <v>457</v>
      </c>
      <c r="N104" s="3" t="s">
        <v>457</v>
      </c>
      <c r="O104" s="3" t="s">
        <v>457</v>
      </c>
      <c r="P104" s="3" t="s">
        <v>457</v>
      </c>
      <c r="Q104" s="3" t="s">
        <v>457</v>
      </c>
      <c r="R104" s="3" t="s">
        <v>457</v>
      </c>
      <c r="S104" s="3" t="s">
        <v>457</v>
      </c>
      <c r="T104" s="3" t="s">
        <v>457</v>
      </c>
      <c r="U104" s="3" t="s">
        <v>457</v>
      </c>
      <c r="V104" s="3" t="s">
        <v>457</v>
      </c>
      <c r="W104" s="3" t="s">
        <v>457</v>
      </c>
      <c r="X104" s="3" t="s">
        <v>457</v>
      </c>
      <c r="Y104" s="3" t="s">
        <v>457</v>
      </c>
      <c r="Z104" s="3" t="s">
        <v>457</v>
      </c>
      <c r="AA104" s="3" t="s">
        <v>457</v>
      </c>
      <c r="AB104" s="3" t="s">
        <v>457</v>
      </c>
      <c r="AC104" s="3" t="s">
        <v>457</v>
      </c>
      <c r="AD104" s="3" t="s">
        <v>457</v>
      </c>
      <c r="AE104" s="87"/>
      <c r="AF104" s="19" t="s">
        <v>457</v>
      </c>
      <c r="AG104" s="19" t="s">
        <v>457</v>
      </c>
      <c r="AH104" s="19" t="s">
        <v>457</v>
      </c>
      <c r="AI104" s="19" t="s">
        <v>457</v>
      </c>
      <c r="AJ104" s="19" t="s">
        <v>457</v>
      </c>
      <c r="AK104" s="19">
        <v>11.438000000000001</v>
      </c>
      <c r="AL104" s="37" t="s">
        <v>241</v>
      </c>
    </row>
    <row r="105" spans="1:38" ht="26.25" customHeight="1" thickBot="1" x14ac:dyDescent="0.25">
      <c r="A105" s="51"/>
      <c r="B105" s="51" t="s">
        <v>250</v>
      </c>
      <c r="C105" s="52" t="s">
        <v>251</v>
      </c>
      <c r="D105" s="65"/>
      <c r="E105" s="3">
        <v>4.3749999999999997E-2</v>
      </c>
      <c r="F105" s="3">
        <v>1.0512632998575999</v>
      </c>
      <c r="G105" s="3" t="s">
        <v>457</v>
      </c>
      <c r="H105" s="3">
        <v>0.84622015625000002</v>
      </c>
      <c r="I105" s="3">
        <v>1.225E-2</v>
      </c>
      <c r="J105" s="3">
        <v>1.925E-2</v>
      </c>
      <c r="K105" s="3">
        <v>4.1847826086956502E-2</v>
      </c>
      <c r="L105" s="3" t="s">
        <v>457</v>
      </c>
      <c r="M105" s="3" t="s">
        <v>457</v>
      </c>
      <c r="N105" s="3" t="s">
        <v>457</v>
      </c>
      <c r="O105" s="3" t="s">
        <v>457</v>
      </c>
      <c r="P105" s="3" t="s">
        <v>457</v>
      </c>
      <c r="Q105" s="3" t="s">
        <v>457</v>
      </c>
      <c r="R105" s="3" t="s">
        <v>457</v>
      </c>
      <c r="S105" s="3" t="s">
        <v>457</v>
      </c>
      <c r="T105" s="3" t="s">
        <v>457</v>
      </c>
      <c r="U105" s="3" t="s">
        <v>457</v>
      </c>
      <c r="V105" s="3" t="s">
        <v>457</v>
      </c>
      <c r="W105" s="3" t="s">
        <v>457</v>
      </c>
      <c r="X105" s="3" t="s">
        <v>457</v>
      </c>
      <c r="Y105" s="3" t="s">
        <v>457</v>
      </c>
      <c r="Z105" s="3" t="s">
        <v>457</v>
      </c>
      <c r="AA105" s="3" t="s">
        <v>457</v>
      </c>
      <c r="AB105" s="3" t="s">
        <v>457</v>
      </c>
      <c r="AC105" s="3" t="s">
        <v>457</v>
      </c>
      <c r="AD105" s="3" t="s">
        <v>457</v>
      </c>
      <c r="AE105" s="87"/>
      <c r="AF105" s="19" t="s">
        <v>457</v>
      </c>
      <c r="AG105" s="19" t="s">
        <v>457</v>
      </c>
      <c r="AH105" s="19" t="s">
        <v>457</v>
      </c>
      <c r="AI105" s="19" t="s">
        <v>457</v>
      </c>
      <c r="AJ105" s="19" t="s">
        <v>457</v>
      </c>
      <c r="AK105" s="19">
        <v>175</v>
      </c>
      <c r="AL105" s="37" t="s">
        <v>241</v>
      </c>
    </row>
    <row r="106" spans="1:38" ht="26.25" customHeight="1" thickBot="1" x14ac:dyDescent="0.25">
      <c r="A106" s="51"/>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87"/>
      <c r="AF106" s="19" t="s">
        <v>466</v>
      </c>
      <c r="AG106" s="19" t="s">
        <v>466</v>
      </c>
      <c r="AH106" s="19" t="s">
        <v>466</v>
      </c>
      <c r="AI106" s="19" t="s">
        <v>466</v>
      </c>
      <c r="AJ106" s="19" t="s">
        <v>466</v>
      </c>
      <c r="AK106" s="19" t="s">
        <v>466</v>
      </c>
      <c r="AL106" s="37" t="s">
        <v>241</v>
      </c>
    </row>
    <row r="107" spans="1:38" ht="26.25" customHeight="1" thickBot="1" x14ac:dyDescent="0.25">
      <c r="A107" s="51"/>
      <c r="B107" s="51" t="s">
        <v>254</v>
      </c>
      <c r="C107" s="52" t="s">
        <v>346</v>
      </c>
      <c r="D107" s="65"/>
      <c r="E107" s="3">
        <v>7.1179872541410297E-2</v>
      </c>
      <c r="F107" s="3">
        <v>4.1973658868095197E-3</v>
      </c>
      <c r="G107" s="3" t="s">
        <v>457</v>
      </c>
      <c r="H107" s="3">
        <v>1.7607616595329301</v>
      </c>
      <c r="I107" s="3">
        <v>1.53769874444297E-2</v>
      </c>
      <c r="J107" s="3">
        <v>0.20502649925906299</v>
      </c>
      <c r="K107" s="3">
        <v>0.97631666313839505</v>
      </c>
      <c r="L107" s="3" t="s">
        <v>457</v>
      </c>
      <c r="M107" s="3" t="s">
        <v>457</v>
      </c>
      <c r="N107" s="3" t="s">
        <v>457</v>
      </c>
      <c r="O107" s="3" t="s">
        <v>457</v>
      </c>
      <c r="P107" s="3" t="s">
        <v>457</v>
      </c>
      <c r="Q107" s="3" t="s">
        <v>457</v>
      </c>
      <c r="R107" s="3" t="s">
        <v>457</v>
      </c>
      <c r="S107" s="3" t="s">
        <v>457</v>
      </c>
      <c r="T107" s="3" t="s">
        <v>457</v>
      </c>
      <c r="U107" s="3" t="s">
        <v>457</v>
      </c>
      <c r="V107" s="3" t="s">
        <v>457</v>
      </c>
      <c r="W107" s="3" t="s">
        <v>457</v>
      </c>
      <c r="X107" s="3" t="s">
        <v>457</v>
      </c>
      <c r="Y107" s="3" t="s">
        <v>457</v>
      </c>
      <c r="Z107" s="3" t="s">
        <v>457</v>
      </c>
      <c r="AA107" s="3" t="s">
        <v>457</v>
      </c>
      <c r="AB107" s="3" t="s">
        <v>457</v>
      </c>
      <c r="AC107" s="3" t="s">
        <v>457</v>
      </c>
      <c r="AD107" s="3" t="s">
        <v>457</v>
      </c>
      <c r="AE107" s="87"/>
      <c r="AF107" s="19" t="s">
        <v>457</v>
      </c>
      <c r="AG107" s="19" t="s">
        <v>457</v>
      </c>
      <c r="AH107" s="19" t="s">
        <v>457</v>
      </c>
      <c r="AI107" s="19" t="s">
        <v>457</v>
      </c>
      <c r="AJ107" s="19" t="s">
        <v>457</v>
      </c>
      <c r="AK107" s="19">
        <v>5168.375</v>
      </c>
      <c r="AL107" s="37" t="s">
        <v>241</v>
      </c>
    </row>
    <row r="108" spans="1:38" ht="26.25" customHeight="1" thickBot="1" x14ac:dyDescent="0.25">
      <c r="A108" s="51"/>
      <c r="B108" s="51" t="s">
        <v>255</v>
      </c>
      <c r="C108" s="52" t="s">
        <v>347</v>
      </c>
      <c r="D108" s="65"/>
      <c r="E108" s="3">
        <v>0.32144619666993102</v>
      </c>
      <c r="F108" s="3">
        <v>1.3848674701163401E-3</v>
      </c>
      <c r="G108" s="3" t="s">
        <v>457</v>
      </c>
      <c r="H108" s="3">
        <v>2.5192132409177099</v>
      </c>
      <c r="I108" s="3">
        <v>2.3808448305582802E-2</v>
      </c>
      <c r="J108" s="3">
        <v>0.23808448305582799</v>
      </c>
      <c r="K108" s="3">
        <v>0.47616896611165499</v>
      </c>
      <c r="L108" s="3" t="s">
        <v>457</v>
      </c>
      <c r="M108" s="3" t="s">
        <v>457</v>
      </c>
      <c r="N108" s="3" t="s">
        <v>457</v>
      </c>
      <c r="O108" s="3" t="s">
        <v>457</v>
      </c>
      <c r="P108" s="3" t="s">
        <v>457</v>
      </c>
      <c r="Q108" s="3" t="s">
        <v>457</v>
      </c>
      <c r="R108" s="3" t="s">
        <v>457</v>
      </c>
      <c r="S108" s="3" t="s">
        <v>457</v>
      </c>
      <c r="T108" s="3" t="s">
        <v>457</v>
      </c>
      <c r="U108" s="3" t="s">
        <v>457</v>
      </c>
      <c r="V108" s="3" t="s">
        <v>457</v>
      </c>
      <c r="W108" s="3" t="s">
        <v>457</v>
      </c>
      <c r="X108" s="3" t="s">
        <v>457</v>
      </c>
      <c r="Y108" s="3" t="s">
        <v>457</v>
      </c>
      <c r="Z108" s="3" t="s">
        <v>457</v>
      </c>
      <c r="AA108" s="3" t="s">
        <v>457</v>
      </c>
      <c r="AB108" s="3" t="s">
        <v>457</v>
      </c>
      <c r="AC108" s="3" t="s">
        <v>457</v>
      </c>
      <c r="AD108" s="3" t="s">
        <v>457</v>
      </c>
      <c r="AE108" s="87"/>
      <c r="AF108" s="19" t="s">
        <v>457</v>
      </c>
      <c r="AG108" s="19" t="s">
        <v>457</v>
      </c>
      <c r="AH108" s="19" t="s">
        <v>457</v>
      </c>
      <c r="AI108" s="19" t="s">
        <v>457</v>
      </c>
      <c r="AJ108" s="19" t="s">
        <v>457</v>
      </c>
      <c r="AK108" s="19">
        <v>11905.493</v>
      </c>
      <c r="AL108" s="37" t="s">
        <v>241</v>
      </c>
    </row>
    <row r="109" spans="1:38" ht="26.25" customHeight="1" thickBot="1" x14ac:dyDescent="0.25">
      <c r="A109" s="51"/>
      <c r="B109" s="51" t="s">
        <v>256</v>
      </c>
      <c r="C109" s="52" t="s">
        <v>348</v>
      </c>
      <c r="D109" s="65"/>
      <c r="E109" s="3">
        <v>1.3861633050000001E-2</v>
      </c>
      <c r="F109" s="3">
        <v>9.0904570218885896E-4</v>
      </c>
      <c r="G109" s="3" t="s">
        <v>457</v>
      </c>
      <c r="H109" s="3">
        <v>0.329832911177321</v>
      </c>
      <c r="I109" s="3">
        <v>1.0267876333333301E-2</v>
      </c>
      <c r="J109" s="3">
        <v>5.6473319833333299E-2</v>
      </c>
      <c r="K109" s="3">
        <v>5.6473319833333299E-2</v>
      </c>
      <c r="L109" s="3" t="s">
        <v>457</v>
      </c>
      <c r="M109" s="3" t="s">
        <v>457</v>
      </c>
      <c r="N109" s="3" t="s">
        <v>457</v>
      </c>
      <c r="O109" s="3" t="s">
        <v>457</v>
      </c>
      <c r="P109" s="3" t="s">
        <v>457</v>
      </c>
      <c r="Q109" s="3" t="s">
        <v>457</v>
      </c>
      <c r="R109" s="3" t="s">
        <v>457</v>
      </c>
      <c r="S109" s="3" t="s">
        <v>457</v>
      </c>
      <c r="T109" s="3" t="s">
        <v>457</v>
      </c>
      <c r="U109" s="3" t="s">
        <v>457</v>
      </c>
      <c r="V109" s="3" t="s">
        <v>457</v>
      </c>
      <c r="W109" s="3" t="s">
        <v>457</v>
      </c>
      <c r="X109" s="3" t="s">
        <v>457</v>
      </c>
      <c r="Y109" s="3" t="s">
        <v>457</v>
      </c>
      <c r="Z109" s="3" t="s">
        <v>457</v>
      </c>
      <c r="AA109" s="3" t="s">
        <v>457</v>
      </c>
      <c r="AB109" s="3" t="s">
        <v>457</v>
      </c>
      <c r="AC109" s="3" t="s">
        <v>457</v>
      </c>
      <c r="AD109" s="3" t="s">
        <v>457</v>
      </c>
      <c r="AE109" s="87"/>
      <c r="AF109" s="19" t="s">
        <v>457</v>
      </c>
      <c r="AG109" s="19" t="s">
        <v>457</v>
      </c>
      <c r="AH109" s="19" t="s">
        <v>457</v>
      </c>
      <c r="AI109" s="19" t="s">
        <v>457</v>
      </c>
      <c r="AJ109" s="19" t="s">
        <v>457</v>
      </c>
      <c r="AK109" s="19">
        <v>518.346</v>
      </c>
      <c r="AL109" s="37" t="s">
        <v>241</v>
      </c>
    </row>
    <row r="110" spans="1:38" ht="26.25" customHeight="1" thickBot="1" x14ac:dyDescent="0.25">
      <c r="A110" s="51"/>
      <c r="B110" s="51" t="s">
        <v>257</v>
      </c>
      <c r="C110" s="52" t="s">
        <v>349</v>
      </c>
      <c r="D110" s="65"/>
      <c r="E110" s="3">
        <v>6.5171193333333297E-3</v>
      </c>
      <c r="F110" s="3">
        <v>1.9541864247332601E-2</v>
      </c>
      <c r="G110" s="3" t="s">
        <v>457</v>
      </c>
      <c r="H110" s="3">
        <v>0.12002923386553201</v>
      </c>
      <c r="I110" s="3">
        <v>4.44342E-3</v>
      </c>
      <c r="J110" s="3">
        <v>3.4559933333333299E-2</v>
      </c>
      <c r="K110" s="3">
        <v>3.4559933333333299E-2</v>
      </c>
      <c r="L110" s="3" t="s">
        <v>457</v>
      </c>
      <c r="M110" s="3" t="s">
        <v>457</v>
      </c>
      <c r="N110" s="3" t="s">
        <v>457</v>
      </c>
      <c r="O110" s="3" t="s">
        <v>457</v>
      </c>
      <c r="P110" s="3" t="s">
        <v>457</v>
      </c>
      <c r="Q110" s="3" t="s">
        <v>457</v>
      </c>
      <c r="R110" s="3" t="s">
        <v>457</v>
      </c>
      <c r="S110" s="3" t="s">
        <v>457</v>
      </c>
      <c r="T110" s="3" t="s">
        <v>457</v>
      </c>
      <c r="U110" s="3" t="s">
        <v>457</v>
      </c>
      <c r="V110" s="3" t="s">
        <v>457</v>
      </c>
      <c r="W110" s="3" t="s">
        <v>457</v>
      </c>
      <c r="X110" s="3" t="s">
        <v>457</v>
      </c>
      <c r="Y110" s="3" t="s">
        <v>457</v>
      </c>
      <c r="Z110" s="3" t="s">
        <v>457</v>
      </c>
      <c r="AA110" s="3" t="s">
        <v>457</v>
      </c>
      <c r="AB110" s="3" t="s">
        <v>457</v>
      </c>
      <c r="AC110" s="3" t="s">
        <v>457</v>
      </c>
      <c r="AD110" s="3" t="s">
        <v>457</v>
      </c>
      <c r="AE110" s="87"/>
      <c r="AF110" s="19" t="s">
        <v>457</v>
      </c>
      <c r="AG110" s="19" t="s">
        <v>457</v>
      </c>
      <c r="AH110" s="19" t="s">
        <v>457</v>
      </c>
      <c r="AI110" s="19" t="s">
        <v>457</v>
      </c>
      <c r="AJ110" s="19" t="s">
        <v>457</v>
      </c>
      <c r="AK110" s="19">
        <v>1509.37</v>
      </c>
      <c r="AL110" s="37" t="s">
        <v>241</v>
      </c>
    </row>
    <row r="111" spans="1:38" ht="26.25" customHeight="1" thickBot="1" x14ac:dyDescent="0.25">
      <c r="A111" s="51"/>
      <c r="B111" s="51" t="s">
        <v>258</v>
      </c>
      <c r="C111" s="52" t="s">
        <v>343</v>
      </c>
      <c r="D111" s="65"/>
      <c r="E111" s="3">
        <v>2.5617510000000001E-3</v>
      </c>
      <c r="F111" s="3">
        <v>0.43648782901050598</v>
      </c>
      <c r="G111" s="3" t="s">
        <v>457</v>
      </c>
      <c r="H111" s="3">
        <v>6.2553540092178901</v>
      </c>
      <c r="I111" s="3">
        <v>1.0208572000000001E-2</v>
      </c>
      <c r="J111" s="3">
        <v>2.0417144000000002E-2</v>
      </c>
      <c r="K111" s="3">
        <v>4.5371431111111103E-2</v>
      </c>
      <c r="L111" s="3" t="s">
        <v>457</v>
      </c>
      <c r="M111" s="3" t="s">
        <v>457</v>
      </c>
      <c r="N111" s="3" t="s">
        <v>457</v>
      </c>
      <c r="O111" s="3" t="s">
        <v>457</v>
      </c>
      <c r="P111" s="3" t="s">
        <v>457</v>
      </c>
      <c r="Q111" s="3" t="s">
        <v>457</v>
      </c>
      <c r="R111" s="3" t="s">
        <v>457</v>
      </c>
      <c r="S111" s="3" t="s">
        <v>457</v>
      </c>
      <c r="T111" s="3" t="s">
        <v>457</v>
      </c>
      <c r="U111" s="3" t="s">
        <v>457</v>
      </c>
      <c r="V111" s="3" t="s">
        <v>457</v>
      </c>
      <c r="W111" s="3" t="s">
        <v>457</v>
      </c>
      <c r="X111" s="3" t="s">
        <v>457</v>
      </c>
      <c r="Y111" s="3" t="s">
        <v>457</v>
      </c>
      <c r="Z111" s="3" t="s">
        <v>457</v>
      </c>
      <c r="AA111" s="3" t="s">
        <v>457</v>
      </c>
      <c r="AB111" s="3" t="s">
        <v>457</v>
      </c>
      <c r="AC111" s="3" t="s">
        <v>457</v>
      </c>
      <c r="AD111" s="3" t="s">
        <v>457</v>
      </c>
      <c r="AE111" s="87"/>
      <c r="AF111" s="19" t="s">
        <v>457</v>
      </c>
      <c r="AG111" s="19" t="s">
        <v>457</v>
      </c>
      <c r="AH111" s="19" t="s">
        <v>457</v>
      </c>
      <c r="AI111" s="19" t="s">
        <v>457</v>
      </c>
      <c r="AJ111" s="19" t="s">
        <v>457</v>
      </c>
      <c r="AK111" s="19">
        <v>2561.7510000000002</v>
      </c>
      <c r="AL111" s="37" t="s">
        <v>241</v>
      </c>
    </row>
    <row r="112" spans="1:38" ht="26.25" customHeight="1" thickBot="1" x14ac:dyDescent="0.25">
      <c r="A112" s="51"/>
      <c r="B112" s="51" t="s">
        <v>260</v>
      </c>
      <c r="C112" s="52" t="s">
        <v>261</v>
      </c>
      <c r="D112" s="53"/>
      <c r="E112" s="3">
        <v>8.2500800000000005</v>
      </c>
      <c r="F112" s="3" t="s">
        <v>457</v>
      </c>
      <c r="G112" s="3" t="s">
        <v>457</v>
      </c>
      <c r="H112" s="3">
        <v>9.91178722142857</v>
      </c>
      <c r="I112" s="3" t="s">
        <v>457</v>
      </c>
      <c r="J112" s="3" t="s">
        <v>457</v>
      </c>
      <c r="K112" s="3" t="s">
        <v>457</v>
      </c>
      <c r="L112" s="3" t="s">
        <v>457</v>
      </c>
      <c r="M112" s="3" t="s">
        <v>457</v>
      </c>
      <c r="N112" s="3" t="s">
        <v>457</v>
      </c>
      <c r="O112" s="3" t="s">
        <v>457</v>
      </c>
      <c r="P112" s="3" t="s">
        <v>457</v>
      </c>
      <c r="Q112" s="3" t="s">
        <v>457</v>
      </c>
      <c r="R112" s="3" t="s">
        <v>457</v>
      </c>
      <c r="S112" s="3" t="s">
        <v>457</v>
      </c>
      <c r="T112" s="3" t="s">
        <v>457</v>
      </c>
      <c r="U112" s="3" t="s">
        <v>457</v>
      </c>
      <c r="V112" s="3" t="s">
        <v>457</v>
      </c>
      <c r="W112" s="3" t="s">
        <v>457</v>
      </c>
      <c r="X112" s="3" t="s">
        <v>457</v>
      </c>
      <c r="Y112" s="3" t="s">
        <v>457</v>
      </c>
      <c r="Z112" s="3" t="s">
        <v>457</v>
      </c>
      <c r="AA112" s="3" t="s">
        <v>457</v>
      </c>
      <c r="AB112" s="3" t="s">
        <v>457</v>
      </c>
      <c r="AC112" s="3" t="s">
        <v>457</v>
      </c>
      <c r="AD112" s="3" t="s">
        <v>457</v>
      </c>
      <c r="AE112" s="87"/>
      <c r="AF112" s="19" t="s">
        <v>457</v>
      </c>
      <c r="AG112" s="19" t="s">
        <v>457</v>
      </c>
      <c r="AH112" s="19" t="s">
        <v>457</v>
      </c>
      <c r="AI112" s="19" t="s">
        <v>457</v>
      </c>
      <c r="AJ112" s="19" t="s">
        <v>457</v>
      </c>
      <c r="AK112" s="19">
        <v>206.25200000000001</v>
      </c>
      <c r="AL112" s="37" t="s">
        <v>383</v>
      </c>
    </row>
    <row r="113" spans="1:38" ht="26.25" customHeight="1" thickBot="1" x14ac:dyDescent="0.25">
      <c r="A113" s="51"/>
      <c r="B113" s="66" t="s">
        <v>262</v>
      </c>
      <c r="C113" s="67" t="s">
        <v>263</v>
      </c>
      <c r="D113" s="53"/>
      <c r="E113" s="3">
        <v>8.4872193913370708</v>
      </c>
      <c r="F113" s="3">
        <v>5.7847513480942903</v>
      </c>
      <c r="G113" s="3" t="s">
        <v>457</v>
      </c>
      <c r="H113" s="3">
        <v>20.832040549079402</v>
      </c>
      <c r="I113" s="3" t="s">
        <v>457</v>
      </c>
      <c r="J113" s="3" t="s">
        <v>457</v>
      </c>
      <c r="K113" s="3" t="s">
        <v>457</v>
      </c>
      <c r="L113" s="3" t="s">
        <v>457</v>
      </c>
      <c r="M113" s="3" t="s">
        <v>457</v>
      </c>
      <c r="N113" s="3" t="s">
        <v>457</v>
      </c>
      <c r="O113" s="3" t="s">
        <v>457</v>
      </c>
      <c r="P113" s="3" t="s">
        <v>457</v>
      </c>
      <c r="Q113" s="3" t="s">
        <v>457</v>
      </c>
      <c r="R113" s="3" t="s">
        <v>457</v>
      </c>
      <c r="S113" s="3" t="s">
        <v>457</v>
      </c>
      <c r="T113" s="3" t="s">
        <v>457</v>
      </c>
      <c r="U113" s="3" t="s">
        <v>457</v>
      </c>
      <c r="V113" s="3" t="s">
        <v>457</v>
      </c>
      <c r="W113" s="3" t="s">
        <v>457</v>
      </c>
      <c r="X113" s="3" t="s">
        <v>457</v>
      </c>
      <c r="Y113" s="3" t="s">
        <v>457</v>
      </c>
      <c r="Z113" s="3" t="s">
        <v>457</v>
      </c>
      <c r="AA113" s="3" t="s">
        <v>457</v>
      </c>
      <c r="AB113" s="3" t="s">
        <v>457</v>
      </c>
      <c r="AC113" s="3" t="s">
        <v>457</v>
      </c>
      <c r="AD113" s="3" t="s">
        <v>457</v>
      </c>
      <c r="AE113" s="87"/>
      <c r="AF113" s="19" t="s">
        <v>457</v>
      </c>
      <c r="AG113" s="19" t="s">
        <v>457</v>
      </c>
      <c r="AH113" s="19" t="s">
        <v>457</v>
      </c>
      <c r="AI113" s="19" t="s">
        <v>457</v>
      </c>
      <c r="AJ113" s="19" t="s">
        <v>457</v>
      </c>
      <c r="AK113" s="19">
        <v>160142.568023186</v>
      </c>
      <c r="AL113" s="37" t="s">
        <v>377</v>
      </c>
    </row>
    <row r="114" spans="1:38" ht="26.25" customHeight="1" thickBot="1" x14ac:dyDescent="0.25">
      <c r="A114" s="51"/>
      <c r="B114" s="66" t="s">
        <v>264</v>
      </c>
      <c r="C114" s="67" t="s">
        <v>353</v>
      </c>
      <c r="D114" s="53"/>
      <c r="E114" s="3">
        <v>0.1084</v>
      </c>
      <c r="F114" s="3" t="s">
        <v>457</v>
      </c>
      <c r="G114" s="3" t="s">
        <v>457</v>
      </c>
      <c r="H114" s="3">
        <v>0.3523</v>
      </c>
      <c r="I114" s="3" t="s">
        <v>457</v>
      </c>
      <c r="J114" s="3" t="s">
        <v>457</v>
      </c>
      <c r="K114" s="3" t="s">
        <v>457</v>
      </c>
      <c r="L114" s="3" t="s">
        <v>457</v>
      </c>
      <c r="M114" s="3" t="s">
        <v>457</v>
      </c>
      <c r="N114" s="3" t="s">
        <v>457</v>
      </c>
      <c r="O114" s="3" t="s">
        <v>457</v>
      </c>
      <c r="P114" s="3" t="s">
        <v>457</v>
      </c>
      <c r="Q114" s="3" t="s">
        <v>457</v>
      </c>
      <c r="R114" s="3" t="s">
        <v>457</v>
      </c>
      <c r="S114" s="3" t="s">
        <v>457</v>
      </c>
      <c r="T114" s="3" t="s">
        <v>457</v>
      </c>
      <c r="U114" s="3" t="s">
        <v>457</v>
      </c>
      <c r="V114" s="3" t="s">
        <v>457</v>
      </c>
      <c r="W114" s="3" t="s">
        <v>457</v>
      </c>
      <c r="X114" s="3" t="s">
        <v>457</v>
      </c>
      <c r="Y114" s="3" t="s">
        <v>457</v>
      </c>
      <c r="Z114" s="3" t="s">
        <v>457</v>
      </c>
      <c r="AA114" s="3" t="s">
        <v>457</v>
      </c>
      <c r="AB114" s="3" t="s">
        <v>457</v>
      </c>
      <c r="AC114" s="3" t="s">
        <v>457</v>
      </c>
      <c r="AD114" s="3" t="s">
        <v>457</v>
      </c>
      <c r="AE114" s="87"/>
      <c r="AF114" s="19" t="s">
        <v>457</v>
      </c>
      <c r="AG114" s="19" t="s">
        <v>457</v>
      </c>
      <c r="AH114" s="19" t="s">
        <v>457</v>
      </c>
      <c r="AI114" s="19" t="s">
        <v>457</v>
      </c>
      <c r="AJ114" s="19" t="s">
        <v>457</v>
      </c>
      <c r="AK114" s="19">
        <v>2710</v>
      </c>
      <c r="AL114" s="37" t="s">
        <v>377</v>
      </c>
    </row>
    <row r="115" spans="1:38" ht="26.25" customHeight="1" thickBot="1" x14ac:dyDescent="0.25">
      <c r="A115" s="51"/>
      <c r="B115" s="66" t="s">
        <v>265</v>
      </c>
      <c r="C115" s="67" t="s">
        <v>266</v>
      </c>
      <c r="D115" s="53"/>
      <c r="E115" s="3">
        <v>9.5321439971923799E-2</v>
      </c>
      <c r="F115" s="3" t="s">
        <v>457</v>
      </c>
      <c r="G115" s="3" t="s">
        <v>457</v>
      </c>
      <c r="H115" s="3">
        <v>0.19064287994384799</v>
      </c>
      <c r="I115" s="3" t="s">
        <v>457</v>
      </c>
      <c r="J115" s="3" t="s">
        <v>457</v>
      </c>
      <c r="K115" s="3" t="s">
        <v>457</v>
      </c>
      <c r="L115" s="3" t="s">
        <v>457</v>
      </c>
      <c r="M115" s="3" t="s">
        <v>457</v>
      </c>
      <c r="N115" s="3" t="s">
        <v>457</v>
      </c>
      <c r="O115" s="3" t="s">
        <v>457</v>
      </c>
      <c r="P115" s="3" t="s">
        <v>457</v>
      </c>
      <c r="Q115" s="3" t="s">
        <v>457</v>
      </c>
      <c r="R115" s="3" t="s">
        <v>457</v>
      </c>
      <c r="S115" s="3" t="s">
        <v>457</v>
      </c>
      <c r="T115" s="3" t="s">
        <v>457</v>
      </c>
      <c r="U115" s="3" t="s">
        <v>457</v>
      </c>
      <c r="V115" s="3" t="s">
        <v>457</v>
      </c>
      <c r="W115" s="3" t="s">
        <v>457</v>
      </c>
      <c r="X115" s="3" t="s">
        <v>457</v>
      </c>
      <c r="Y115" s="3" t="s">
        <v>457</v>
      </c>
      <c r="Z115" s="3" t="s">
        <v>457</v>
      </c>
      <c r="AA115" s="3" t="s">
        <v>457</v>
      </c>
      <c r="AB115" s="3" t="s">
        <v>457</v>
      </c>
      <c r="AC115" s="3" t="s">
        <v>457</v>
      </c>
      <c r="AD115" s="3" t="s">
        <v>457</v>
      </c>
      <c r="AE115" s="87"/>
      <c r="AF115" s="19" t="s">
        <v>457</v>
      </c>
      <c r="AG115" s="19" t="s">
        <v>457</v>
      </c>
      <c r="AH115" s="19" t="s">
        <v>457</v>
      </c>
      <c r="AI115" s="19" t="s">
        <v>457</v>
      </c>
      <c r="AJ115" s="19" t="s">
        <v>457</v>
      </c>
      <c r="AK115" s="19">
        <v>2383.0359992980998</v>
      </c>
      <c r="AL115" s="37" t="s">
        <v>377</v>
      </c>
    </row>
    <row r="116" spans="1:38" ht="26.25" customHeight="1" thickBot="1" x14ac:dyDescent="0.25">
      <c r="A116" s="51"/>
      <c r="B116" s="51" t="s">
        <v>267</v>
      </c>
      <c r="C116" s="57" t="s">
        <v>375</v>
      </c>
      <c r="D116" s="53"/>
      <c r="E116" s="3" t="s">
        <v>467</v>
      </c>
      <c r="F116" s="3">
        <v>0.13405153297226099</v>
      </c>
      <c r="G116" s="3" t="s">
        <v>457</v>
      </c>
      <c r="H116" s="3">
        <v>3.2601215484323798</v>
      </c>
      <c r="I116" s="3" t="s">
        <v>457</v>
      </c>
      <c r="J116" s="3" t="s">
        <v>457</v>
      </c>
      <c r="K116" s="3" t="s">
        <v>457</v>
      </c>
      <c r="L116" s="3" t="s">
        <v>457</v>
      </c>
      <c r="M116" s="3" t="s">
        <v>457</v>
      </c>
      <c r="N116" s="3" t="s">
        <v>457</v>
      </c>
      <c r="O116" s="3" t="s">
        <v>457</v>
      </c>
      <c r="P116" s="3" t="s">
        <v>457</v>
      </c>
      <c r="Q116" s="3" t="s">
        <v>457</v>
      </c>
      <c r="R116" s="3" t="s">
        <v>457</v>
      </c>
      <c r="S116" s="3" t="s">
        <v>457</v>
      </c>
      <c r="T116" s="3" t="s">
        <v>457</v>
      </c>
      <c r="U116" s="3" t="s">
        <v>457</v>
      </c>
      <c r="V116" s="3" t="s">
        <v>457</v>
      </c>
      <c r="W116" s="3" t="s">
        <v>457</v>
      </c>
      <c r="X116" s="3" t="s">
        <v>457</v>
      </c>
      <c r="Y116" s="3" t="s">
        <v>457</v>
      </c>
      <c r="Z116" s="3" t="s">
        <v>457</v>
      </c>
      <c r="AA116" s="3" t="s">
        <v>457</v>
      </c>
      <c r="AB116" s="3" t="s">
        <v>457</v>
      </c>
      <c r="AC116" s="3" t="s">
        <v>457</v>
      </c>
      <c r="AD116" s="3" t="s">
        <v>457</v>
      </c>
      <c r="AE116" s="87"/>
      <c r="AF116" s="19" t="s">
        <v>457</v>
      </c>
      <c r="AG116" s="19" t="s">
        <v>457</v>
      </c>
      <c r="AH116" s="19" t="s">
        <v>457</v>
      </c>
      <c r="AI116" s="19" t="s">
        <v>457</v>
      </c>
      <c r="AJ116" s="19" t="s">
        <v>457</v>
      </c>
      <c r="AK116" s="19">
        <v>26000.242487998901</v>
      </c>
      <c r="AL116" s="37" t="s">
        <v>377</v>
      </c>
    </row>
    <row r="117" spans="1:38" ht="26.25" customHeight="1" thickBot="1" x14ac:dyDescent="0.25">
      <c r="A117" s="51"/>
      <c r="B117" s="51" t="s">
        <v>268</v>
      </c>
      <c r="C117" s="57" t="s">
        <v>269</v>
      </c>
      <c r="D117" s="53"/>
      <c r="E117" s="3" t="s">
        <v>457</v>
      </c>
      <c r="F117" s="3" t="s">
        <v>457</v>
      </c>
      <c r="G117" s="3" t="s">
        <v>457</v>
      </c>
      <c r="H117" s="3" t="s">
        <v>457</v>
      </c>
      <c r="I117" s="3" t="s">
        <v>457</v>
      </c>
      <c r="J117" s="3" t="s">
        <v>457</v>
      </c>
      <c r="K117" s="3" t="s">
        <v>457</v>
      </c>
      <c r="L117" s="3" t="s">
        <v>457</v>
      </c>
      <c r="M117" s="3" t="s">
        <v>457</v>
      </c>
      <c r="N117" s="3" t="s">
        <v>457</v>
      </c>
      <c r="O117" s="3" t="s">
        <v>457</v>
      </c>
      <c r="P117" s="3" t="s">
        <v>457</v>
      </c>
      <c r="Q117" s="3" t="s">
        <v>457</v>
      </c>
      <c r="R117" s="3" t="s">
        <v>457</v>
      </c>
      <c r="S117" s="3" t="s">
        <v>457</v>
      </c>
      <c r="T117" s="3" t="s">
        <v>457</v>
      </c>
      <c r="U117" s="3" t="s">
        <v>457</v>
      </c>
      <c r="V117" s="3" t="s">
        <v>457</v>
      </c>
      <c r="W117" s="3" t="s">
        <v>457</v>
      </c>
      <c r="X117" s="3" t="s">
        <v>457</v>
      </c>
      <c r="Y117" s="3" t="s">
        <v>457</v>
      </c>
      <c r="Z117" s="3" t="s">
        <v>457</v>
      </c>
      <c r="AA117" s="3" t="s">
        <v>457</v>
      </c>
      <c r="AB117" s="3" t="s">
        <v>457</v>
      </c>
      <c r="AC117" s="3" t="s">
        <v>457</v>
      </c>
      <c r="AD117" s="3" t="s">
        <v>457</v>
      </c>
      <c r="AE117" s="87"/>
      <c r="AF117" s="19" t="s">
        <v>457</v>
      </c>
      <c r="AG117" s="19" t="s">
        <v>457</v>
      </c>
      <c r="AH117" s="19" t="s">
        <v>457</v>
      </c>
      <c r="AI117" s="19" t="s">
        <v>457</v>
      </c>
      <c r="AJ117" s="19" t="s">
        <v>457</v>
      </c>
      <c r="AK117" s="19" t="s">
        <v>468</v>
      </c>
      <c r="AL117" s="37" t="s">
        <v>377</v>
      </c>
    </row>
    <row r="118" spans="1:38" ht="26.25" customHeight="1" thickBot="1" x14ac:dyDescent="0.25">
      <c r="A118" s="51"/>
      <c r="B118" s="51" t="s">
        <v>270</v>
      </c>
      <c r="C118" s="57" t="s">
        <v>376</v>
      </c>
      <c r="D118" s="53"/>
      <c r="E118" s="3" t="s">
        <v>457</v>
      </c>
      <c r="F118" s="3" t="s">
        <v>457</v>
      </c>
      <c r="G118" s="3" t="s">
        <v>457</v>
      </c>
      <c r="H118" s="3" t="s">
        <v>457</v>
      </c>
      <c r="I118" s="3" t="s">
        <v>457</v>
      </c>
      <c r="J118" s="3" t="s">
        <v>457</v>
      </c>
      <c r="K118" s="3" t="s">
        <v>457</v>
      </c>
      <c r="L118" s="3" t="s">
        <v>457</v>
      </c>
      <c r="M118" s="3" t="s">
        <v>457</v>
      </c>
      <c r="N118" s="3" t="s">
        <v>457</v>
      </c>
      <c r="O118" s="3" t="s">
        <v>457</v>
      </c>
      <c r="P118" s="3" t="s">
        <v>457</v>
      </c>
      <c r="Q118" s="3" t="s">
        <v>457</v>
      </c>
      <c r="R118" s="3" t="s">
        <v>457</v>
      </c>
      <c r="S118" s="3" t="s">
        <v>457</v>
      </c>
      <c r="T118" s="3" t="s">
        <v>457</v>
      </c>
      <c r="U118" s="3" t="s">
        <v>457</v>
      </c>
      <c r="V118" s="3" t="s">
        <v>457</v>
      </c>
      <c r="W118" s="3" t="s">
        <v>457</v>
      </c>
      <c r="X118" s="3" t="s">
        <v>457</v>
      </c>
      <c r="Y118" s="3" t="s">
        <v>457</v>
      </c>
      <c r="Z118" s="3" t="s">
        <v>457</v>
      </c>
      <c r="AA118" s="3" t="s">
        <v>457</v>
      </c>
      <c r="AB118" s="3" t="s">
        <v>457</v>
      </c>
      <c r="AC118" s="3" t="s">
        <v>457</v>
      </c>
      <c r="AD118" s="3" t="s">
        <v>457</v>
      </c>
      <c r="AE118" s="87"/>
      <c r="AF118" s="19" t="s">
        <v>457</v>
      </c>
      <c r="AG118" s="19" t="s">
        <v>457</v>
      </c>
      <c r="AH118" s="19" t="s">
        <v>457</v>
      </c>
      <c r="AI118" s="19" t="s">
        <v>457</v>
      </c>
      <c r="AJ118" s="19" t="s">
        <v>457</v>
      </c>
      <c r="AK118" s="19" t="s">
        <v>457</v>
      </c>
      <c r="AL118" s="37" t="s">
        <v>377</v>
      </c>
    </row>
    <row r="119" spans="1:38" ht="26.25" customHeight="1" thickBot="1" x14ac:dyDescent="0.25">
      <c r="A119" s="51"/>
      <c r="B119" s="51" t="s">
        <v>271</v>
      </c>
      <c r="C119" s="52" t="s">
        <v>272</v>
      </c>
      <c r="D119" s="53"/>
      <c r="E119" s="3" t="s">
        <v>457</v>
      </c>
      <c r="F119" s="3" t="s">
        <v>457</v>
      </c>
      <c r="G119" s="3" t="s">
        <v>457</v>
      </c>
      <c r="H119" s="3" t="s">
        <v>457</v>
      </c>
      <c r="I119" s="3">
        <v>0.43115599999999998</v>
      </c>
      <c r="J119" s="3">
        <v>5.4145750000000001</v>
      </c>
      <c r="K119" s="3">
        <v>54.14575</v>
      </c>
      <c r="L119" s="3" t="s">
        <v>457</v>
      </c>
      <c r="M119" s="3" t="s">
        <v>457</v>
      </c>
      <c r="N119" s="3" t="s">
        <v>457</v>
      </c>
      <c r="O119" s="3" t="s">
        <v>457</v>
      </c>
      <c r="P119" s="3" t="s">
        <v>457</v>
      </c>
      <c r="Q119" s="3" t="s">
        <v>457</v>
      </c>
      <c r="R119" s="3" t="s">
        <v>457</v>
      </c>
      <c r="S119" s="3" t="s">
        <v>457</v>
      </c>
      <c r="T119" s="3" t="s">
        <v>457</v>
      </c>
      <c r="U119" s="3" t="s">
        <v>457</v>
      </c>
      <c r="V119" s="3" t="s">
        <v>457</v>
      </c>
      <c r="W119" s="3" t="s">
        <v>457</v>
      </c>
      <c r="X119" s="3" t="s">
        <v>457</v>
      </c>
      <c r="Y119" s="3" t="s">
        <v>457</v>
      </c>
      <c r="Z119" s="3" t="s">
        <v>457</v>
      </c>
      <c r="AA119" s="3" t="s">
        <v>457</v>
      </c>
      <c r="AB119" s="3" t="s">
        <v>457</v>
      </c>
      <c r="AC119" s="3" t="s">
        <v>457</v>
      </c>
      <c r="AD119" s="3" t="s">
        <v>457</v>
      </c>
      <c r="AE119" s="87"/>
      <c r="AF119" s="19" t="s">
        <v>457</v>
      </c>
      <c r="AG119" s="19" t="s">
        <v>457</v>
      </c>
      <c r="AH119" s="19" t="s">
        <v>457</v>
      </c>
      <c r="AI119" s="19" t="s">
        <v>457</v>
      </c>
      <c r="AJ119" s="19" t="s">
        <v>457</v>
      </c>
      <c r="AK119" s="19" t="s">
        <v>457</v>
      </c>
      <c r="AL119" s="37" t="s">
        <v>377</v>
      </c>
    </row>
    <row r="120" spans="1:38" ht="26.25" customHeight="1" thickBot="1" x14ac:dyDescent="0.25">
      <c r="A120" s="51"/>
      <c r="B120" s="51" t="s">
        <v>273</v>
      </c>
      <c r="C120" s="52" t="s">
        <v>274</v>
      </c>
      <c r="D120" s="53"/>
      <c r="E120" s="3" t="s">
        <v>457</v>
      </c>
      <c r="F120" s="3" t="s">
        <v>457</v>
      </c>
      <c r="G120" s="3" t="s">
        <v>457</v>
      </c>
      <c r="H120" s="3" t="s">
        <v>457</v>
      </c>
      <c r="I120" s="3" t="s">
        <v>468</v>
      </c>
      <c r="J120" s="3" t="s">
        <v>468</v>
      </c>
      <c r="K120" s="3" t="s">
        <v>468</v>
      </c>
      <c r="L120" s="3" t="s">
        <v>457</v>
      </c>
      <c r="M120" s="3" t="s">
        <v>457</v>
      </c>
      <c r="N120" s="3" t="s">
        <v>457</v>
      </c>
      <c r="O120" s="3" t="s">
        <v>457</v>
      </c>
      <c r="P120" s="3" t="s">
        <v>457</v>
      </c>
      <c r="Q120" s="3" t="s">
        <v>457</v>
      </c>
      <c r="R120" s="3" t="s">
        <v>457</v>
      </c>
      <c r="S120" s="3" t="s">
        <v>457</v>
      </c>
      <c r="T120" s="3" t="s">
        <v>457</v>
      </c>
      <c r="U120" s="3" t="s">
        <v>457</v>
      </c>
      <c r="V120" s="3" t="s">
        <v>457</v>
      </c>
      <c r="W120" s="3" t="s">
        <v>457</v>
      </c>
      <c r="X120" s="3" t="s">
        <v>457</v>
      </c>
      <c r="Y120" s="3" t="s">
        <v>457</v>
      </c>
      <c r="Z120" s="3" t="s">
        <v>457</v>
      </c>
      <c r="AA120" s="3" t="s">
        <v>457</v>
      </c>
      <c r="AB120" s="3" t="s">
        <v>457</v>
      </c>
      <c r="AC120" s="3" t="s">
        <v>457</v>
      </c>
      <c r="AD120" s="3" t="s">
        <v>457</v>
      </c>
      <c r="AE120" s="87"/>
      <c r="AF120" s="19" t="s">
        <v>457</v>
      </c>
      <c r="AG120" s="19" t="s">
        <v>457</v>
      </c>
      <c r="AH120" s="19" t="s">
        <v>457</v>
      </c>
      <c r="AI120" s="19" t="s">
        <v>457</v>
      </c>
      <c r="AJ120" s="19" t="s">
        <v>457</v>
      </c>
      <c r="AK120" s="19" t="s">
        <v>468</v>
      </c>
      <c r="AL120" s="37" t="s">
        <v>377</v>
      </c>
    </row>
    <row r="121" spans="1:38" ht="26.25" customHeight="1" thickBot="1" x14ac:dyDescent="0.25">
      <c r="A121" s="51"/>
      <c r="B121" s="51" t="s">
        <v>275</v>
      </c>
      <c r="C121" s="57" t="s">
        <v>276</v>
      </c>
      <c r="D121" s="54"/>
      <c r="E121" s="3" t="s">
        <v>468</v>
      </c>
      <c r="F121" s="3">
        <v>1.4234100000000001</v>
      </c>
      <c r="G121" s="3" t="s">
        <v>457</v>
      </c>
      <c r="H121" s="3">
        <v>5.33691867857143</v>
      </c>
      <c r="I121" s="3" t="s">
        <v>457</v>
      </c>
      <c r="J121" s="3" t="s">
        <v>457</v>
      </c>
      <c r="K121" s="3" t="s">
        <v>457</v>
      </c>
      <c r="L121" s="3" t="s">
        <v>457</v>
      </c>
      <c r="M121" s="3" t="s">
        <v>457</v>
      </c>
      <c r="N121" s="3" t="s">
        <v>457</v>
      </c>
      <c r="O121" s="3" t="s">
        <v>457</v>
      </c>
      <c r="P121" s="3" t="s">
        <v>457</v>
      </c>
      <c r="Q121" s="3" t="s">
        <v>457</v>
      </c>
      <c r="R121" s="3" t="s">
        <v>457</v>
      </c>
      <c r="S121" s="3" t="s">
        <v>457</v>
      </c>
      <c r="T121" s="3" t="s">
        <v>457</v>
      </c>
      <c r="U121" s="3" t="s">
        <v>457</v>
      </c>
      <c r="V121" s="3" t="s">
        <v>457</v>
      </c>
      <c r="W121" s="3" t="s">
        <v>457</v>
      </c>
      <c r="X121" s="3" t="s">
        <v>457</v>
      </c>
      <c r="Y121" s="3" t="s">
        <v>457</v>
      </c>
      <c r="Z121" s="3" t="s">
        <v>457</v>
      </c>
      <c r="AA121" s="3" t="s">
        <v>457</v>
      </c>
      <c r="AB121" s="3" t="s">
        <v>457</v>
      </c>
      <c r="AC121" s="3" t="s">
        <v>457</v>
      </c>
      <c r="AD121" s="3" t="s">
        <v>457</v>
      </c>
      <c r="AE121" s="87"/>
      <c r="AF121" s="19" t="s">
        <v>457</v>
      </c>
      <c r="AG121" s="19" t="s">
        <v>457</v>
      </c>
      <c r="AH121" s="19" t="s">
        <v>457</v>
      </c>
      <c r="AI121" s="19" t="s">
        <v>457</v>
      </c>
      <c r="AJ121" s="19" t="s">
        <v>457</v>
      </c>
      <c r="AK121" s="19">
        <v>2707236</v>
      </c>
      <c r="AL121" s="37" t="s">
        <v>377</v>
      </c>
    </row>
    <row r="122" spans="1:38" ht="26.25" customHeight="1" thickBot="1" x14ac:dyDescent="0.25">
      <c r="A122" s="51"/>
      <c r="B122" s="66" t="s">
        <v>278</v>
      </c>
      <c r="C122" s="67" t="s">
        <v>279</v>
      </c>
      <c r="D122" s="53"/>
      <c r="E122" s="3" t="s">
        <v>457</v>
      </c>
      <c r="F122" s="3" t="s">
        <v>457</v>
      </c>
      <c r="G122" s="3" t="s">
        <v>457</v>
      </c>
      <c r="H122" s="3" t="s">
        <v>457</v>
      </c>
      <c r="I122" s="3" t="s">
        <v>457</v>
      </c>
      <c r="J122" s="3" t="s">
        <v>457</v>
      </c>
      <c r="K122" s="3" t="s">
        <v>457</v>
      </c>
      <c r="L122" s="3" t="s">
        <v>457</v>
      </c>
      <c r="M122" s="3" t="s">
        <v>457</v>
      </c>
      <c r="N122" s="3" t="s">
        <v>457</v>
      </c>
      <c r="O122" s="3" t="s">
        <v>457</v>
      </c>
      <c r="P122" s="3" t="s">
        <v>457</v>
      </c>
      <c r="Q122" s="3" t="s">
        <v>457</v>
      </c>
      <c r="R122" s="3" t="s">
        <v>457</v>
      </c>
      <c r="S122" s="3" t="s">
        <v>457</v>
      </c>
      <c r="T122" s="3" t="s">
        <v>457</v>
      </c>
      <c r="U122" s="3" t="s">
        <v>457</v>
      </c>
      <c r="V122" s="3" t="s">
        <v>457</v>
      </c>
      <c r="W122" s="3" t="s">
        <v>457</v>
      </c>
      <c r="X122" s="3" t="s">
        <v>457</v>
      </c>
      <c r="Y122" s="3" t="s">
        <v>457</v>
      </c>
      <c r="Z122" s="3" t="s">
        <v>457</v>
      </c>
      <c r="AA122" s="3" t="s">
        <v>457</v>
      </c>
      <c r="AB122" s="3" t="s">
        <v>457</v>
      </c>
      <c r="AC122" s="3">
        <v>1.4685E-2</v>
      </c>
      <c r="AD122" s="3" t="s">
        <v>457</v>
      </c>
      <c r="AE122" s="87"/>
      <c r="AF122" s="19" t="s">
        <v>457</v>
      </c>
      <c r="AG122" s="19" t="s">
        <v>457</v>
      </c>
      <c r="AH122" s="19" t="s">
        <v>457</v>
      </c>
      <c r="AI122" s="19" t="s">
        <v>457</v>
      </c>
      <c r="AJ122" s="19" t="s">
        <v>457</v>
      </c>
      <c r="AK122" s="19" t="s">
        <v>457</v>
      </c>
      <c r="AL122" s="37" t="s">
        <v>377</v>
      </c>
    </row>
    <row r="123" spans="1:38" ht="26.25" customHeight="1" thickBot="1" x14ac:dyDescent="0.25">
      <c r="A123" s="51"/>
      <c r="B123" s="51" t="s">
        <v>280</v>
      </c>
      <c r="C123" s="52" t="s">
        <v>281</v>
      </c>
      <c r="D123" s="53"/>
      <c r="E123" s="3">
        <v>0.12166986487500001</v>
      </c>
      <c r="F123" s="3">
        <v>2.6449970624999999E-2</v>
      </c>
      <c r="G123" s="3">
        <v>2.6449970624999999E-2</v>
      </c>
      <c r="H123" s="3">
        <v>0.12695985900000001</v>
      </c>
      <c r="I123" s="3">
        <v>0.28565968274999998</v>
      </c>
      <c r="J123" s="3">
        <v>0.30152966512500001</v>
      </c>
      <c r="K123" s="3">
        <v>0.30681965924999999</v>
      </c>
      <c r="L123" s="3">
        <v>2.6449970624999999E-2</v>
      </c>
      <c r="M123" s="3">
        <v>3.5284260813750001</v>
      </c>
      <c r="N123" s="3">
        <v>5.8189935375E-3</v>
      </c>
      <c r="O123" s="3">
        <v>4.65519483E-2</v>
      </c>
      <c r="P123" s="3">
        <v>7.4059917749999997E-3</v>
      </c>
      <c r="Q123" s="3">
        <v>3.38559624E-4</v>
      </c>
      <c r="R123" s="3">
        <v>4.2319953000000002E-3</v>
      </c>
      <c r="S123" s="3">
        <v>3.8616957112499999E-3</v>
      </c>
      <c r="T123" s="3">
        <v>2.7507969449999999E-3</v>
      </c>
      <c r="U123" s="3">
        <v>1.0579988250000001E-3</v>
      </c>
      <c r="V123" s="3">
        <v>2.9623967099999999E-2</v>
      </c>
      <c r="W123" s="3">
        <v>3.1117612499999999E-2</v>
      </c>
      <c r="X123" s="3">
        <v>2.1688975912499998E-2</v>
      </c>
      <c r="Y123" s="3">
        <v>6.0305933025000001E-2</v>
      </c>
      <c r="Z123" s="3">
        <v>2.53919718E-2</v>
      </c>
      <c r="AA123" s="3">
        <v>3.54429606375E-2</v>
      </c>
      <c r="AB123" s="3">
        <v>0.14282984137499999</v>
      </c>
      <c r="AC123" s="3">
        <v>0.12944205</v>
      </c>
      <c r="AD123" s="3">
        <v>1.7777981249999999E-5</v>
      </c>
      <c r="AE123" s="87"/>
      <c r="AF123" s="19" t="s">
        <v>457</v>
      </c>
      <c r="AG123" s="19" t="s">
        <v>457</v>
      </c>
      <c r="AH123" s="19" t="s">
        <v>457</v>
      </c>
      <c r="AI123" s="19" t="s">
        <v>457</v>
      </c>
      <c r="AJ123" s="19" t="s">
        <v>457</v>
      </c>
      <c r="AK123" s="19">
        <v>69150.25</v>
      </c>
      <c r="AL123" s="37" t="s">
        <v>382</v>
      </c>
    </row>
    <row r="124" spans="1:38" ht="26.25" customHeight="1" thickBot="1" x14ac:dyDescent="0.25">
      <c r="A124" s="51"/>
      <c r="B124" s="68" t="s">
        <v>282</v>
      </c>
      <c r="C124" s="52" t="s">
        <v>283</v>
      </c>
      <c r="D124" s="53"/>
      <c r="E124" s="3" t="s">
        <v>457</v>
      </c>
      <c r="F124" s="3" t="s">
        <v>457</v>
      </c>
      <c r="G124" s="3" t="s">
        <v>457</v>
      </c>
      <c r="H124" s="3">
        <v>0.26000285714285698</v>
      </c>
      <c r="I124" s="3" t="s">
        <v>457</v>
      </c>
      <c r="J124" s="3" t="s">
        <v>457</v>
      </c>
      <c r="K124" s="3" t="s">
        <v>457</v>
      </c>
      <c r="L124" s="3" t="s">
        <v>457</v>
      </c>
      <c r="M124" s="3" t="s">
        <v>457</v>
      </c>
      <c r="N124" s="3" t="s">
        <v>457</v>
      </c>
      <c r="O124" s="3" t="s">
        <v>457</v>
      </c>
      <c r="P124" s="3" t="s">
        <v>457</v>
      </c>
      <c r="Q124" s="3" t="s">
        <v>457</v>
      </c>
      <c r="R124" s="3" t="s">
        <v>457</v>
      </c>
      <c r="S124" s="3" t="s">
        <v>457</v>
      </c>
      <c r="T124" s="3" t="s">
        <v>457</v>
      </c>
      <c r="U124" s="3" t="s">
        <v>457</v>
      </c>
      <c r="V124" s="3" t="s">
        <v>457</v>
      </c>
      <c r="W124" s="3" t="s">
        <v>457</v>
      </c>
      <c r="X124" s="3" t="s">
        <v>457</v>
      </c>
      <c r="Y124" s="3" t="s">
        <v>457</v>
      </c>
      <c r="Z124" s="3" t="s">
        <v>457</v>
      </c>
      <c r="AA124" s="3" t="s">
        <v>457</v>
      </c>
      <c r="AB124" s="3" t="s">
        <v>457</v>
      </c>
      <c r="AC124" s="3" t="s">
        <v>457</v>
      </c>
      <c r="AD124" s="3" t="s">
        <v>457</v>
      </c>
      <c r="AE124" s="87"/>
      <c r="AF124" s="19" t="s">
        <v>457</v>
      </c>
      <c r="AG124" s="19" t="s">
        <v>457</v>
      </c>
      <c r="AH124" s="19" t="s">
        <v>457</v>
      </c>
      <c r="AI124" s="19" t="s">
        <v>457</v>
      </c>
      <c r="AJ124" s="19" t="s">
        <v>457</v>
      </c>
      <c r="AK124" s="19">
        <v>214.12</v>
      </c>
      <c r="AL124" s="37" t="s">
        <v>377</v>
      </c>
    </row>
    <row r="125" spans="1:38" ht="26.25" customHeight="1" thickBot="1" x14ac:dyDescent="0.25">
      <c r="A125" s="51"/>
      <c r="B125" s="51" t="s">
        <v>285</v>
      </c>
      <c r="C125" s="52" t="s">
        <v>286</v>
      </c>
      <c r="D125" s="53"/>
      <c r="E125" s="3" t="s">
        <v>457</v>
      </c>
      <c r="F125" s="3">
        <v>0.229850388006442</v>
      </c>
      <c r="G125" s="3" t="s">
        <v>457</v>
      </c>
      <c r="H125" s="3" t="s">
        <v>468</v>
      </c>
      <c r="I125" s="3">
        <v>6.8809090000000001E-6</v>
      </c>
      <c r="J125" s="3">
        <v>3.9319480000000001E-5</v>
      </c>
      <c r="K125" s="3">
        <v>8.8468829999999998E-5</v>
      </c>
      <c r="L125" s="3" t="s">
        <v>468</v>
      </c>
      <c r="M125" s="3" t="s">
        <v>457</v>
      </c>
      <c r="N125" s="3" t="s">
        <v>457</v>
      </c>
      <c r="O125" s="3" t="s">
        <v>457</v>
      </c>
      <c r="P125" s="3" t="s">
        <v>457</v>
      </c>
      <c r="Q125" s="3" t="s">
        <v>457</v>
      </c>
      <c r="R125" s="3" t="s">
        <v>457</v>
      </c>
      <c r="S125" s="3" t="s">
        <v>457</v>
      </c>
      <c r="T125" s="3" t="s">
        <v>457</v>
      </c>
      <c r="U125" s="3" t="s">
        <v>457</v>
      </c>
      <c r="V125" s="3" t="s">
        <v>457</v>
      </c>
      <c r="W125" s="3" t="s">
        <v>457</v>
      </c>
      <c r="X125" s="3" t="s">
        <v>457</v>
      </c>
      <c r="Y125" s="3" t="s">
        <v>457</v>
      </c>
      <c r="Z125" s="3" t="s">
        <v>457</v>
      </c>
      <c r="AA125" s="3" t="s">
        <v>457</v>
      </c>
      <c r="AB125" s="3" t="s">
        <v>457</v>
      </c>
      <c r="AC125" s="3" t="s">
        <v>457</v>
      </c>
      <c r="AD125" s="3" t="s">
        <v>457</v>
      </c>
      <c r="AE125" s="87"/>
      <c r="AF125" s="19" t="s">
        <v>457</v>
      </c>
      <c r="AG125" s="19" t="s">
        <v>457</v>
      </c>
      <c r="AH125" s="19" t="s">
        <v>457</v>
      </c>
      <c r="AI125" s="19" t="s">
        <v>457</v>
      </c>
      <c r="AJ125" s="19" t="s">
        <v>457</v>
      </c>
      <c r="AK125" s="19">
        <v>982.98699999999997</v>
      </c>
      <c r="AL125" s="37" t="s">
        <v>390</v>
      </c>
    </row>
    <row r="126" spans="1:38" ht="26.25" customHeight="1" thickBot="1" x14ac:dyDescent="0.25">
      <c r="A126" s="51"/>
      <c r="B126" s="51" t="s">
        <v>287</v>
      </c>
      <c r="C126" s="52" t="s">
        <v>288</v>
      </c>
      <c r="D126" s="53"/>
      <c r="E126" s="3" t="s">
        <v>457</v>
      </c>
      <c r="F126" s="3" t="s">
        <v>468</v>
      </c>
      <c r="G126" s="3" t="s">
        <v>457</v>
      </c>
      <c r="H126" s="3">
        <v>0.5266052</v>
      </c>
      <c r="I126" s="3" t="s">
        <v>468</v>
      </c>
      <c r="J126" s="3" t="s">
        <v>468</v>
      </c>
      <c r="K126" s="3" t="s">
        <v>468</v>
      </c>
      <c r="L126" s="3" t="s">
        <v>468</v>
      </c>
      <c r="M126" s="3">
        <v>0.4144832</v>
      </c>
      <c r="N126" s="3" t="s">
        <v>457</v>
      </c>
      <c r="O126" s="3" t="s">
        <v>457</v>
      </c>
      <c r="P126" s="3" t="s">
        <v>457</v>
      </c>
      <c r="Q126" s="3" t="s">
        <v>457</v>
      </c>
      <c r="R126" s="3" t="s">
        <v>457</v>
      </c>
      <c r="S126" s="3" t="s">
        <v>457</v>
      </c>
      <c r="T126" s="3" t="s">
        <v>457</v>
      </c>
      <c r="U126" s="3" t="s">
        <v>457</v>
      </c>
      <c r="V126" s="3" t="s">
        <v>457</v>
      </c>
      <c r="W126" s="3" t="s">
        <v>457</v>
      </c>
      <c r="X126" s="3" t="s">
        <v>457</v>
      </c>
      <c r="Y126" s="3" t="s">
        <v>457</v>
      </c>
      <c r="Z126" s="3" t="s">
        <v>457</v>
      </c>
      <c r="AA126" s="3" t="s">
        <v>457</v>
      </c>
      <c r="AB126" s="3" t="s">
        <v>457</v>
      </c>
      <c r="AC126" s="3" t="s">
        <v>457</v>
      </c>
      <c r="AD126" s="3" t="s">
        <v>457</v>
      </c>
      <c r="AE126" s="87"/>
      <c r="AF126" s="19" t="s">
        <v>457</v>
      </c>
      <c r="AG126" s="19" t="s">
        <v>457</v>
      </c>
      <c r="AH126" s="19" t="s">
        <v>457</v>
      </c>
      <c r="AI126" s="19" t="s">
        <v>457</v>
      </c>
      <c r="AJ126" s="19" t="s">
        <v>457</v>
      </c>
      <c r="AK126" s="19">
        <v>0.85404000000000002</v>
      </c>
      <c r="AL126" s="37" t="s">
        <v>389</v>
      </c>
    </row>
    <row r="127" spans="1:38" ht="26.25" customHeight="1" thickBot="1" x14ac:dyDescent="0.25">
      <c r="A127" s="51"/>
      <c r="B127" s="51" t="s">
        <v>289</v>
      </c>
      <c r="C127" s="52" t="s">
        <v>290</v>
      </c>
      <c r="D127" s="53"/>
      <c r="E127" s="3" t="s">
        <v>457</v>
      </c>
      <c r="F127" s="3" t="s">
        <v>468</v>
      </c>
      <c r="G127" s="3" t="s">
        <v>457</v>
      </c>
      <c r="H127" s="3">
        <v>8.2564800000000001E-4</v>
      </c>
      <c r="I127" s="3" t="s">
        <v>457</v>
      </c>
      <c r="J127" s="3" t="s">
        <v>457</v>
      </c>
      <c r="K127" s="3" t="s">
        <v>457</v>
      </c>
      <c r="L127" s="3" t="s">
        <v>457</v>
      </c>
      <c r="M127" s="3" t="s">
        <v>457</v>
      </c>
      <c r="N127" s="3" t="s">
        <v>457</v>
      </c>
      <c r="O127" s="3" t="s">
        <v>457</v>
      </c>
      <c r="P127" s="3" t="s">
        <v>457</v>
      </c>
      <c r="Q127" s="3" t="s">
        <v>457</v>
      </c>
      <c r="R127" s="3" t="s">
        <v>457</v>
      </c>
      <c r="S127" s="3" t="s">
        <v>457</v>
      </c>
      <c r="T127" s="3" t="s">
        <v>457</v>
      </c>
      <c r="U127" s="3" t="s">
        <v>457</v>
      </c>
      <c r="V127" s="3" t="s">
        <v>457</v>
      </c>
      <c r="W127" s="3" t="s">
        <v>457</v>
      </c>
      <c r="X127" s="3" t="s">
        <v>457</v>
      </c>
      <c r="Y127" s="3" t="s">
        <v>457</v>
      </c>
      <c r="Z127" s="3" t="s">
        <v>457</v>
      </c>
      <c r="AA127" s="3" t="s">
        <v>457</v>
      </c>
      <c r="AB127" s="3" t="s">
        <v>457</v>
      </c>
      <c r="AC127" s="3" t="s">
        <v>457</v>
      </c>
      <c r="AD127" s="3" t="s">
        <v>457</v>
      </c>
      <c r="AE127" s="87"/>
      <c r="AF127" s="19" t="s">
        <v>457</v>
      </c>
      <c r="AG127" s="19" t="s">
        <v>457</v>
      </c>
      <c r="AH127" s="19" t="s">
        <v>457</v>
      </c>
      <c r="AI127" s="19" t="s">
        <v>457</v>
      </c>
      <c r="AJ127" s="19" t="s">
        <v>457</v>
      </c>
      <c r="AK127" s="19" t="s">
        <v>468</v>
      </c>
      <c r="AL127" s="37" t="s">
        <v>391</v>
      </c>
    </row>
    <row r="128" spans="1:38" ht="26.25" customHeight="1" thickBot="1" x14ac:dyDescent="0.25">
      <c r="A128" s="51"/>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87"/>
      <c r="AF128" s="19" t="s">
        <v>466</v>
      </c>
      <c r="AG128" s="19" t="s">
        <v>466</v>
      </c>
      <c r="AH128" s="19" t="s">
        <v>466</v>
      </c>
      <c r="AI128" s="19" t="s">
        <v>466</v>
      </c>
      <c r="AJ128" s="19" t="s">
        <v>466</v>
      </c>
      <c r="AK128" s="19" t="s">
        <v>466</v>
      </c>
      <c r="AL128" s="37" t="s">
        <v>296</v>
      </c>
    </row>
    <row r="129" spans="1:38" ht="26.25" customHeight="1" thickBot="1" x14ac:dyDescent="0.25">
      <c r="A129" s="51"/>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87"/>
      <c r="AF129" s="19" t="s">
        <v>466</v>
      </c>
      <c r="AG129" s="19" t="s">
        <v>466</v>
      </c>
      <c r="AH129" s="19" t="s">
        <v>466</v>
      </c>
      <c r="AI129" s="19" t="s">
        <v>466</v>
      </c>
      <c r="AJ129" s="19" t="s">
        <v>466</v>
      </c>
      <c r="AK129" s="19" t="s">
        <v>466</v>
      </c>
      <c r="AL129" s="37" t="s">
        <v>296</v>
      </c>
    </row>
    <row r="130" spans="1:38" ht="26.25" customHeight="1" thickBot="1" x14ac:dyDescent="0.25">
      <c r="A130" s="51"/>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87"/>
      <c r="AF130" s="19" t="s">
        <v>466</v>
      </c>
      <c r="AG130" s="19" t="s">
        <v>466</v>
      </c>
      <c r="AH130" s="19" t="s">
        <v>466</v>
      </c>
      <c r="AI130" s="19" t="s">
        <v>466</v>
      </c>
      <c r="AJ130" s="19" t="s">
        <v>466</v>
      </c>
      <c r="AK130" s="19" t="s">
        <v>466</v>
      </c>
      <c r="AL130" s="37" t="s">
        <v>296</v>
      </c>
    </row>
    <row r="131" spans="1:38" ht="26.25" customHeight="1" thickBot="1" x14ac:dyDescent="0.25">
      <c r="A131" s="51"/>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87"/>
      <c r="AF131" s="19" t="s">
        <v>466</v>
      </c>
      <c r="AG131" s="19" t="s">
        <v>466</v>
      </c>
      <c r="AH131" s="19" t="s">
        <v>466</v>
      </c>
      <c r="AI131" s="19" t="s">
        <v>466</v>
      </c>
      <c r="AJ131" s="19" t="s">
        <v>466</v>
      </c>
      <c r="AK131" s="19" t="s">
        <v>466</v>
      </c>
      <c r="AL131" s="37" t="s">
        <v>296</v>
      </c>
    </row>
    <row r="132" spans="1:38" ht="26.25" customHeight="1" thickBot="1" x14ac:dyDescent="0.25">
      <c r="A132" s="51"/>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87"/>
      <c r="AF132" s="19" t="s">
        <v>466</v>
      </c>
      <c r="AG132" s="19" t="s">
        <v>466</v>
      </c>
      <c r="AH132" s="19" t="s">
        <v>466</v>
      </c>
      <c r="AI132" s="19" t="s">
        <v>466</v>
      </c>
      <c r="AJ132" s="19" t="s">
        <v>466</v>
      </c>
      <c r="AK132" s="19" t="s">
        <v>466</v>
      </c>
      <c r="AL132" s="37" t="s">
        <v>379</v>
      </c>
    </row>
    <row r="133" spans="1:38" ht="26.25" customHeight="1" thickBot="1" x14ac:dyDescent="0.25">
      <c r="A133" s="51"/>
      <c r="B133" s="55" t="s">
        <v>303</v>
      </c>
      <c r="C133" s="63" t="s">
        <v>304</v>
      </c>
      <c r="D133" s="53"/>
      <c r="E133" s="3">
        <v>4.3296653999999997E-2</v>
      </c>
      <c r="F133" s="3">
        <v>2.0538539999999999E-3</v>
      </c>
      <c r="G133" s="3">
        <v>5.9175345000000001E-3</v>
      </c>
      <c r="H133" s="3">
        <v>1.4478E-3</v>
      </c>
      <c r="I133" s="3">
        <v>2.2551967199999998E-3</v>
      </c>
      <c r="J133" s="3">
        <v>2.5801626000000002E-3</v>
      </c>
      <c r="K133" s="3">
        <v>3.2327884800000001E-3</v>
      </c>
      <c r="L133" s="3" t="s">
        <v>468</v>
      </c>
      <c r="M133" s="3">
        <v>5.2492800000000003E-4</v>
      </c>
      <c r="N133" s="3">
        <v>1.3611227400000001E-3</v>
      </c>
      <c r="O133" s="3">
        <v>2.1263274E-4</v>
      </c>
      <c r="P133" s="3">
        <v>4.5608202E-2</v>
      </c>
      <c r="Q133" s="3">
        <v>7.1397438000000003E-4</v>
      </c>
      <c r="R133" s="3">
        <v>6.0601847999999998E-4</v>
      </c>
      <c r="S133" s="3">
        <v>5.2186194000000002E-4</v>
      </c>
      <c r="T133" s="3">
        <v>7.5205613999999995E-4</v>
      </c>
      <c r="U133" s="3">
        <v>1.03784124E-3</v>
      </c>
      <c r="V133" s="3">
        <v>6.6709509599999998E-3</v>
      </c>
      <c r="W133" s="3">
        <v>2.18853E-2</v>
      </c>
      <c r="X133" s="3">
        <v>6.9269159999999997E-7</v>
      </c>
      <c r="Y133" s="3">
        <v>3.7852869600000002E-7</v>
      </c>
      <c r="Z133" s="3">
        <v>3.3796027799999999E-7</v>
      </c>
      <c r="AA133" s="3">
        <v>3.6622863000000002E-7</v>
      </c>
      <c r="AB133" s="3">
        <v>1.7754092040000001E-6</v>
      </c>
      <c r="AC133" s="3">
        <v>7.9546740599999999E-3</v>
      </c>
      <c r="AD133" s="3">
        <v>2.1702907319999999E-2</v>
      </c>
      <c r="AE133" s="87"/>
      <c r="AF133" s="19" t="s">
        <v>457</v>
      </c>
      <c r="AG133" s="19" t="s">
        <v>457</v>
      </c>
      <c r="AH133" s="19" t="s">
        <v>457</v>
      </c>
      <c r="AI133" s="19" t="s">
        <v>457</v>
      </c>
      <c r="AJ133" s="19" t="s">
        <v>457</v>
      </c>
      <c r="AK133" s="19">
        <v>3.41127</v>
      </c>
      <c r="AL133" s="37" t="s">
        <v>380</v>
      </c>
    </row>
    <row r="134" spans="1:38" ht="26.25" customHeight="1" thickBot="1" x14ac:dyDescent="0.25">
      <c r="A134" s="51"/>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87"/>
      <c r="AF134" s="19" t="s">
        <v>466</v>
      </c>
      <c r="AG134" s="19" t="s">
        <v>466</v>
      </c>
      <c r="AH134" s="19" t="s">
        <v>466</v>
      </c>
      <c r="AI134" s="19" t="s">
        <v>466</v>
      </c>
      <c r="AJ134" s="19" t="s">
        <v>466</v>
      </c>
      <c r="AK134" s="19" t="s">
        <v>466</v>
      </c>
      <c r="AL134" s="37" t="s">
        <v>377</v>
      </c>
    </row>
    <row r="135" spans="1:38" ht="26.25" customHeight="1" thickBot="1" x14ac:dyDescent="0.25">
      <c r="A135" s="51"/>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87"/>
      <c r="AF135" s="19" t="s">
        <v>457</v>
      </c>
      <c r="AG135" s="19" t="s">
        <v>457</v>
      </c>
      <c r="AH135" s="19" t="s">
        <v>457</v>
      </c>
      <c r="AI135" s="19" t="s">
        <v>457</v>
      </c>
      <c r="AJ135" s="19" t="s">
        <v>457</v>
      </c>
      <c r="AK135" s="19" t="s">
        <v>468</v>
      </c>
      <c r="AL135" s="37" t="s">
        <v>377</v>
      </c>
    </row>
    <row r="136" spans="1:38" ht="26.25" customHeight="1" thickBot="1" x14ac:dyDescent="0.25">
      <c r="A136" s="51"/>
      <c r="B136" s="51" t="s">
        <v>309</v>
      </c>
      <c r="C136" s="52" t="s">
        <v>310</v>
      </c>
      <c r="D136" s="53"/>
      <c r="E136" s="3" t="s">
        <v>457</v>
      </c>
      <c r="F136" s="3">
        <v>1.16129579850738E-2</v>
      </c>
      <c r="G136" s="3" t="s">
        <v>457</v>
      </c>
      <c r="H136" s="3" t="s">
        <v>468</v>
      </c>
      <c r="I136" s="3" t="s">
        <v>457</v>
      </c>
      <c r="J136" s="3" t="s">
        <v>457</v>
      </c>
      <c r="K136" s="3" t="s">
        <v>457</v>
      </c>
      <c r="L136" s="3" t="s">
        <v>457</v>
      </c>
      <c r="M136" s="3" t="s">
        <v>457</v>
      </c>
      <c r="N136" s="3" t="s">
        <v>457</v>
      </c>
      <c r="O136" s="3" t="s">
        <v>457</v>
      </c>
      <c r="P136" s="3" t="s">
        <v>457</v>
      </c>
      <c r="Q136" s="3" t="s">
        <v>457</v>
      </c>
      <c r="R136" s="3" t="s">
        <v>457</v>
      </c>
      <c r="S136" s="3" t="s">
        <v>457</v>
      </c>
      <c r="T136" s="3" t="s">
        <v>457</v>
      </c>
      <c r="U136" s="3" t="s">
        <v>457</v>
      </c>
      <c r="V136" s="3" t="s">
        <v>457</v>
      </c>
      <c r="W136" s="3" t="s">
        <v>457</v>
      </c>
      <c r="X136" s="3" t="s">
        <v>457</v>
      </c>
      <c r="Y136" s="3" t="s">
        <v>457</v>
      </c>
      <c r="Z136" s="3" t="s">
        <v>457</v>
      </c>
      <c r="AA136" s="3" t="s">
        <v>457</v>
      </c>
      <c r="AB136" s="3" t="s">
        <v>457</v>
      </c>
      <c r="AC136" s="3" t="s">
        <v>457</v>
      </c>
      <c r="AD136" s="3" t="s">
        <v>457</v>
      </c>
      <c r="AE136" s="87"/>
      <c r="AF136" s="19" t="s">
        <v>457</v>
      </c>
      <c r="AG136" s="19" t="s">
        <v>457</v>
      </c>
      <c r="AH136" s="19" t="s">
        <v>457</v>
      </c>
      <c r="AI136" s="19" t="s">
        <v>457</v>
      </c>
      <c r="AJ136" s="19" t="s">
        <v>457</v>
      </c>
      <c r="AK136" s="19">
        <v>0.36357075700359898</v>
      </c>
      <c r="AL136" s="37" t="s">
        <v>381</v>
      </c>
    </row>
    <row r="137" spans="1:38" ht="26.25" customHeight="1" thickBot="1" x14ac:dyDescent="0.25">
      <c r="A137" s="51"/>
      <c r="B137" s="51" t="s">
        <v>311</v>
      </c>
      <c r="C137" s="52" t="s">
        <v>312</v>
      </c>
      <c r="D137" s="53"/>
      <c r="E137" s="3" t="s">
        <v>457</v>
      </c>
      <c r="F137" s="3">
        <v>9.1778999999999797E-4</v>
      </c>
      <c r="G137" s="3" t="s">
        <v>457</v>
      </c>
      <c r="H137" s="3" t="s">
        <v>468</v>
      </c>
      <c r="I137" s="3" t="s">
        <v>457</v>
      </c>
      <c r="J137" s="3" t="s">
        <v>457</v>
      </c>
      <c r="K137" s="3" t="s">
        <v>457</v>
      </c>
      <c r="L137" s="3" t="s">
        <v>457</v>
      </c>
      <c r="M137" s="3" t="s">
        <v>457</v>
      </c>
      <c r="N137" s="3" t="s">
        <v>457</v>
      </c>
      <c r="O137" s="3" t="s">
        <v>457</v>
      </c>
      <c r="P137" s="3" t="s">
        <v>457</v>
      </c>
      <c r="Q137" s="3" t="s">
        <v>457</v>
      </c>
      <c r="R137" s="3" t="s">
        <v>457</v>
      </c>
      <c r="S137" s="3" t="s">
        <v>457</v>
      </c>
      <c r="T137" s="3" t="s">
        <v>457</v>
      </c>
      <c r="U137" s="3" t="s">
        <v>457</v>
      </c>
      <c r="V137" s="3" t="s">
        <v>457</v>
      </c>
      <c r="W137" s="3" t="s">
        <v>457</v>
      </c>
      <c r="X137" s="3" t="s">
        <v>457</v>
      </c>
      <c r="Y137" s="3" t="s">
        <v>457</v>
      </c>
      <c r="Z137" s="3" t="s">
        <v>457</v>
      </c>
      <c r="AA137" s="3" t="s">
        <v>457</v>
      </c>
      <c r="AB137" s="3" t="s">
        <v>457</v>
      </c>
      <c r="AC137" s="3" t="s">
        <v>457</v>
      </c>
      <c r="AD137" s="3" t="s">
        <v>457</v>
      </c>
      <c r="AE137" s="87"/>
      <c r="AF137" s="19" t="s">
        <v>457</v>
      </c>
      <c r="AG137" s="19" t="s">
        <v>457</v>
      </c>
      <c r="AH137" s="19" t="s">
        <v>457</v>
      </c>
      <c r="AI137" s="19" t="s">
        <v>457</v>
      </c>
      <c r="AJ137" s="19" t="s">
        <v>457</v>
      </c>
      <c r="AK137" s="19">
        <v>5.6874999999999998E-3</v>
      </c>
      <c r="AL137" s="37" t="s">
        <v>381</v>
      </c>
    </row>
    <row r="138" spans="1:38" ht="26.25" customHeight="1" thickBot="1" x14ac:dyDescent="0.25">
      <c r="A138" s="55"/>
      <c r="B138" s="55" t="s">
        <v>313</v>
      </c>
      <c r="C138" s="57" t="s">
        <v>314</v>
      </c>
      <c r="D138" s="54"/>
      <c r="E138" s="3" t="s">
        <v>466</v>
      </c>
      <c r="F138" s="3" t="s">
        <v>466</v>
      </c>
      <c r="G138" s="3" t="s">
        <v>466</v>
      </c>
      <c r="H138" s="3" t="s">
        <v>466</v>
      </c>
      <c r="I138" s="3" t="s">
        <v>466</v>
      </c>
      <c r="J138" s="3" t="s">
        <v>466</v>
      </c>
      <c r="K138" s="3" t="s">
        <v>466</v>
      </c>
      <c r="L138" s="3" t="s">
        <v>466</v>
      </c>
      <c r="M138" s="3" t="s">
        <v>466</v>
      </c>
      <c r="N138" s="3" t="s">
        <v>466</v>
      </c>
      <c r="O138" s="3" t="s">
        <v>466</v>
      </c>
      <c r="P138" s="3" t="s">
        <v>466</v>
      </c>
      <c r="Q138" s="3" t="s">
        <v>466</v>
      </c>
      <c r="R138" s="3" t="s">
        <v>466</v>
      </c>
      <c r="S138" s="3" t="s">
        <v>466</v>
      </c>
      <c r="T138" s="3" t="s">
        <v>466</v>
      </c>
      <c r="U138" s="3" t="s">
        <v>466</v>
      </c>
      <c r="V138" s="3" t="s">
        <v>466</v>
      </c>
      <c r="W138" s="3" t="s">
        <v>466</v>
      </c>
      <c r="X138" s="3" t="s">
        <v>466</v>
      </c>
      <c r="Y138" s="3" t="s">
        <v>466</v>
      </c>
      <c r="Z138" s="3" t="s">
        <v>466</v>
      </c>
      <c r="AA138" s="3" t="s">
        <v>466</v>
      </c>
      <c r="AB138" s="3" t="s">
        <v>466</v>
      </c>
      <c r="AC138" s="3" t="s">
        <v>466</v>
      </c>
      <c r="AD138" s="3" t="s">
        <v>466</v>
      </c>
      <c r="AE138" s="87"/>
      <c r="AF138" s="19" t="s">
        <v>466</v>
      </c>
      <c r="AG138" s="19" t="s">
        <v>466</v>
      </c>
      <c r="AH138" s="19" t="s">
        <v>466</v>
      </c>
      <c r="AI138" s="19" t="s">
        <v>466</v>
      </c>
      <c r="AJ138" s="19" t="s">
        <v>466</v>
      </c>
      <c r="AK138" s="19" t="s">
        <v>466</v>
      </c>
      <c r="AL138" s="37" t="s">
        <v>381</v>
      </c>
    </row>
    <row r="139" spans="1:38" ht="26.25" customHeight="1" thickBot="1" x14ac:dyDescent="0.25">
      <c r="A139" s="55"/>
      <c r="B139" s="55" t="s">
        <v>315</v>
      </c>
      <c r="C139" s="57" t="s">
        <v>344</v>
      </c>
      <c r="D139" s="54"/>
      <c r="E139" s="3">
        <v>5.0100949614834703E-2</v>
      </c>
      <c r="F139" s="3">
        <v>0.23836430621370899</v>
      </c>
      <c r="G139" s="3">
        <v>0.78461960852629498</v>
      </c>
      <c r="H139" s="3" t="s">
        <v>468</v>
      </c>
      <c r="I139" s="3">
        <v>0.33143785150967697</v>
      </c>
      <c r="J139" s="3">
        <v>0.33143785150967697</v>
      </c>
      <c r="K139" s="3">
        <v>0.33143785150967697</v>
      </c>
      <c r="L139" s="3" t="s">
        <v>468</v>
      </c>
      <c r="M139" s="3">
        <v>0.792133294607686</v>
      </c>
      <c r="N139" s="3">
        <v>2.1261219958967699</v>
      </c>
      <c r="O139" s="3">
        <v>5.7816824387096804E-3</v>
      </c>
      <c r="P139" s="3">
        <v>1.3752824387096799E-3</v>
      </c>
      <c r="Q139" s="3">
        <v>2.8583170967741902E-3</v>
      </c>
      <c r="R139" s="3">
        <v>1.19341296258065E-2</v>
      </c>
      <c r="S139" s="3">
        <v>7.4827758103225797E-2</v>
      </c>
      <c r="T139" s="3">
        <v>7.2576000000000003E-3</v>
      </c>
      <c r="U139" s="3" t="s">
        <v>468</v>
      </c>
      <c r="V139" s="3">
        <v>8.2943999999999996</v>
      </c>
      <c r="W139" s="3">
        <v>8.2959211825960804</v>
      </c>
      <c r="X139" s="3">
        <v>5.6069179845933903E-2</v>
      </c>
      <c r="Y139" s="3">
        <v>7.03082014227287E-2</v>
      </c>
      <c r="Z139" s="3">
        <v>5.1892252080646399E-2</v>
      </c>
      <c r="AA139" s="3">
        <v>7.9857611499761699E-2</v>
      </c>
      <c r="AB139" s="3">
        <v>0.25812724484907068</v>
      </c>
      <c r="AC139" s="3" t="s">
        <v>468</v>
      </c>
      <c r="AD139" s="3" t="s">
        <v>468</v>
      </c>
      <c r="AE139" s="87"/>
      <c r="AF139" s="19" t="s">
        <v>457</v>
      </c>
      <c r="AG139" s="19" t="s">
        <v>457</v>
      </c>
      <c r="AH139" s="19" t="s">
        <v>457</v>
      </c>
      <c r="AI139" s="19" t="s">
        <v>457</v>
      </c>
      <c r="AJ139" s="19" t="s">
        <v>457</v>
      </c>
      <c r="AK139" s="19">
        <v>24.770455999999999</v>
      </c>
      <c r="AL139" s="37" t="s">
        <v>377</v>
      </c>
    </row>
    <row r="140" spans="1:38" ht="26.25" customHeight="1" thickBot="1" x14ac:dyDescent="0.25">
      <c r="A140" s="51"/>
      <c r="B140" s="55" t="s">
        <v>318</v>
      </c>
      <c r="C140" s="52" t="s">
        <v>345</v>
      </c>
      <c r="D140" s="53"/>
      <c r="E140" s="3" t="s">
        <v>466</v>
      </c>
      <c r="F140" s="3" t="s">
        <v>466</v>
      </c>
      <c r="G140" s="3" t="s">
        <v>466</v>
      </c>
      <c r="H140" s="3" t="s">
        <v>466</v>
      </c>
      <c r="I140" s="3" t="s">
        <v>466</v>
      </c>
      <c r="J140" s="3" t="s">
        <v>466</v>
      </c>
      <c r="K140" s="3" t="s">
        <v>466</v>
      </c>
      <c r="L140" s="3" t="s">
        <v>466</v>
      </c>
      <c r="M140" s="3" t="s">
        <v>466</v>
      </c>
      <c r="N140" s="3" t="s">
        <v>466</v>
      </c>
      <c r="O140" s="3" t="s">
        <v>466</v>
      </c>
      <c r="P140" s="3" t="s">
        <v>466</v>
      </c>
      <c r="Q140" s="3" t="s">
        <v>466</v>
      </c>
      <c r="R140" s="3" t="s">
        <v>466</v>
      </c>
      <c r="S140" s="3" t="s">
        <v>466</v>
      </c>
      <c r="T140" s="3" t="s">
        <v>466</v>
      </c>
      <c r="U140" s="3" t="s">
        <v>466</v>
      </c>
      <c r="V140" s="3" t="s">
        <v>466</v>
      </c>
      <c r="W140" s="3" t="s">
        <v>466</v>
      </c>
      <c r="X140" s="3" t="s">
        <v>466</v>
      </c>
      <c r="Y140" s="3" t="s">
        <v>466</v>
      </c>
      <c r="Z140" s="3" t="s">
        <v>466</v>
      </c>
      <c r="AA140" s="3" t="s">
        <v>466</v>
      </c>
      <c r="AB140" s="3" t="s">
        <v>466</v>
      </c>
      <c r="AC140" s="3" t="s">
        <v>466</v>
      </c>
      <c r="AD140" s="3" t="s">
        <v>466</v>
      </c>
      <c r="AE140" s="87"/>
      <c r="AF140" s="19" t="s">
        <v>466</v>
      </c>
      <c r="AG140" s="19" t="s">
        <v>466</v>
      </c>
      <c r="AH140" s="19" t="s">
        <v>466</v>
      </c>
      <c r="AI140" s="19" t="s">
        <v>466</v>
      </c>
      <c r="AJ140" s="19" t="s">
        <v>466</v>
      </c>
      <c r="AK140" s="19" t="s">
        <v>466</v>
      </c>
      <c r="AL140" s="37" t="s">
        <v>377</v>
      </c>
    </row>
    <row r="141" spans="1:38" s="6" customFormat="1" ht="37.5" customHeight="1" thickBot="1" x14ac:dyDescent="0.25">
      <c r="A141" s="70"/>
      <c r="B141" s="71" t="s">
        <v>319</v>
      </c>
      <c r="C141" s="72" t="s">
        <v>354</v>
      </c>
      <c r="D141" s="70" t="s">
        <v>277</v>
      </c>
      <c r="E141" s="16">
        <f>SUM(E14:E140)</f>
        <v>201.51679916241221</v>
      </c>
      <c r="F141" s="16">
        <f t="shared" ref="F141:AD141" si="0">SUM(F14:F140)</f>
        <v>154.60694169843126</v>
      </c>
      <c r="G141" s="16">
        <f t="shared" si="0"/>
        <v>26.293016730799643</v>
      </c>
      <c r="H141" s="16">
        <f t="shared" si="0"/>
        <v>92.55403151879743</v>
      </c>
      <c r="I141" s="16">
        <f t="shared" si="0"/>
        <v>21.522433660209543</v>
      </c>
      <c r="J141" s="16">
        <f t="shared" si="0"/>
        <v>32.966979036561362</v>
      </c>
      <c r="K141" s="16">
        <f t="shared" si="0"/>
        <v>95.714368606543758</v>
      </c>
      <c r="L141" s="16">
        <f t="shared" si="0"/>
        <v>3.9693780093721798</v>
      </c>
      <c r="M141" s="16">
        <f t="shared" si="0"/>
        <v>425.03824908986627</v>
      </c>
      <c r="N141" s="16">
        <f t="shared" si="0"/>
        <v>17.461061221085835</v>
      </c>
      <c r="O141" s="16">
        <f t="shared" si="0"/>
        <v>0.71996757346455575</v>
      </c>
      <c r="P141" s="16">
        <f t="shared" si="0"/>
        <v>0.69531902806228296</v>
      </c>
      <c r="Q141" s="16">
        <f t="shared" si="0"/>
        <v>0.48693981444942869</v>
      </c>
      <c r="R141" s="16">
        <f>SUM(R14:R140)</f>
        <v>1.7408213545788713</v>
      </c>
      <c r="S141" s="16">
        <f t="shared" si="0"/>
        <v>42.157681277688397</v>
      </c>
      <c r="T141" s="16">
        <f t="shared" si="0"/>
        <v>7.1993412181857783</v>
      </c>
      <c r="U141" s="16">
        <f t="shared" si="0"/>
        <v>1.4494798276178007</v>
      </c>
      <c r="V141" s="16">
        <f t="shared" si="0"/>
        <v>58.483731422291683</v>
      </c>
      <c r="W141" s="16">
        <f t="shared" si="0"/>
        <v>33.115890959652774</v>
      </c>
      <c r="X141" s="16">
        <f t="shared" si="0"/>
        <v>3.0410943158436679</v>
      </c>
      <c r="Y141" s="16">
        <f t="shared" si="0"/>
        <v>2.7248368553535784</v>
      </c>
      <c r="Z141" s="16">
        <f t="shared" si="0"/>
        <v>2.1959096696422002</v>
      </c>
      <c r="AA141" s="16">
        <f t="shared" si="0"/>
        <v>2.5464103264746529</v>
      </c>
      <c r="AB141" s="16">
        <f t="shared" si="0"/>
        <v>10.5082511673141</v>
      </c>
      <c r="AC141" s="16">
        <f t="shared" si="0"/>
        <v>3.7039492727992211</v>
      </c>
      <c r="AD141" s="16">
        <f t="shared" si="0"/>
        <v>1.2032781740526817</v>
      </c>
      <c r="AE141" s="87"/>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87"/>
      <c r="AF142" s="8"/>
      <c r="AG142" s="8"/>
      <c r="AH142" s="8"/>
      <c r="AI142" s="8"/>
      <c r="AJ142" s="8"/>
      <c r="AK142" s="8"/>
      <c r="AL142" s="39"/>
    </row>
    <row r="143" spans="1:38" ht="26.25" customHeight="1" thickBot="1" x14ac:dyDescent="0.25">
      <c r="A143" s="76"/>
      <c r="B143" s="40" t="s">
        <v>322</v>
      </c>
      <c r="C143" s="77" t="s">
        <v>329</v>
      </c>
      <c r="D143" s="78" t="s">
        <v>293</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87"/>
      <c r="AF143" s="9"/>
      <c r="AG143" s="9"/>
      <c r="AH143" s="9"/>
      <c r="AI143" s="9"/>
      <c r="AJ143" s="9"/>
      <c r="AK143" s="9"/>
      <c r="AL143" s="40" t="s">
        <v>45</v>
      </c>
    </row>
    <row r="144" spans="1:38" ht="26.25" customHeight="1" thickBot="1" x14ac:dyDescent="0.25">
      <c r="A144" s="76"/>
      <c r="B144" s="40" t="s">
        <v>323</v>
      </c>
      <c r="C144" s="77" t="s">
        <v>330</v>
      </c>
      <c r="D144" s="78" t="s">
        <v>293</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87"/>
      <c r="AF144" s="9"/>
      <c r="AG144" s="9"/>
      <c r="AH144" s="9"/>
      <c r="AI144" s="9"/>
      <c r="AJ144" s="9"/>
      <c r="AK144" s="9"/>
      <c r="AL144" s="40" t="s">
        <v>45</v>
      </c>
    </row>
    <row r="145" spans="1:38" ht="26.25" customHeight="1" thickBot="1" x14ac:dyDescent="0.25">
      <c r="A145" s="76"/>
      <c r="B145" s="40" t="s">
        <v>324</v>
      </c>
      <c r="C145" s="77" t="s">
        <v>331</v>
      </c>
      <c r="D145" s="78" t="s">
        <v>293</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87"/>
      <c r="AF145" s="9"/>
      <c r="AG145" s="9"/>
      <c r="AH145" s="9"/>
      <c r="AI145" s="9"/>
      <c r="AJ145" s="9"/>
      <c r="AK145" s="9"/>
      <c r="AL145" s="40" t="s">
        <v>45</v>
      </c>
    </row>
    <row r="146" spans="1:38" ht="26.25" customHeight="1" thickBot="1" x14ac:dyDescent="0.25">
      <c r="A146" s="76"/>
      <c r="B146" s="40" t="s">
        <v>325</v>
      </c>
      <c r="C146" s="77" t="s">
        <v>332</v>
      </c>
      <c r="D146" s="78" t="s">
        <v>293</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87"/>
      <c r="AF146" s="9"/>
      <c r="AG146" s="9"/>
      <c r="AH146" s="9"/>
      <c r="AI146" s="9"/>
      <c r="AJ146" s="9"/>
      <c r="AK146" s="9"/>
      <c r="AL146" s="40" t="s">
        <v>45</v>
      </c>
    </row>
    <row r="147" spans="1:38" ht="26.25" customHeight="1" thickBot="1" x14ac:dyDescent="0.25">
      <c r="A147" s="76"/>
      <c r="B147" s="40" t="s">
        <v>326</v>
      </c>
      <c r="C147" s="77" t="s">
        <v>333</v>
      </c>
      <c r="D147" s="78" t="s">
        <v>293</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87"/>
      <c r="AF147" s="9"/>
      <c r="AG147" s="9"/>
      <c r="AH147" s="9"/>
      <c r="AI147" s="9"/>
      <c r="AJ147" s="9"/>
      <c r="AK147" s="9"/>
      <c r="AL147" s="40" t="s">
        <v>45</v>
      </c>
    </row>
    <row r="148" spans="1:38" ht="26.25" customHeight="1" thickBot="1" x14ac:dyDescent="0.25">
      <c r="A148" s="76"/>
      <c r="B148" s="40" t="s">
        <v>327</v>
      </c>
      <c r="C148" s="77" t="s">
        <v>334</v>
      </c>
      <c r="D148" s="78" t="s">
        <v>293</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87"/>
      <c r="AF148" s="9"/>
      <c r="AG148" s="9"/>
      <c r="AH148" s="9"/>
      <c r="AI148" s="9"/>
      <c r="AJ148" s="9"/>
      <c r="AK148" s="9"/>
      <c r="AL148" s="40" t="s">
        <v>378</v>
      </c>
    </row>
    <row r="149" spans="1:38" ht="26.25" customHeight="1" thickBot="1" x14ac:dyDescent="0.25">
      <c r="A149" s="76"/>
      <c r="B149" s="40" t="s">
        <v>328</v>
      </c>
      <c r="C149" s="77" t="s">
        <v>335</v>
      </c>
      <c r="D149" s="78" t="s">
        <v>293</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87"/>
      <c r="AF149" s="9"/>
      <c r="AG149" s="9"/>
      <c r="AH149" s="9"/>
      <c r="AI149" s="9"/>
      <c r="AJ149" s="9"/>
      <c r="AK149" s="9"/>
      <c r="AL149" s="40" t="s">
        <v>378</v>
      </c>
    </row>
    <row r="150" spans="1:38" ht="15" customHeight="1" thickBot="1" x14ac:dyDescent="0.3">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87"/>
      <c r="AF150" s="75"/>
      <c r="AG150" s="75"/>
      <c r="AH150" s="75"/>
      <c r="AI150" s="75"/>
      <c r="AJ150" s="75"/>
      <c r="AK150" s="75"/>
      <c r="AL150" s="43"/>
    </row>
    <row r="151" spans="1:38" ht="26.25" customHeight="1" thickBot="1" x14ac:dyDescent="0.25">
      <c r="A151" s="79"/>
      <c r="B151" s="41" t="s">
        <v>321</v>
      </c>
      <c r="C151" s="80" t="s">
        <v>444</v>
      </c>
      <c r="D151" s="79" t="s">
        <v>316</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87"/>
      <c r="AF151" s="10"/>
      <c r="AG151" s="10"/>
      <c r="AH151" s="10"/>
      <c r="AI151" s="10"/>
      <c r="AJ151" s="10"/>
      <c r="AK151" s="10"/>
      <c r="AL151" s="41"/>
    </row>
    <row r="152" spans="1:38" ht="37.5" customHeight="1" thickBot="1" x14ac:dyDescent="0.25">
      <c r="A152" s="81"/>
      <c r="B152" s="82" t="s">
        <v>339</v>
      </c>
      <c r="C152" s="83" t="s">
        <v>337</v>
      </c>
      <c r="D152" s="81" t="s">
        <v>320</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7"/>
      <c r="AF152" s="11"/>
      <c r="AG152" s="11"/>
      <c r="AH152" s="11"/>
      <c r="AI152" s="11"/>
      <c r="AJ152" s="11"/>
      <c r="AK152" s="11"/>
      <c r="AL152" s="42"/>
    </row>
    <row r="153" spans="1:38" ht="26.25" customHeight="1" thickBot="1" x14ac:dyDescent="0.25">
      <c r="A153" s="79"/>
      <c r="B153" s="41" t="s">
        <v>321</v>
      </c>
      <c r="C153" s="80" t="s">
        <v>341</v>
      </c>
      <c r="D153" s="79" t="s">
        <v>316</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87"/>
      <c r="AF153" s="10"/>
      <c r="AG153" s="10"/>
      <c r="AH153" s="10"/>
      <c r="AI153" s="10"/>
      <c r="AJ153" s="10"/>
      <c r="AK153" s="10"/>
      <c r="AL153" s="41"/>
    </row>
    <row r="154" spans="1:38" ht="37.5" customHeight="1" thickBot="1" x14ac:dyDescent="0.25">
      <c r="A154" s="81"/>
      <c r="B154" s="82" t="s">
        <v>340</v>
      </c>
      <c r="C154" s="83" t="s">
        <v>338</v>
      </c>
      <c r="D154" s="81" t="s">
        <v>422</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87"/>
      <c r="AF154" s="11"/>
      <c r="AG154" s="11"/>
      <c r="AH154" s="11"/>
      <c r="AI154" s="11"/>
      <c r="AJ154" s="11"/>
      <c r="AK154" s="11"/>
      <c r="AL154" s="42"/>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ht="29.1" customHeight="1" x14ac:dyDescent="0.2">
      <c r="A156" s="134" t="s">
        <v>435</v>
      </c>
      <c r="B156" s="134"/>
      <c r="C156" s="134"/>
      <c r="D156" s="134"/>
      <c r="E156" s="134"/>
      <c r="F156" s="134"/>
      <c r="G156" s="134"/>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4"/>
      <c r="AG156" s="14"/>
      <c r="AH156" s="14"/>
      <c r="AI156" s="14"/>
      <c r="AJ156" s="14"/>
      <c r="AK156" s="14"/>
      <c r="AL156" s="18"/>
    </row>
    <row r="157" spans="1:38" s="96" customFormat="1" ht="52.5" customHeight="1" x14ac:dyDescent="0.25">
      <c r="A157" s="134" t="s">
        <v>415</v>
      </c>
      <c r="B157" s="134"/>
      <c r="C157" s="134"/>
      <c r="D157" s="134"/>
      <c r="E157" s="134"/>
      <c r="F157" s="134"/>
      <c r="G157" s="134"/>
      <c r="H157" s="94"/>
      <c r="I157" s="95"/>
      <c r="J157" s="95"/>
      <c r="K157" s="95"/>
      <c r="L157" s="95"/>
      <c r="M157" s="95"/>
      <c r="N157" s="95"/>
      <c r="O157" s="95"/>
      <c r="P157" s="95"/>
      <c r="Q157" s="95"/>
      <c r="R157" s="95"/>
      <c r="S157" s="95"/>
      <c r="T157" s="95"/>
      <c r="U157" s="95"/>
      <c r="AC157" s="97"/>
      <c r="AD157" s="97"/>
      <c r="AG157" s="98"/>
      <c r="AH157" s="98"/>
      <c r="AI157" s="98"/>
      <c r="AJ157" s="98"/>
      <c r="AK157" s="98"/>
      <c r="AL157" s="98"/>
    </row>
    <row r="158" spans="1:38" s="99" customFormat="1" ht="63.75" customHeight="1" x14ac:dyDescent="0.25">
      <c r="A158" s="134" t="s">
        <v>437</v>
      </c>
      <c r="B158" s="134"/>
      <c r="C158" s="134"/>
      <c r="D158" s="134"/>
      <c r="E158" s="134"/>
      <c r="F158" s="134"/>
      <c r="G158" s="134"/>
      <c r="H158" s="94"/>
      <c r="I158" s="95"/>
      <c r="J158"/>
      <c r="K158"/>
      <c r="L158"/>
      <c r="M158" s="95"/>
      <c r="N158" s="95"/>
      <c r="O158" s="95"/>
      <c r="P158" s="95"/>
      <c r="Q158" s="95"/>
      <c r="R158" s="95"/>
      <c r="S158" s="95"/>
      <c r="T158" s="95"/>
      <c r="U158" s="95"/>
    </row>
    <row r="159" spans="1:38" s="99" customFormat="1" ht="29.1" customHeight="1" x14ac:dyDescent="0.25">
      <c r="A159" s="134" t="s">
        <v>446</v>
      </c>
      <c r="B159" s="134"/>
      <c r="C159" s="134"/>
      <c r="D159" s="134"/>
      <c r="E159" s="134"/>
      <c r="F159" s="134"/>
      <c r="G159" s="134"/>
      <c r="H159" s="94"/>
      <c r="I159" s="95"/>
      <c r="J159"/>
      <c r="K159"/>
      <c r="L159"/>
      <c r="M159" s="95"/>
      <c r="N159" s="95"/>
      <c r="O159" s="95"/>
      <c r="P159" s="95"/>
      <c r="Q159" s="95"/>
      <c r="R159" s="95"/>
      <c r="S159" s="95"/>
      <c r="T159" s="95"/>
      <c r="U159" s="95"/>
    </row>
    <row r="160" spans="1:38" s="99" customFormat="1" ht="39.950000000000003" customHeight="1" x14ac:dyDescent="0.25">
      <c r="A160" s="134" t="s">
        <v>445</v>
      </c>
      <c r="B160" s="134"/>
      <c r="C160" s="134"/>
      <c r="D160" s="134"/>
      <c r="E160" s="134"/>
      <c r="F160" s="134"/>
      <c r="G160" s="134"/>
      <c r="H160" s="94"/>
      <c r="I160" s="95"/>
      <c r="J160"/>
      <c r="K160"/>
      <c r="L160"/>
      <c r="M160" s="95"/>
      <c r="N160" s="95"/>
      <c r="O160" s="95"/>
      <c r="P160" s="95"/>
      <c r="Q160" s="95"/>
      <c r="R160" s="95"/>
      <c r="S160" s="95"/>
      <c r="T160" s="95"/>
      <c r="U160" s="95"/>
    </row>
    <row r="161" spans="1:21" s="99" customFormat="1" ht="52.5" customHeight="1" x14ac:dyDescent="0.25">
      <c r="A161" s="134" t="s">
        <v>442</v>
      </c>
      <c r="B161" s="134"/>
      <c r="C161" s="134"/>
      <c r="D161" s="134"/>
      <c r="E161" s="134"/>
      <c r="F161" s="134"/>
      <c r="G161" s="134"/>
      <c r="H161" s="94"/>
      <c r="I161" s="95"/>
      <c r="J161"/>
      <c r="K161"/>
      <c r="L161"/>
      <c r="M161" s="95"/>
      <c r="N161" s="95"/>
      <c r="O161" s="95"/>
      <c r="P161" s="95"/>
      <c r="Q161" s="95"/>
      <c r="R161" s="95"/>
      <c r="S161" s="95"/>
      <c r="T161" s="95"/>
      <c r="U161" s="95"/>
    </row>
    <row r="162" spans="1:21" ht="25.5" customHeight="1" x14ac:dyDescent="0.2"/>
  </sheetData>
  <mergeCells count="19">
    <mergeCell ref="A161:G161"/>
    <mergeCell ref="Y10:AC11"/>
    <mergeCell ref="AD10:AH11"/>
    <mergeCell ref="J10:N11"/>
    <mergeCell ref="O10:S11"/>
    <mergeCell ref="T10:X11"/>
    <mergeCell ref="A160:G160"/>
    <mergeCell ref="A159:G159"/>
    <mergeCell ref="A157:G157"/>
    <mergeCell ref="A158:G158"/>
    <mergeCell ref="A10:A12"/>
    <mergeCell ref="B10:D12"/>
    <mergeCell ref="A156:G156"/>
    <mergeCell ref="E10:I11"/>
    <mergeCell ref="E8:H9"/>
    <mergeCell ref="I8:L9"/>
    <mergeCell ref="M8:M9"/>
    <mergeCell ref="N8:P9"/>
    <mergeCell ref="Q8:V9"/>
  </mergeCells>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L157"/>
  <sheetViews>
    <sheetView zoomScale="80" zoomScaleNormal="80" workbookViewId="0">
      <pane xSplit="4" ySplit="13" topLeftCell="E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4" width="8.5703125" style="1" customWidth="1"/>
    <col min="35" max="35" width="9.5703125" style="1" bestFit="1" customWidth="1"/>
    <col min="36" max="37" width="8.5703125" style="1" customWidth="1"/>
    <col min="38" max="38" width="25.7109375" style="1" customWidth="1"/>
    <col min="39" max="16384" width="8.85546875" style="1"/>
  </cols>
  <sheetData>
    <row r="1" spans="1:38" ht="22.5" customHeight="1" x14ac:dyDescent="0.2">
      <c r="A1" s="20" t="s">
        <v>432</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418</v>
      </c>
      <c r="R5" s="2"/>
      <c r="S5" s="2"/>
      <c r="T5" s="2"/>
      <c r="U5" s="2"/>
      <c r="V5" s="2"/>
    </row>
    <row r="6" spans="1:38" x14ac:dyDescent="0.2">
      <c r="A6" s="23" t="s">
        <v>416</v>
      </c>
      <c r="B6" s="17">
        <v>2020</v>
      </c>
      <c r="C6" s="24" t="s">
        <v>419</v>
      </c>
      <c r="R6" s="25"/>
      <c r="S6" s="25"/>
      <c r="T6" s="25"/>
      <c r="U6" s="25"/>
      <c r="V6" s="25"/>
    </row>
    <row r="7" spans="1:38" ht="36" x14ac:dyDescent="0.2">
      <c r="A7" s="23" t="s">
        <v>417</v>
      </c>
      <c r="B7" s="17">
        <v>2022</v>
      </c>
      <c r="C7" s="24" t="s">
        <v>420</v>
      </c>
      <c r="R7" s="2"/>
      <c r="S7" s="2"/>
      <c r="T7" s="2"/>
      <c r="U7" s="2"/>
      <c r="V7" s="2"/>
    </row>
    <row r="8" spans="1:38" x14ac:dyDescent="0.2">
      <c r="A8" s="6"/>
      <c r="B8" s="21"/>
      <c r="C8" s="22"/>
      <c r="R8" s="2"/>
      <c r="S8" s="2"/>
      <c r="T8" s="2"/>
      <c r="U8" s="2"/>
      <c r="V8" s="2"/>
      <c r="AF8" s="25"/>
    </row>
    <row r="9" spans="1:38" ht="13.5" thickBot="1" x14ac:dyDescent="0.2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25">
      <c r="A10" s="135" t="str">
        <f>B4&amp;": "&amp;B5&amp;": "&amp;B6</f>
        <v>DK: 14.03.2023: 2020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x14ac:dyDescent="0.25">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x14ac:dyDescent="0.25">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x14ac:dyDescent="0.25">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x14ac:dyDescent="0.25">
      <c r="A14" s="51" t="s">
        <v>46</v>
      </c>
      <c r="B14" s="51" t="s">
        <v>47</v>
      </c>
      <c r="C14" s="52" t="s">
        <v>48</v>
      </c>
      <c r="D14" s="53"/>
      <c r="E14" s="3">
        <v>9.6532063335435492</v>
      </c>
      <c r="F14" s="3">
        <v>0.81420953805962104</v>
      </c>
      <c r="G14" s="3">
        <v>1.94341745411531</v>
      </c>
      <c r="H14" s="3">
        <v>1.3013613792778E-2</v>
      </c>
      <c r="I14" s="3">
        <v>0.37092523333458199</v>
      </c>
      <c r="J14" s="3">
        <v>0.49029114811447799</v>
      </c>
      <c r="K14" s="3">
        <v>0.68184566045316797</v>
      </c>
      <c r="L14" s="3">
        <v>1.2737630189979201E-2</v>
      </c>
      <c r="M14" s="3">
        <v>13.6267040419359</v>
      </c>
      <c r="N14" s="3">
        <v>0.32081267104429001</v>
      </c>
      <c r="O14" s="3">
        <v>2.6434425847376899E-2</v>
      </c>
      <c r="P14" s="3">
        <v>0.107239173868208</v>
      </c>
      <c r="Q14" s="3">
        <v>4.1280516040375997E-2</v>
      </c>
      <c r="R14" s="3">
        <v>0.13846711020309799</v>
      </c>
      <c r="S14" s="3">
        <v>0.149647133926092</v>
      </c>
      <c r="T14" s="3">
        <v>0.18597444899372101</v>
      </c>
      <c r="U14" s="3">
        <v>0.15303612404054201</v>
      </c>
      <c r="V14" s="3">
        <v>0.331827752474116</v>
      </c>
      <c r="W14" s="3">
        <v>1.7303233150069799</v>
      </c>
      <c r="X14" s="3">
        <v>1.06988477127928E-2</v>
      </c>
      <c r="Y14" s="3">
        <v>4.4744544911515902E-2</v>
      </c>
      <c r="Z14" s="3">
        <v>3.0241744501630901E-2</v>
      </c>
      <c r="AA14" s="3">
        <v>7.6545835131791402E-3</v>
      </c>
      <c r="AB14" s="3">
        <v>9.3339720639118745E-2</v>
      </c>
      <c r="AC14" s="3">
        <v>0.700052611492054</v>
      </c>
      <c r="AD14" s="3">
        <v>0.19567625495576299</v>
      </c>
      <c r="AE14" s="35"/>
      <c r="AF14" s="3">
        <v>1500.4088236514899</v>
      </c>
      <c r="AG14" s="3">
        <v>28838.101246698701</v>
      </c>
      <c r="AH14" s="3">
        <v>16069.5686147257</v>
      </c>
      <c r="AI14" s="3">
        <v>110949.870769713</v>
      </c>
      <c r="AJ14" s="3">
        <v>17189.051088690001</v>
      </c>
      <c r="AK14" s="3" t="s">
        <v>457</v>
      </c>
      <c r="AL14" s="115"/>
    </row>
    <row r="15" spans="1:38" ht="26.25" customHeight="1" thickBot="1" x14ac:dyDescent="0.25">
      <c r="A15" s="51" t="s">
        <v>49</v>
      </c>
      <c r="B15" s="51" t="s">
        <v>50</v>
      </c>
      <c r="C15" s="52" t="s">
        <v>51</v>
      </c>
      <c r="D15" s="53"/>
      <c r="E15" s="3">
        <v>0.95799999999999996</v>
      </c>
      <c r="F15" s="3">
        <v>2.2933659334881999E-2</v>
      </c>
      <c r="G15" s="3">
        <v>0.16569999999999999</v>
      </c>
      <c r="H15" s="3" t="s">
        <v>457</v>
      </c>
      <c r="I15" s="3">
        <v>8.037828506644E-2</v>
      </c>
      <c r="J15" s="3">
        <v>8.0909814303939995E-2</v>
      </c>
      <c r="K15" s="3">
        <v>8.1972872778939998E-2</v>
      </c>
      <c r="L15" s="3">
        <v>1.4302783911875699E-2</v>
      </c>
      <c r="M15" s="3">
        <v>0.20343261293794801</v>
      </c>
      <c r="N15" s="3">
        <v>2.51443271881957E-2</v>
      </c>
      <c r="O15" s="3">
        <v>3.3669549728168997E-2</v>
      </c>
      <c r="P15" s="3">
        <v>5.7963639927394199E-3</v>
      </c>
      <c r="Q15" s="3">
        <v>5.8883401416660397E-3</v>
      </c>
      <c r="R15" s="3">
        <v>0.10273556714561299</v>
      </c>
      <c r="S15" s="3">
        <v>5.0954259084243399E-2</v>
      </c>
      <c r="T15" s="3">
        <v>0.13998651735965301</v>
      </c>
      <c r="U15" s="3">
        <v>2.4118770921358602E-2</v>
      </c>
      <c r="V15" s="3">
        <v>0.26970624181004599</v>
      </c>
      <c r="W15" s="3">
        <v>4.9501070254871998E-4</v>
      </c>
      <c r="X15" s="3">
        <v>1.1998678099616E-5</v>
      </c>
      <c r="Y15" s="3">
        <v>5.2046455796883597E-5</v>
      </c>
      <c r="Z15" s="3">
        <v>1.0204350234171599E-5</v>
      </c>
      <c r="AA15" s="3">
        <v>1.94080807801088E-5</v>
      </c>
      <c r="AB15" s="3">
        <v>9.3657564910780007E-5</v>
      </c>
      <c r="AC15" s="3">
        <v>2.40849377912E-5</v>
      </c>
      <c r="AD15" s="3">
        <v>8.948552230128E-5</v>
      </c>
      <c r="AE15" s="44"/>
      <c r="AF15" s="19">
        <v>15425.378357719999</v>
      </c>
      <c r="AG15" s="19" t="s">
        <v>466</v>
      </c>
      <c r="AH15" s="19">
        <v>622.1785284</v>
      </c>
      <c r="AI15" s="19" t="s">
        <v>466</v>
      </c>
      <c r="AJ15" s="19" t="s">
        <v>466</v>
      </c>
      <c r="AK15" s="19" t="s">
        <v>457</v>
      </c>
      <c r="AL15" s="115"/>
    </row>
    <row r="16" spans="1:38" ht="26.25" customHeight="1" thickBot="1" x14ac:dyDescent="0.25">
      <c r="A16" s="51" t="s">
        <v>49</v>
      </c>
      <c r="B16" s="51" t="s">
        <v>52</v>
      </c>
      <c r="C16" s="52" t="s">
        <v>53</v>
      </c>
      <c r="D16" s="53"/>
      <c r="E16" s="3">
        <v>3.0742454275641</v>
      </c>
      <c r="F16" s="3">
        <v>2.47026785111535E-2</v>
      </c>
      <c r="G16" s="3">
        <v>8.76801337390163E-3</v>
      </c>
      <c r="H16" s="3" t="s">
        <v>457</v>
      </c>
      <c r="I16" s="3">
        <v>2.4206359381109201E-3</v>
      </c>
      <c r="J16" s="3">
        <v>2.57338606853267E-3</v>
      </c>
      <c r="K16" s="3">
        <v>3.1691115771774999E-3</v>
      </c>
      <c r="L16" s="3">
        <v>5.6941508307037304E-4</v>
      </c>
      <c r="M16" s="3">
        <v>7.8244944901943794E-2</v>
      </c>
      <c r="N16" s="3">
        <v>2.6852384218366398E-5</v>
      </c>
      <c r="O16" s="3">
        <v>4.1470753151357404E-6</v>
      </c>
      <c r="P16" s="3">
        <v>1.5668999507685399E-3</v>
      </c>
      <c r="Q16" s="3">
        <v>1.8183831961279999E-3</v>
      </c>
      <c r="R16" s="3">
        <v>7.7273420830452995E-5</v>
      </c>
      <c r="S16" s="3">
        <v>4.38427680881653E-5</v>
      </c>
      <c r="T16" s="3">
        <v>9.4318669244692301E-6</v>
      </c>
      <c r="U16" s="3">
        <v>1.71736790181544E-4</v>
      </c>
      <c r="V16" s="3">
        <v>1.6080778249190201E-4</v>
      </c>
      <c r="W16" s="3">
        <v>6.71455378204518E-4</v>
      </c>
      <c r="X16" s="3">
        <v>5.1166552511858203E-5</v>
      </c>
      <c r="Y16" s="3">
        <v>1.7127004330215801E-4</v>
      </c>
      <c r="Z16" s="3">
        <v>6.0967809365670202E-5</v>
      </c>
      <c r="AA16" s="3">
        <v>1.03752299823795E-4</v>
      </c>
      <c r="AB16" s="3">
        <v>3.8715670500348142E-4</v>
      </c>
      <c r="AC16" s="3">
        <v>7.2230852010239993E-5</v>
      </c>
      <c r="AD16" s="3">
        <v>3.0533951077055999E-5</v>
      </c>
      <c r="AE16" s="44"/>
      <c r="AF16" s="19">
        <v>328.32205459199997</v>
      </c>
      <c r="AG16" s="19" t="s">
        <v>466</v>
      </c>
      <c r="AH16" s="19">
        <v>15275.013042175</v>
      </c>
      <c r="AI16" s="19" t="s">
        <v>466</v>
      </c>
      <c r="AJ16" s="19" t="s">
        <v>466</v>
      </c>
      <c r="AK16" s="19" t="s">
        <v>457</v>
      </c>
      <c r="AL16" s="115"/>
    </row>
    <row r="17" spans="1:38" ht="26.25" customHeight="1" thickBot="1" x14ac:dyDescent="0.25">
      <c r="A17" s="51" t="s">
        <v>49</v>
      </c>
      <c r="B17" s="51" t="s">
        <v>54</v>
      </c>
      <c r="C17" s="52" t="s">
        <v>55</v>
      </c>
      <c r="D17" s="53"/>
      <c r="E17" s="3">
        <v>8.3235304616061101E-2</v>
      </c>
      <c r="F17" s="3">
        <v>3.3202824725410101E-3</v>
      </c>
      <c r="G17" s="3">
        <v>7.8889174100879199E-4</v>
      </c>
      <c r="H17" s="3">
        <v>8.7663545200000004E-8</v>
      </c>
      <c r="I17" s="3">
        <v>2.27446904481099E-4</v>
      </c>
      <c r="J17" s="3">
        <v>2.27446904481099E-4</v>
      </c>
      <c r="K17" s="3">
        <v>2.27446904481099E-4</v>
      </c>
      <c r="L17" s="3">
        <v>3.9367160649911503E-5</v>
      </c>
      <c r="M17" s="3">
        <v>4.83851806466329E-2</v>
      </c>
      <c r="N17" s="3">
        <v>2.8857223791150802E-6</v>
      </c>
      <c r="O17" s="3">
        <v>4.4625982417625699E-7</v>
      </c>
      <c r="P17" s="3">
        <v>1.6878963608115099E-4</v>
      </c>
      <c r="Q17" s="3">
        <v>1.9597476501735301E-4</v>
      </c>
      <c r="R17" s="3">
        <v>8.1899415274913601E-6</v>
      </c>
      <c r="S17" s="3">
        <v>4.6353237771373799E-6</v>
      </c>
      <c r="T17" s="3">
        <v>1.01306400212128E-6</v>
      </c>
      <c r="U17" s="3">
        <v>1.8507540960152501E-5</v>
      </c>
      <c r="V17" s="3">
        <v>1.7040835895027901E-5</v>
      </c>
      <c r="W17" s="3">
        <v>5.2001161334738001E-5</v>
      </c>
      <c r="X17" s="3">
        <v>9.3136259909746199E-7</v>
      </c>
      <c r="Y17" s="3">
        <v>4.8896536452616695E-7</v>
      </c>
      <c r="Z17" s="3">
        <v>7.6837414425540599E-7</v>
      </c>
      <c r="AA17" s="3">
        <v>1.86272519819492E-6</v>
      </c>
      <c r="AB17" s="3">
        <v>4.0514273060739549E-6</v>
      </c>
      <c r="AC17" s="3">
        <v>2.5612471475180201E-6</v>
      </c>
      <c r="AD17" s="3">
        <v>1.0827090214508001E-6</v>
      </c>
      <c r="AE17" s="44"/>
      <c r="AF17" s="19">
        <v>34.693905676256797</v>
      </c>
      <c r="AG17" s="19" t="s">
        <v>466</v>
      </c>
      <c r="AH17" s="19">
        <v>1646.263674</v>
      </c>
      <c r="AI17" s="19" t="s">
        <v>466</v>
      </c>
      <c r="AJ17" s="19" t="s">
        <v>466</v>
      </c>
      <c r="AK17" s="19" t="s">
        <v>457</v>
      </c>
      <c r="AL17" s="115"/>
    </row>
    <row r="18" spans="1:38" ht="26.25" customHeight="1" thickBot="1" x14ac:dyDescent="0.25">
      <c r="A18" s="51" t="s">
        <v>49</v>
      </c>
      <c r="B18" s="51" t="s">
        <v>56</v>
      </c>
      <c r="C18" s="52" t="s">
        <v>57</v>
      </c>
      <c r="D18" s="53"/>
      <c r="E18" s="3" t="s">
        <v>466</v>
      </c>
      <c r="F18" s="3" t="s">
        <v>466</v>
      </c>
      <c r="G18" s="3" t="s">
        <v>466</v>
      </c>
      <c r="H18" s="3" t="s">
        <v>466</v>
      </c>
      <c r="I18" s="3" t="s">
        <v>466</v>
      </c>
      <c r="J18" s="3" t="s">
        <v>466</v>
      </c>
      <c r="K18" s="3" t="s">
        <v>466</v>
      </c>
      <c r="L18" s="3" t="s">
        <v>466</v>
      </c>
      <c r="M18" s="3" t="s">
        <v>466</v>
      </c>
      <c r="N18" s="3" t="s">
        <v>466</v>
      </c>
      <c r="O18" s="3" t="s">
        <v>466</v>
      </c>
      <c r="P18" s="3" t="s">
        <v>466</v>
      </c>
      <c r="Q18" s="3" t="s">
        <v>466</v>
      </c>
      <c r="R18" s="3" t="s">
        <v>466</v>
      </c>
      <c r="S18" s="3" t="s">
        <v>466</v>
      </c>
      <c r="T18" s="3" t="s">
        <v>466</v>
      </c>
      <c r="U18" s="3" t="s">
        <v>466</v>
      </c>
      <c r="V18" s="3" t="s">
        <v>466</v>
      </c>
      <c r="W18" s="3" t="s">
        <v>466</v>
      </c>
      <c r="X18" s="3" t="s">
        <v>466</v>
      </c>
      <c r="Y18" s="3" t="s">
        <v>466</v>
      </c>
      <c r="Z18" s="3" t="s">
        <v>466</v>
      </c>
      <c r="AA18" s="3" t="s">
        <v>466</v>
      </c>
      <c r="AB18" s="3" t="s">
        <v>466</v>
      </c>
      <c r="AC18" s="3" t="s">
        <v>466</v>
      </c>
      <c r="AD18" s="3" t="s">
        <v>466</v>
      </c>
      <c r="AE18" s="44"/>
      <c r="AF18" s="19" t="s">
        <v>466</v>
      </c>
      <c r="AG18" s="19" t="s">
        <v>466</v>
      </c>
      <c r="AH18" s="19" t="s">
        <v>466</v>
      </c>
      <c r="AI18" s="19" t="s">
        <v>466</v>
      </c>
      <c r="AJ18" s="19" t="s">
        <v>466</v>
      </c>
      <c r="AK18" s="19" t="s">
        <v>457</v>
      </c>
      <c r="AL18" s="115"/>
    </row>
    <row r="19" spans="1:38" ht="26.25" customHeight="1" thickBot="1" x14ac:dyDescent="0.25">
      <c r="A19" s="51" t="s">
        <v>49</v>
      </c>
      <c r="B19" s="51" t="s">
        <v>58</v>
      </c>
      <c r="C19" s="52" t="s">
        <v>59</v>
      </c>
      <c r="D19" s="53"/>
      <c r="E19" s="3">
        <v>0.13647262909017499</v>
      </c>
      <c r="F19" s="3">
        <v>8.3206150178194195E-3</v>
      </c>
      <c r="G19" s="3">
        <v>5.7891909872518103E-3</v>
      </c>
      <c r="H19" s="3" t="s">
        <v>457</v>
      </c>
      <c r="I19" s="3">
        <v>5.9063741469672605E-4</v>
      </c>
      <c r="J19" s="3">
        <v>6.2200373690054296E-4</v>
      </c>
      <c r="K19" s="3">
        <v>8.7468812044525196E-4</v>
      </c>
      <c r="L19" s="3">
        <v>1.45967680852173E-4</v>
      </c>
      <c r="M19" s="3">
        <v>0.12801065565901701</v>
      </c>
      <c r="N19" s="3">
        <v>6.8815974468916002E-6</v>
      </c>
      <c r="O19" s="3">
        <v>1.333959626487E-6</v>
      </c>
      <c r="P19" s="3">
        <v>3.9051778916070602E-4</v>
      </c>
      <c r="Q19" s="3">
        <v>4.3951948335507599E-4</v>
      </c>
      <c r="R19" s="3">
        <v>4.5156691282286397E-5</v>
      </c>
      <c r="S19" s="3">
        <v>6.5320240041630607E-5</v>
      </c>
      <c r="T19" s="3">
        <v>4.6676481794018897E-5</v>
      </c>
      <c r="U19" s="3">
        <v>8.1494431547031497E-5</v>
      </c>
      <c r="V19" s="3">
        <v>7.9692448143851E-4</v>
      </c>
      <c r="W19" s="3">
        <v>2.2442356182196101E-4</v>
      </c>
      <c r="X19" s="3">
        <v>3.2955893819352901E-6</v>
      </c>
      <c r="Y19" s="3">
        <v>2.0375575230485002E-6</v>
      </c>
      <c r="Z19" s="3">
        <v>3.35089427722512E-6</v>
      </c>
      <c r="AA19" s="3">
        <v>6.9040465519428496E-6</v>
      </c>
      <c r="AB19" s="3">
        <v>1.5588087734151758E-5</v>
      </c>
      <c r="AC19" s="3">
        <v>4.4144185229923999E-5</v>
      </c>
      <c r="AD19" s="3">
        <v>2.0540004434176201E-5</v>
      </c>
      <c r="AE19" s="44"/>
      <c r="AF19" s="19">
        <v>37.326365647572302</v>
      </c>
      <c r="AG19" s="19" t="s">
        <v>466</v>
      </c>
      <c r="AH19" s="19">
        <v>3627.50544907123</v>
      </c>
      <c r="AI19" s="19">
        <v>194.08063339709901</v>
      </c>
      <c r="AJ19" s="19" t="s">
        <v>466</v>
      </c>
      <c r="AK19" s="19" t="s">
        <v>457</v>
      </c>
      <c r="AL19" s="115"/>
    </row>
    <row r="20" spans="1:38" ht="26.25" customHeight="1" thickBot="1" x14ac:dyDescent="0.25">
      <c r="A20" s="51" t="s">
        <v>49</v>
      </c>
      <c r="B20" s="51" t="s">
        <v>60</v>
      </c>
      <c r="C20" s="52" t="s">
        <v>61</v>
      </c>
      <c r="D20" s="53"/>
      <c r="E20" s="3">
        <v>6.9072023625694604E-2</v>
      </c>
      <c r="F20" s="3">
        <v>2.631880140189E-2</v>
      </c>
      <c r="G20" s="3">
        <v>4.6005933826612899E-3</v>
      </c>
      <c r="H20" s="3">
        <v>1.1518582232397399E-2</v>
      </c>
      <c r="I20" s="3">
        <v>3.9141135135923599E-3</v>
      </c>
      <c r="J20" s="3">
        <v>5.0508738891896403E-3</v>
      </c>
      <c r="K20" s="3">
        <v>7.3243978844282197E-3</v>
      </c>
      <c r="L20" s="3">
        <v>1.0770045762551099E-3</v>
      </c>
      <c r="M20" s="3">
        <v>0.120829182542478</v>
      </c>
      <c r="N20" s="3">
        <v>1.37381192379761E-3</v>
      </c>
      <c r="O20" s="3">
        <v>1.02600493977711E-4</v>
      </c>
      <c r="P20" s="3">
        <v>2.5119379437656402E-4</v>
      </c>
      <c r="Q20" s="3">
        <v>1.8187052736838899E-4</v>
      </c>
      <c r="R20" s="3">
        <v>8.9970096152952096E-4</v>
      </c>
      <c r="S20" s="3">
        <v>9.9327430870502199E-4</v>
      </c>
      <c r="T20" s="3">
        <v>8.8745033567755598E-4</v>
      </c>
      <c r="U20" s="3">
        <v>1.99912710431628E-4</v>
      </c>
      <c r="V20" s="3">
        <v>8.9878775979333303E-4</v>
      </c>
      <c r="W20" s="3">
        <v>4.0715456549156201E-4</v>
      </c>
      <c r="X20" s="3">
        <v>2.7874751255858701E-6</v>
      </c>
      <c r="Y20" s="3">
        <v>4.8993950447737199E-4</v>
      </c>
      <c r="Z20" s="3">
        <v>4.9004152043279796E-4</v>
      </c>
      <c r="AA20" s="3">
        <v>5.05979039407657E-6</v>
      </c>
      <c r="AB20" s="3">
        <v>9.8782829042983237E-4</v>
      </c>
      <c r="AC20" s="3">
        <v>1.8955313614919601E-3</v>
      </c>
      <c r="AD20" s="3">
        <v>8.2778481467602502E-4</v>
      </c>
      <c r="AE20" s="44"/>
      <c r="AF20" s="19">
        <v>61.641299034884</v>
      </c>
      <c r="AG20" s="19" t="s">
        <v>466</v>
      </c>
      <c r="AH20" s="19">
        <v>922.29016064950497</v>
      </c>
      <c r="AI20" s="19">
        <v>378.919556068568</v>
      </c>
      <c r="AJ20" s="19" t="s">
        <v>466</v>
      </c>
      <c r="AK20" s="19" t="s">
        <v>457</v>
      </c>
      <c r="AL20" s="115"/>
    </row>
    <row r="21" spans="1:38" ht="26.25" customHeight="1" thickBot="1" x14ac:dyDescent="0.25">
      <c r="A21" s="51" t="s">
        <v>49</v>
      </c>
      <c r="B21" s="51" t="s">
        <v>62</v>
      </c>
      <c r="C21" s="52" t="s">
        <v>63</v>
      </c>
      <c r="D21" s="53"/>
      <c r="E21" s="3">
        <v>1.0404511750749901</v>
      </c>
      <c r="F21" s="3">
        <v>0.122908414590238</v>
      </c>
      <c r="G21" s="3">
        <v>0.616074626355818</v>
      </c>
      <c r="H21" s="3">
        <v>1.88968162924197E-3</v>
      </c>
      <c r="I21" s="3">
        <v>6.6225825566176497E-2</v>
      </c>
      <c r="J21" s="3">
        <v>8.3095302966150697E-2</v>
      </c>
      <c r="K21" s="3">
        <v>9.5545192471419099E-2</v>
      </c>
      <c r="L21" s="3">
        <v>2.6130998262303799E-2</v>
      </c>
      <c r="M21" s="3">
        <v>0.79925850198627202</v>
      </c>
      <c r="N21" s="3">
        <v>0.14157731685580499</v>
      </c>
      <c r="O21" s="3">
        <v>4.4931259601526602E-3</v>
      </c>
      <c r="P21" s="3">
        <v>9.8784482502703597E-3</v>
      </c>
      <c r="Q21" s="3">
        <v>1.3820540502953199E-2</v>
      </c>
      <c r="R21" s="3">
        <v>2.0332659755924801E-2</v>
      </c>
      <c r="S21" s="3">
        <v>3.04103549858913E-2</v>
      </c>
      <c r="T21" s="3">
        <v>0.56231345665941002</v>
      </c>
      <c r="U21" s="3">
        <v>2.5025050588339801E-2</v>
      </c>
      <c r="V21" s="3">
        <v>0.38962279417898299</v>
      </c>
      <c r="W21" s="3">
        <v>5.2930337389512803E-3</v>
      </c>
      <c r="X21" s="3">
        <v>2.1269479044333701E-4</v>
      </c>
      <c r="Y21" s="3">
        <v>1.80617922628025E-3</v>
      </c>
      <c r="Z21" s="3">
        <v>1.8595476266811801E-3</v>
      </c>
      <c r="AA21" s="3">
        <v>1.0527334210004399E-3</v>
      </c>
      <c r="AB21" s="3">
        <v>4.9311550644052064E-3</v>
      </c>
      <c r="AC21" s="3">
        <v>1.03529341139091E-2</v>
      </c>
      <c r="AD21" s="3">
        <v>9.1761948895552805E-3</v>
      </c>
      <c r="AE21" s="44"/>
      <c r="AF21" s="19">
        <v>2511.64999580733</v>
      </c>
      <c r="AG21" s="19">
        <v>966.24904479699899</v>
      </c>
      <c r="AH21" s="19">
        <v>10526.6379191714</v>
      </c>
      <c r="AI21" s="19">
        <v>2010.0128061232199</v>
      </c>
      <c r="AJ21" s="19" t="s">
        <v>466</v>
      </c>
      <c r="AK21" s="19" t="s">
        <v>457</v>
      </c>
      <c r="AL21" s="115"/>
    </row>
    <row r="22" spans="1:38" ht="26.25" customHeight="1" thickBot="1" x14ac:dyDescent="0.25">
      <c r="A22" s="51" t="s">
        <v>49</v>
      </c>
      <c r="B22" s="55" t="s">
        <v>64</v>
      </c>
      <c r="C22" s="52" t="s">
        <v>65</v>
      </c>
      <c r="D22" s="53"/>
      <c r="E22" s="3">
        <v>3.7314142300356399</v>
      </c>
      <c r="F22" s="3">
        <v>0.303538952854706</v>
      </c>
      <c r="G22" s="3">
        <v>1.9622595854479901</v>
      </c>
      <c r="H22" s="3">
        <v>0.12981386072569201</v>
      </c>
      <c r="I22" s="3">
        <v>3.5790605031926402E-2</v>
      </c>
      <c r="J22" s="3">
        <v>7.0097917951022104E-2</v>
      </c>
      <c r="K22" s="3">
        <v>9.7581613166272604E-2</v>
      </c>
      <c r="L22" s="3">
        <v>1.32525206219398E-2</v>
      </c>
      <c r="M22" s="3">
        <v>6.4085673221937798</v>
      </c>
      <c r="N22" s="3">
        <v>0.20030398248543499</v>
      </c>
      <c r="O22" s="3">
        <v>1.98636972101102E-2</v>
      </c>
      <c r="P22" s="3">
        <v>3.7059999320792202E-2</v>
      </c>
      <c r="Q22" s="3">
        <v>5.4447034137523199E-2</v>
      </c>
      <c r="R22" s="3">
        <v>4.3017482293579302E-2</v>
      </c>
      <c r="S22" s="3">
        <v>4.9174123287709398E-2</v>
      </c>
      <c r="T22" s="3">
        <v>0.151421631234019</v>
      </c>
      <c r="U22" s="3">
        <v>4.2902054685030597E-2</v>
      </c>
      <c r="V22" s="3">
        <v>0.412266137844709</v>
      </c>
      <c r="W22" s="3">
        <v>5.5642603343571802E-2</v>
      </c>
      <c r="X22" s="3">
        <v>7.2715127468284298E-4</v>
      </c>
      <c r="Y22" s="3">
        <v>4.4675121997701196E-3</v>
      </c>
      <c r="Z22" s="3">
        <v>4.6572765674101997E-3</v>
      </c>
      <c r="AA22" s="3">
        <v>3.6557534435384602E-3</v>
      </c>
      <c r="AB22" s="3">
        <v>1.3507693485401623E-2</v>
      </c>
      <c r="AC22" s="3">
        <v>4.2901250178096498E-2</v>
      </c>
      <c r="AD22" s="3">
        <v>2.2523916698599999E-2</v>
      </c>
      <c r="AE22" s="44"/>
      <c r="AF22" s="19">
        <v>8253.1315162564006</v>
      </c>
      <c r="AG22" s="19">
        <v>3380.6646652029999</v>
      </c>
      <c r="AH22" s="19">
        <v>4172.6751158430498</v>
      </c>
      <c r="AI22" s="19">
        <v>1867.59169260308</v>
      </c>
      <c r="AJ22" s="19">
        <v>2417.8145026334701</v>
      </c>
      <c r="AK22" s="19" t="s">
        <v>457</v>
      </c>
      <c r="AL22" s="115"/>
    </row>
    <row r="23" spans="1:38" ht="26.25" customHeight="1" thickBot="1" x14ac:dyDescent="0.25">
      <c r="A23" s="51" t="s">
        <v>66</v>
      </c>
      <c r="B23" s="55" t="s">
        <v>359</v>
      </c>
      <c r="C23" s="52" t="s">
        <v>355</v>
      </c>
      <c r="D23" s="86"/>
      <c r="E23" s="3">
        <v>1.7315028480599</v>
      </c>
      <c r="F23" s="3">
        <v>0.477082844390742</v>
      </c>
      <c r="G23" s="3">
        <v>3.3071840212137902E-3</v>
      </c>
      <c r="H23" s="3">
        <v>1.4603870224868499E-3</v>
      </c>
      <c r="I23" s="3">
        <v>0.13673354321389899</v>
      </c>
      <c r="J23" s="3">
        <v>0.13673354321389899</v>
      </c>
      <c r="K23" s="3">
        <v>0.13673354321389899</v>
      </c>
      <c r="L23" s="3">
        <v>9.3651322885548199E-2</v>
      </c>
      <c r="M23" s="3">
        <v>3.77006283265513</v>
      </c>
      <c r="N23" s="3">
        <v>7.9644175788096995E-3</v>
      </c>
      <c r="O23" s="3">
        <v>1.3597483944481699E-3</v>
      </c>
      <c r="P23" s="3">
        <v>8.8644418962862705E-4</v>
      </c>
      <c r="Q23" s="3">
        <v>1.7177776114162299E-5</v>
      </c>
      <c r="R23" s="3">
        <v>4.6528895051602698E-3</v>
      </c>
      <c r="S23" s="3">
        <v>3.4972696572085401E-3</v>
      </c>
      <c r="T23" s="3">
        <v>1.3910100042161099E-3</v>
      </c>
      <c r="U23" s="3">
        <v>1.6844749108301499E-5</v>
      </c>
      <c r="V23" s="3">
        <v>0.27322066260694999</v>
      </c>
      <c r="W23" s="3">
        <v>5.71411376928846E-3</v>
      </c>
      <c r="X23" s="3">
        <v>1.7869012322114599E-3</v>
      </c>
      <c r="Y23" s="3">
        <v>3.5641371578369399E-3</v>
      </c>
      <c r="Z23" s="3">
        <v>3.4419469955352801E-3</v>
      </c>
      <c r="AA23" s="3">
        <v>1.8666639129995401E-3</v>
      </c>
      <c r="AB23" s="3">
        <v>1.0659649298583219E-2</v>
      </c>
      <c r="AC23" s="3">
        <v>4.2548474722906501E-2</v>
      </c>
      <c r="AD23" s="3">
        <v>3.85719256323503E-6</v>
      </c>
      <c r="AE23" s="44"/>
      <c r="AF23" s="19">
        <v>7363.9561958281301</v>
      </c>
      <c r="AG23" s="19" t="s">
        <v>466</v>
      </c>
      <c r="AH23" s="19" t="s">
        <v>466</v>
      </c>
      <c r="AI23" s="19">
        <v>9.6061427010156901</v>
      </c>
      <c r="AJ23" s="19" t="s">
        <v>466</v>
      </c>
      <c r="AK23" s="19" t="s">
        <v>457</v>
      </c>
      <c r="AL23" s="115"/>
    </row>
    <row r="24" spans="1:38" ht="26.25" customHeight="1" thickBot="1" x14ac:dyDescent="0.25">
      <c r="A24" s="56" t="s">
        <v>49</v>
      </c>
      <c r="B24" s="55" t="s">
        <v>67</v>
      </c>
      <c r="C24" s="52" t="s">
        <v>68</v>
      </c>
      <c r="D24" s="53"/>
      <c r="E24" s="3">
        <v>0.60392995012545503</v>
      </c>
      <c r="F24" s="3">
        <v>0.18080120831456101</v>
      </c>
      <c r="G24" s="3">
        <v>4.0264271227802899E-2</v>
      </c>
      <c r="H24" s="3">
        <v>8.0280765157034598E-2</v>
      </c>
      <c r="I24" s="3">
        <v>3.2627617307397702E-2</v>
      </c>
      <c r="J24" s="3">
        <v>4.1763874529933603E-2</v>
      </c>
      <c r="K24" s="3">
        <v>6.01332021998605E-2</v>
      </c>
      <c r="L24" s="3">
        <v>9.2903787245999497E-3</v>
      </c>
      <c r="M24" s="3">
        <v>1.00784911714099</v>
      </c>
      <c r="N24" s="3">
        <v>1.10315232670082E-2</v>
      </c>
      <c r="O24" s="3">
        <v>8.2406388767508403E-4</v>
      </c>
      <c r="P24" s="3">
        <v>2.08783562030526E-3</v>
      </c>
      <c r="Q24" s="3">
        <v>1.5148980667641699E-3</v>
      </c>
      <c r="R24" s="3">
        <v>7.2650879365228002E-3</v>
      </c>
      <c r="S24" s="3">
        <v>8.0144777347604303E-3</v>
      </c>
      <c r="T24" s="3">
        <v>7.1438598775867201E-3</v>
      </c>
      <c r="U24" s="3">
        <v>1.6260495195223E-3</v>
      </c>
      <c r="V24" s="3">
        <v>7.7200083280935996E-3</v>
      </c>
      <c r="W24" s="3">
        <v>3.5424389908128699E-3</v>
      </c>
      <c r="X24" s="3">
        <v>4.0151455035466903E-5</v>
      </c>
      <c r="Y24" s="3">
        <v>3.9422855582053997E-3</v>
      </c>
      <c r="Z24" s="3">
        <v>3.9480715274700304E-3</v>
      </c>
      <c r="AA24" s="3">
        <v>7.6051747329935004E-5</v>
      </c>
      <c r="AB24" s="3">
        <v>8.0065602880408319E-3</v>
      </c>
      <c r="AC24" s="3">
        <v>1.5278487285331301E-2</v>
      </c>
      <c r="AD24" s="3">
        <v>5.5351720052801102E-3</v>
      </c>
      <c r="AE24" s="44"/>
      <c r="AF24" s="19">
        <v>631.18503603022805</v>
      </c>
      <c r="AG24" s="19" t="s">
        <v>466</v>
      </c>
      <c r="AH24" s="19">
        <v>3120.4068398047398</v>
      </c>
      <c r="AI24" s="19">
        <v>7861.0237337694498</v>
      </c>
      <c r="AJ24" s="19" t="s">
        <v>466</v>
      </c>
      <c r="AK24" s="19" t="s">
        <v>457</v>
      </c>
      <c r="AL24" s="116"/>
    </row>
    <row r="25" spans="1:38" ht="26.25" customHeight="1" thickBot="1" x14ac:dyDescent="0.25">
      <c r="A25" s="51" t="s">
        <v>69</v>
      </c>
      <c r="B25" s="55" t="s">
        <v>70</v>
      </c>
      <c r="C25" s="57" t="s">
        <v>71</v>
      </c>
      <c r="D25" s="53"/>
      <c r="E25" s="3">
        <v>0.51573111441212005</v>
      </c>
      <c r="F25" s="3">
        <v>3.1594457058712201E-2</v>
      </c>
      <c r="G25" s="3">
        <v>3.7327577065131103E-2</v>
      </c>
      <c r="H25" s="3" t="s">
        <v>457</v>
      </c>
      <c r="I25" s="3">
        <v>3.6215992424416801E-3</v>
      </c>
      <c r="J25" s="3">
        <v>3.6215992424416801E-3</v>
      </c>
      <c r="K25" s="3">
        <v>3.6215992424416801E-3</v>
      </c>
      <c r="L25" s="3">
        <v>1.43533070269906E-3</v>
      </c>
      <c r="M25" s="3">
        <v>0.34336810679858898</v>
      </c>
      <c r="N25" s="3" t="s">
        <v>457</v>
      </c>
      <c r="O25" s="3" t="s">
        <v>457</v>
      </c>
      <c r="P25" s="3" t="s">
        <v>457</v>
      </c>
      <c r="Q25" s="3" t="s">
        <v>457</v>
      </c>
      <c r="R25" s="3" t="s">
        <v>457</v>
      </c>
      <c r="S25" s="3" t="s">
        <v>457</v>
      </c>
      <c r="T25" s="3" t="s">
        <v>457</v>
      </c>
      <c r="U25" s="3" t="s">
        <v>457</v>
      </c>
      <c r="V25" s="3" t="s">
        <v>457</v>
      </c>
      <c r="W25" s="3" t="s">
        <v>457</v>
      </c>
      <c r="X25" s="3" t="s">
        <v>457</v>
      </c>
      <c r="Y25" s="3" t="s">
        <v>457</v>
      </c>
      <c r="Z25" s="3" t="s">
        <v>457</v>
      </c>
      <c r="AA25" s="3" t="s">
        <v>457</v>
      </c>
      <c r="AB25" s="3" t="s">
        <v>457</v>
      </c>
      <c r="AC25" s="3" t="s">
        <v>457</v>
      </c>
      <c r="AD25" s="3" t="s">
        <v>457</v>
      </c>
      <c r="AE25" s="44"/>
      <c r="AF25" s="19">
        <v>1623.7496023332001</v>
      </c>
      <c r="AG25" s="19" t="s">
        <v>466</v>
      </c>
      <c r="AH25" s="19" t="s">
        <v>466</v>
      </c>
      <c r="AI25" s="19" t="s">
        <v>466</v>
      </c>
      <c r="AJ25" s="19" t="s">
        <v>466</v>
      </c>
      <c r="AK25" s="19" t="s">
        <v>457</v>
      </c>
      <c r="AL25" s="115"/>
    </row>
    <row r="26" spans="1:38" ht="26.25" customHeight="1" thickBot="1" x14ac:dyDescent="0.25">
      <c r="A26" s="51" t="s">
        <v>69</v>
      </c>
      <c r="B26" s="51" t="s">
        <v>72</v>
      </c>
      <c r="C26" s="52" t="s">
        <v>73</v>
      </c>
      <c r="D26" s="53"/>
      <c r="E26" s="3">
        <v>7.4079043107742604E-2</v>
      </c>
      <c r="F26" s="3">
        <v>2.2103880628179501E-2</v>
      </c>
      <c r="G26" s="3">
        <v>6.8915072180124803E-3</v>
      </c>
      <c r="H26" s="3">
        <v>7.0853683199985904E-5</v>
      </c>
      <c r="I26" s="3">
        <v>8.7706681888786303E-4</v>
      </c>
      <c r="J26" s="3">
        <v>8.7706681888786303E-4</v>
      </c>
      <c r="K26" s="3">
        <v>8.7706681888786303E-4</v>
      </c>
      <c r="L26" s="3">
        <v>2.40354189968288E-4</v>
      </c>
      <c r="M26" s="3">
        <v>0.86121463214132798</v>
      </c>
      <c r="N26" s="3">
        <v>0.59807999999975703</v>
      </c>
      <c r="O26" s="3">
        <v>1.1206282923939801E-5</v>
      </c>
      <c r="P26" s="3">
        <v>8.7691186802455307E-6</v>
      </c>
      <c r="Q26" s="3">
        <v>3.02383402767087E-7</v>
      </c>
      <c r="R26" s="3">
        <v>1.62542760479944E-5</v>
      </c>
      <c r="S26" s="3">
        <v>4.30521800021723E-5</v>
      </c>
      <c r="T26" s="3">
        <v>1.33229667433094E-5</v>
      </c>
      <c r="U26" s="3">
        <v>2.0158893517805799E-7</v>
      </c>
      <c r="V26" s="3">
        <v>2.2342009720567198E-3</v>
      </c>
      <c r="W26" s="3">
        <v>2.26189950295708E-4</v>
      </c>
      <c r="X26" s="3">
        <v>5.0498221461367297E-6</v>
      </c>
      <c r="Y26" s="3">
        <v>9.2580072679173302E-6</v>
      </c>
      <c r="Z26" s="3">
        <v>3.15613884133545E-6</v>
      </c>
      <c r="AA26" s="3">
        <v>1.0836076688585099E-5</v>
      </c>
      <c r="AB26" s="3">
        <v>2.8300044943974612E-5</v>
      </c>
      <c r="AC26" s="3" t="s">
        <v>457</v>
      </c>
      <c r="AD26" s="3">
        <v>1.0356711656398301E-7</v>
      </c>
      <c r="AE26" s="44"/>
      <c r="AF26" s="19">
        <v>300.08387598028798</v>
      </c>
      <c r="AG26" s="19" t="s">
        <v>466</v>
      </c>
      <c r="AH26" s="19" t="s">
        <v>466</v>
      </c>
      <c r="AI26" s="19" t="s">
        <v>466</v>
      </c>
      <c r="AJ26" s="19" t="s">
        <v>466</v>
      </c>
      <c r="AK26" s="19" t="s">
        <v>457</v>
      </c>
      <c r="AL26" s="115"/>
    </row>
    <row r="27" spans="1:38" ht="26.25" customHeight="1" thickBot="1" x14ac:dyDescent="0.25">
      <c r="A27" s="51" t="s">
        <v>74</v>
      </c>
      <c r="B27" s="51" t="s">
        <v>75</v>
      </c>
      <c r="C27" s="52" t="s">
        <v>76</v>
      </c>
      <c r="D27" s="53"/>
      <c r="E27" s="3">
        <v>10.837416670301799</v>
      </c>
      <c r="F27" s="3">
        <v>2.9033921219626202</v>
      </c>
      <c r="G27" s="3">
        <v>3.7607585875579601E-2</v>
      </c>
      <c r="H27" s="3">
        <v>0.64567147644164602</v>
      </c>
      <c r="I27" s="3">
        <v>0.161990657502214</v>
      </c>
      <c r="J27" s="3">
        <v>0.161990657502214</v>
      </c>
      <c r="K27" s="3">
        <v>0.161990657502214</v>
      </c>
      <c r="L27" s="3">
        <v>9.3313166185124793E-2</v>
      </c>
      <c r="M27" s="3">
        <v>40.658547227065803</v>
      </c>
      <c r="N27" s="3">
        <v>0.116797376900035</v>
      </c>
      <c r="O27" s="3">
        <v>2.7300319411934899E-2</v>
      </c>
      <c r="P27" s="3">
        <v>1.3562693763865199E-2</v>
      </c>
      <c r="Q27" s="3">
        <v>3.9960754742711201E-4</v>
      </c>
      <c r="R27" s="3">
        <v>5.6118191849635998E-2</v>
      </c>
      <c r="S27" s="3">
        <v>8.4863592047213596E-2</v>
      </c>
      <c r="T27" s="3">
        <v>2.9645180081981599E-2</v>
      </c>
      <c r="U27" s="3">
        <v>2.93822738402505E-4</v>
      </c>
      <c r="V27" s="3">
        <v>5.4592391953835104</v>
      </c>
      <c r="W27" s="3">
        <v>3.8767670985559298E-2</v>
      </c>
      <c r="X27" s="3">
        <v>4.0000083538101597E-2</v>
      </c>
      <c r="Y27" s="3">
        <v>4.4981272110837398E-2</v>
      </c>
      <c r="Z27" s="3">
        <v>3.4614089052126699E-2</v>
      </c>
      <c r="AA27" s="3">
        <v>3.9666371568537397E-2</v>
      </c>
      <c r="AB27" s="3">
        <v>0.15926181626960309</v>
      </c>
      <c r="AC27" s="3">
        <v>0.23169138746415599</v>
      </c>
      <c r="AD27" s="3">
        <v>7.4513568873976201E-5</v>
      </c>
      <c r="AE27" s="44"/>
      <c r="AF27" s="19">
        <v>81455.994027605993</v>
      </c>
      <c r="AG27" s="19" t="s">
        <v>466</v>
      </c>
      <c r="AH27" s="19">
        <v>4.4008503553394602</v>
      </c>
      <c r="AI27" s="19">
        <v>5434.4969408432999</v>
      </c>
      <c r="AJ27" s="19" t="s">
        <v>466</v>
      </c>
      <c r="AK27" s="19" t="s">
        <v>457</v>
      </c>
      <c r="AL27" s="115"/>
    </row>
    <row r="28" spans="1:38" ht="26.25" customHeight="1" thickBot="1" x14ac:dyDescent="0.25">
      <c r="A28" s="51" t="s">
        <v>74</v>
      </c>
      <c r="B28" s="51" t="s">
        <v>77</v>
      </c>
      <c r="C28" s="52" t="s">
        <v>78</v>
      </c>
      <c r="D28" s="53"/>
      <c r="E28" s="3">
        <v>7.0842205613431304</v>
      </c>
      <c r="F28" s="3">
        <v>0.16656620327364199</v>
      </c>
      <c r="G28" s="3">
        <v>9.3237903402087902E-3</v>
      </c>
      <c r="H28" s="3">
        <v>4.2468310541496399E-2</v>
      </c>
      <c r="I28" s="3">
        <v>9.0439448263570005E-2</v>
      </c>
      <c r="J28" s="3">
        <v>9.0439448263570005E-2</v>
      </c>
      <c r="K28" s="3">
        <v>9.0439448263570005E-2</v>
      </c>
      <c r="L28" s="3">
        <v>6.8038283739523697E-2</v>
      </c>
      <c r="M28" s="3">
        <v>1.7674697052803701</v>
      </c>
      <c r="N28" s="3">
        <v>2.68629752041275E-2</v>
      </c>
      <c r="O28" s="3">
        <v>4.6078500663347599E-3</v>
      </c>
      <c r="P28" s="3">
        <v>2.5459625933043498E-3</v>
      </c>
      <c r="Q28" s="3">
        <v>5.1040019533339402E-5</v>
      </c>
      <c r="R28" s="3">
        <v>1.49014720400847E-2</v>
      </c>
      <c r="S28" s="3">
        <v>1.13716256112859E-2</v>
      </c>
      <c r="T28" s="3">
        <v>4.7208839052512103E-3</v>
      </c>
      <c r="U28" s="3">
        <v>4.8829485617191597E-5</v>
      </c>
      <c r="V28" s="3">
        <v>0.92496794931561399</v>
      </c>
      <c r="W28" s="3">
        <v>1.12252844608272E-2</v>
      </c>
      <c r="X28" s="3">
        <v>1.26068855097762E-2</v>
      </c>
      <c r="Y28" s="3">
        <v>1.4134128614294901E-2</v>
      </c>
      <c r="Z28" s="3">
        <v>1.10748495069446E-2</v>
      </c>
      <c r="AA28" s="3">
        <v>1.17835955619441E-2</v>
      </c>
      <c r="AB28" s="3">
        <v>4.9599459192959799E-2</v>
      </c>
      <c r="AC28" s="3">
        <v>0.124834547240101</v>
      </c>
      <c r="AD28" s="3">
        <v>1.91748451125752E-5</v>
      </c>
      <c r="AE28" s="44"/>
      <c r="AF28" s="19">
        <v>19930.8124886558</v>
      </c>
      <c r="AG28" s="19" t="s">
        <v>466</v>
      </c>
      <c r="AH28" s="19">
        <v>4.9072961614413204</v>
      </c>
      <c r="AI28" s="19">
        <v>1327.8199523411799</v>
      </c>
      <c r="AJ28" s="19" t="s">
        <v>466</v>
      </c>
      <c r="AK28" s="19" t="s">
        <v>457</v>
      </c>
      <c r="AL28" s="115"/>
    </row>
    <row r="29" spans="1:38" ht="26.25" customHeight="1" thickBot="1" x14ac:dyDescent="0.25">
      <c r="A29" s="51" t="s">
        <v>74</v>
      </c>
      <c r="B29" s="51" t="s">
        <v>79</v>
      </c>
      <c r="C29" s="52" t="s">
        <v>80</v>
      </c>
      <c r="D29" s="53"/>
      <c r="E29" s="3">
        <v>4.4346481701464304</v>
      </c>
      <c r="F29" s="3">
        <v>0.160268998076845</v>
      </c>
      <c r="G29" s="3">
        <v>2.25319967317117E-2</v>
      </c>
      <c r="H29" s="3">
        <v>4.3450250826088999E-2</v>
      </c>
      <c r="I29" s="3">
        <v>7.0675839074121394E-2</v>
      </c>
      <c r="J29" s="3">
        <v>7.0675839074121394E-2</v>
      </c>
      <c r="K29" s="3">
        <v>7.0675839074121394E-2</v>
      </c>
      <c r="L29" s="3">
        <v>4.1951742790759798E-2</v>
      </c>
      <c r="M29" s="3">
        <v>2.0897681111462498</v>
      </c>
      <c r="N29" s="3">
        <v>4.1427252898060603E-2</v>
      </c>
      <c r="O29" s="3">
        <v>6.8841998044733201E-3</v>
      </c>
      <c r="P29" s="3">
        <v>5.97184799936302E-3</v>
      </c>
      <c r="Q29" s="3">
        <v>1.12711093391465E-4</v>
      </c>
      <c r="R29" s="3">
        <v>2.6590067218715902E-2</v>
      </c>
      <c r="S29" s="3">
        <v>1.8769897453699599E-2</v>
      </c>
      <c r="T29" s="3">
        <v>7.0536880998570001E-3</v>
      </c>
      <c r="U29" s="3">
        <v>1.12685538525012E-4</v>
      </c>
      <c r="V29" s="3">
        <v>1.3858489263573801</v>
      </c>
      <c r="W29" s="3">
        <v>5.3269987624736503E-2</v>
      </c>
      <c r="X29" s="3">
        <v>4.3984393451617296E-3</v>
      </c>
      <c r="Y29" s="3">
        <v>2.66349938123683E-2</v>
      </c>
      <c r="Z29" s="3">
        <v>2.9762772902261099E-2</v>
      </c>
      <c r="AA29" s="3">
        <v>6.8420167591404703E-3</v>
      </c>
      <c r="AB29" s="3">
        <v>6.7638222818931601E-2</v>
      </c>
      <c r="AC29" s="3">
        <v>0.31659570753798999</v>
      </c>
      <c r="AD29" s="3">
        <v>4.4403746394865703E-6</v>
      </c>
      <c r="AE29" s="44"/>
      <c r="AF29" s="19">
        <v>48106.094125735603</v>
      </c>
      <c r="AG29" s="19" t="s">
        <v>466</v>
      </c>
      <c r="AH29" s="19">
        <v>268.76189079871801</v>
      </c>
      <c r="AI29" s="19">
        <v>3253.7204877793902</v>
      </c>
      <c r="AJ29" s="19" t="s">
        <v>466</v>
      </c>
      <c r="AK29" s="19" t="s">
        <v>457</v>
      </c>
      <c r="AL29" s="115"/>
    </row>
    <row r="30" spans="1:38" ht="26.25" customHeight="1" thickBot="1" x14ac:dyDescent="0.25">
      <c r="A30" s="51" t="s">
        <v>74</v>
      </c>
      <c r="B30" s="51" t="s">
        <v>81</v>
      </c>
      <c r="C30" s="52" t="s">
        <v>82</v>
      </c>
      <c r="D30" s="53"/>
      <c r="E30" s="3">
        <v>0.125410771489086</v>
      </c>
      <c r="F30" s="3">
        <v>0.87192052117334196</v>
      </c>
      <c r="G30" s="3">
        <v>4.2867286207372599E-4</v>
      </c>
      <c r="H30" s="3">
        <v>1.2225732252983E-3</v>
      </c>
      <c r="I30" s="3">
        <v>1.3433117726581199E-2</v>
      </c>
      <c r="J30" s="3">
        <v>1.3433117726581199E-2</v>
      </c>
      <c r="K30" s="3">
        <v>1.3433117726581199E-2</v>
      </c>
      <c r="L30" s="3">
        <v>2.3181246378537199E-3</v>
      </c>
      <c r="M30" s="3">
        <v>6.1966841279639402</v>
      </c>
      <c r="N30" s="3">
        <v>3.5525636873037498E-4</v>
      </c>
      <c r="O30" s="3">
        <v>1.14132060956054E-4</v>
      </c>
      <c r="P30" s="3">
        <v>1.86472695002071E-4</v>
      </c>
      <c r="Q30" s="3">
        <v>6.4300929311058998E-6</v>
      </c>
      <c r="R30" s="3">
        <v>2.3389275065500899E-4</v>
      </c>
      <c r="S30" s="3">
        <v>4.8091005714019901E-4</v>
      </c>
      <c r="T30" s="3">
        <v>1.59142711473796E-4</v>
      </c>
      <c r="U30" s="3">
        <v>4.28672862073726E-6</v>
      </c>
      <c r="V30" s="3">
        <v>2.2676376689485099E-2</v>
      </c>
      <c r="W30" s="3">
        <v>1.5924171537581199E-2</v>
      </c>
      <c r="X30" s="3">
        <v>2.4265404247742801E-4</v>
      </c>
      <c r="Y30" s="3">
        <v>4.4486574454195198E-4</v>
      </c>
      <c r="Z30" s="3">
        <v>1.5165877654839299E-4</v>
      </c>
      <c r="AA30" s="3">
        <v>5.20695132816148E-4</v>
      </c>
      <c r="AB30" s="3">
        <v>1.359873696383921E-3</v>
      </c>
      <c r="AC30" s="3">
        <v>9.9751395000716202E-6</v>
      </c>
      <c r="AD30" s="3">
        <v>3.17912531859387E-6</v>
      </c>
      <c r="AE30" s="44"/>
      <c r="AF30" s="19">
        <v>938.79356794146099</v>
      </c>
      <c r="AG30" s="19" t="s">
        <v>466</v>
      </c>
      <c r="AH30" s="19" t="s">
        <v>466</v>
      </c>
      <c r="AI30" s="19">
        <v>62.726462186212103</v>
      </c>
      <c r="AJ30" s="19" t="s">
        <v>466</v>
      </c>
      <c r="AK30" s="19" t="s">
        <v>457</v>
      </c>
      <c r="AL30" s="115"/>
    </row>
    <row r="31" spans="1:38" ht="26.25" customHeight="1" thickBot="1" x14ac:dyDescent="0.25">
      <c r="A31" s="51" t="s">
        <v>74</v>
      </c>
      <c r="B31" s="51" t="s">
        <v>83</v>
      </c>
      <c r="C31" s="52" t="s">
        <v>84</v>
      </c>
      <c r="D31" s="53"/>
      <c r="E31" s="3" t="s">
        <v>457</v>
      </c>
      <c r="F31" s="3">
        <v>1.33143369508728</v>
      </c>
      <c r="G31" s="3" t="s">
        <v>457</v>
      </c>
      <c r="H31" s="3" t="s">
        <v>457</v>
      </c>
      <c r="I31" s="3" t="s">
        <v>457</v>
      </c>
      <c r="J31" s="3" t="s">
        <v>457</v>
      </c>
      <c r="K31" s="3" t="s">
        <v>457</v>
      </c>
      <c r="L31" s="3" t="s">
        <v>457</v>
      </c>
      <c r="M31" s="3" t="s">
        <v>457</v>
      </c>
      <c r="N31" s="3" t="s">
        <v>457</v>
      </c>
      <c r="O31" s="3" t="s">
        <v>457</v>
      </c>
      <c r="P31" s="3" t="s">
        <v>457</v>
      </c>
      <c r="Q31" s="3" t="s">
        <v>457</v>
      </c>
      <c r="R31" s="3" t="s">
        <v>457</v>
      </c>
      <c r="S31" s="3" t="s">
        <v>457</v>
      </c>
      <c r="T31" s="3" t="s">
        <v>457</v>
      </c>
      <c r="U31" s="3" t="s">
        <v>457</v>
      </c>
      <c r="V31" s="3" t="s">
        <v>457</v>
      </c>
      <c r="W31" s="3" t="s">
        <v>457</v>
      </c>
      <c r="X31" s="3" t="s">
        <v>457</v>
      </c>
      <c r="Y31" s="3" t="s">
        <v>457</v>
      </c>
      <c r="Z31" s="3" t="s">
        <v>457</v>
      </c>
      <c r="AA31" s="3" t="s">
        <v>457</v>
      </c>
      <c r="AB31" s="3" t="s">
        <v>457</v>
      </c>
      <c r="AC31" s="3" t="s">
        <v>457</v>
      </c>
      <c r="AD31" s="3" t="s">
        <v>457</v>
      </c>
      <c r="AE31" s="44"/>
      <c r="AF31" s="19" t="s">
        <v>466</v>
      </c>
      <c r="AG31" s="19" t="s">
        <v>466</v>
      </c>
      <c r="AH31" s="19" t="s">
        <v>466</v>
      </c>
      <c r="AI31" s="19" t="s">
        <v>466</v>
      </c>
      <c r="AJ31" s="19" t="s">
        <v>466</v>
      </c>
      <c r="AK31" s="19">
        <v>1222.39182263512</v>
      </c>
      <c r="AL31" s="115" t="s">
        <v>41</v>
      </c>
    </row>
    <row r="32" spans="1:38" ht="26.25" customHeight="1" thickBot="1" x14ac:dyDescent="0.25">
      <c r="A32" s="51" t="s">
        <v>74</v>
      </c>
      <c r="B32" s="51" t="s">
        <v>85</v>
      </c>
      <c r="C32" s="52" t="s">
        <v>86</v>
      </c>
      <c r="D32" s="53"/>
      <c r="E32" s="3" t="s">
        <v>457</v>
      </c>
      <c r="F32" s="3" t="s">
        <v>457</v>
      </c>
      <c r="G32" s="3" t="s">
        <v>457</v>
      </c>
      <c r="H32" s="3" t="s">
        <v>457</v>
      </c>
      <c r="I32" s="3">
        <v>0.58969790179015302</v>
      </c>
      <c r="J32" s="3">
        <v>1.05006774307507</v>
      </c>
      <c r="K32" s="3">
        <v>1.43911731403441</v>
      </c>
      <c r="L32" s="3">
        <v>0.15787125350608699</v>
      </c>
      <c r="M32" s="3" t="s">
        <v>457</v>
      </c>
      <c r="N32" s="3">
        <v>4.9154133976274199</v>
      </c>
      <c r="O32" s="3">
        <v>6.2918558666525803E-3</v>
      </c>
      <c r="P32" s="3" t="s">
        <v>457</v>
      </c>
      <c r="Q32" s="3">
        <v>5.6689140165453204E-3</v>
      </c>
      <c r="R32" s="3">
        <v>6.0716533021520698E-2</v>
      </c>
      <c r="S32" s="3">
        <v>37.479816855485801</v>
      </c>
      <c r="T32" s="3">
        <v>7.8502506755567497E-2</v>
      </c>
      <c r="U32" s="3">
        <v>2.8782346280688102E-2</v>
      </c>
      <c r="V32" s="3">
        <v>18.467493036423701</v>
      </c>
      <c r="W32" s="3" t="s">
        <v>457</v>
      </c>
      <c r="X32" s="3">
        <v>4.0608532070815504E-3</v>
      </c>
      <c r="Y32" s="3">
        <v>2.0623918146016001E-4</v>
      </c>
      <c r="Z32" s="3">
        <v>3.0444831548880801E-4</v>
      </c>
      <c r="AA32" s="3" t="s">
        <v>457</v>
      </c>
      <c r="AB32" s="3">
        <v>4.5715407040305186E-3</v>
      </c>
      <c r="AC32" s="3" t="s">
        <v>457</v>
      </c>
      <c r="AD32" s="3" t="s">
        <v>457</v>
      </c>
      <c r="AE32" s="44"/>
      <c r="AF32" s="19" t="s">
        <v>457</v>
      </c>
      <c r="AG32" s="19" t="s">
        <v>457</v>
      </c>
      <c r="AH32" s="19" t="s">
        <v>457</v>
      </c>
      <c r="AI32" s="19" t="s">
        <v>457</v>
      </c>
      <c r="AJ32" s="19" t="s">
        <v>457</v>
      </c>
      <c r="AK32" s="19">
        <v>56897.906039574402</v>
      </c>
      <c r="AL32" s="115" t="s">
        <v>449</v>
      </c>
    </row>
    <row r="33" spans="1:38" ht="26.25" customHeight="1" thickBot="1" x14ac:dyDescent="0.25">
      <c r="A33" s="51" t="s">
        <v>74</v>
      </c>
      <c r="B33" s="51" t="s">
        <v>87</v>
      </c>
      <c r="C33" s="52" t="s">
        <v>88</v>
      </c>
      <c r="D33" s="53"/>
      <c r="E33" s="3" t="s">
        <v>457</v>
      </c>
      <c r="F33" s="3" t="s">
        <v>457</v>
      </c>
      <c r="G33" s="3" t="s">
        <v>457</v>
      </c>
      <c r="H33" s="3" t="s">
        <v>457</v>
      </c>
      <c r="I33" s="3">
        <v>0.30989099471895998</v>
      </c>
      <c r="J33" s="3">
        <v>0.57387221244251796</v>
      </c>
      <c r="K33" s="3">
        <v>1.1477444248850399</v>
      </c>
      <c r="L33" s="3" t="s">
        <v>457</v>
      </c>
      <c r="M33" s="3" t="s">
        <v>457</v>
      </c>
      <c r="N33" s="3">
        <v>5.3972681580218798E-2</v>
      </c>
      <c r="O33" s="3">
        <v>1.09035720364078E-4</v>
      </c>
      <c r="P33" s="3">
        <v>6.5421432218447105E-5</v>
      </c>
      <c r="Q33" s="3" t="s">
        <v>457</v>
      </c>
      <c r="R33" s="3">
        <v>2.2776988111843501E-2</v>
      </c>
      <c r="S33" s="3">
        <v>1.1465966804601499E-2</v>
      </c>
      <c r="T33" s="3">
        <v>1.82204427450499E-2</v>
      </c>
      <c r="U33" s="3" t="s">
        <v>457</v>
      </c>
      <c r="V33" s="3">
        <v>8.6723568744313306E-2</v>
      </c>
      <c r="W33" s="3" t="s">
        <v>457</v>
      </c>
      <c r="X33" s="3" t="s">
        <v>457</v>
      </c>
      <c r="Y33" s="3" t="s">
        <v>457</v>
      </c>
      <c r="Z33" s="3" t="s">
        <v>457</v>
      </c>
      <c r="AA33" s="3" t="s">
        <v>457</v>
      </c>
      <c r="AB33" s="3" t="s">
        <v>457</v>
      </c>
      <c r="AC33" s="3" t="s">
        <v>457</v>
      </c>
      <c r="AD33" s="3" t="s">
        <v>457</v>
      </c>
      <c r="AE33" s="44"/>
      <c r="AF33" s="19" t="s">
        <v>457</v>
      </c>
      <c r="AG33" s="19" t="s">
        <v>457</v>
      </c>
      <c r="AH33" s="19" t="s">
        <v>457</v>
      </c>
      <c r="AI33" s="19" t="s">
        <v>457</v>
      </c>
      <c r="AJ33" s="19" t="s">
        <v>457</v>
      </c>
      <c r="AK33" s="19">
        <v>56897.906039574402</v>
      </c>
      <c r="AL33" s="115" t="s">
        <v>449</v>
      </c>
    </row>
    <row r="34" spans="1:38" ht="26.25" customHeight="1" thickBot="1" x14ac:dyDescent="0.25">
      <c r="A34" s="51" t="s">
        <v>66</v>
      </c>
      <c r="B34" s="51" t="s">
        <v>89</v>
      </c>
      <c r="C34" s="52" t="s">
        <v>90</v>
      </c>
      <c r="D34" s="53"/>
      <c r="E34" s="3">
        <v>1.46391853682399</v>
      </c>
      <c r="F34" s="3">
        <v>7.2953591392792602E-2</v>
      </c>
      <c r="G34" s="3">
        <v>1.24317228131209E-3</v>
      </c>
      <c r="H34" s="3">
        <v>5.3083464905380603E-4</v>
      </c>
      <c r="I34" s="3">
        <v>1.86185921154347E-2</v>
      </c>
      <c r="J34" s="3">
        <v>1.86185921154347E-2</v>
      </c>
      <c r="K34" s="3">
        <v>1.86185921154347E-2</v>
      </c>
      <c r="L34" s="3">
        <v>1.21020848750325E-2</v>
      </c>
      <c r="M34" s="3">
        <v>0.186060010698953</v>
      </c>
      <c r="N34" s="3">
        <v>2.9671533543511501E-3</v>
      </c>
      <c r="O34" s="3">
        <v>4.9245530392721601E-4</v>
      </c>
      <c r="P34" s="3">
        <v>3.2896884871162503E-4</v>
      </c>
      <c r="Q34" s="3">
        <v>6.2081112206842598E-6</v>
      </c>
      <c r="R34" s="3">
        <v>1.7509740149434501E-3</v>
      </c>
      <c r="S34" s="3">
        <v>1.2346338059820599E-3</v>
      </c>
      <c r="T34" s="3">
        <v>5.0176614367162002E-4</v>
      </c>
      <c r="U34" s="3">
        <v>6.2081112206842598E-6</v>
      </c>
      <c r="V34" s="3">
        <v>9.8987850354279899E-2</v>
      </c>
      <c r="W34" s="3">
        <v>1.90878319358741E-3</v>
      </c>
      <c r="X34" s="3">
        <v>1.5760600699038201E-4</v>
      </c>
      <c r="Y34" s="3">
        <v>9.5439193121953504E-4</v>
      </c>
      <c r="Z34" s="3">
        <v>1.0664673134374201E-3</v>
      </c>
      <c r="AA34" s="3">
        <v>2.4516489976281598E-4</v>
      </c>
      <c r="AB34" s="3">
        <v>2.423630151410153E-3</v>
      </c>
      <c r="AC34" s="3">
        <v>1.6323165458404499E-2</v>
      </c>
      <c r="AD34" s="3">
        <v>2.2354084073234602E-6</v>
      </c>
      <c r="AE34" s="44"/>
      <c r="AF34" s="19">
        <v>2654.1732452690298</v>
      </c>
      <c r="AG34" s="19" t="s">
        <v>467</v>
      </c>
      <c r="AH34" s="19" t="s">
        <v>466</v>
      </c>
      <c r="AI34" s="19" t="s">
        <v>466</v>
      </c>
      <c r="AJ34" s="19" t="s">
        <v>466</v>
      </c>
      <c r="AK34" s="19" t="s">
        <v>457</v>
      </c>
      <c r="AL34" s="115"/>
    </row>
    <row r="35" spans="1:38" s="4" customFormat="1" ht="26.25" customHeight="1" thickBot="1" x14ac:dyDescent="0.25">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466</v>
      </c>
      <c r="O35" s="3" t="s">
        <v>466</v>
      </c>
      <c r="P35" s="3" t="s">
        <v>466</v>
      </c>
      <c r="Q35" s="3" t="s">
        <v>466</v>
      </c>
      <c r="R35" s="3" t="s">
        <v>466</v>
      </c>
      <c r="S35" s="3" t="s">
        <v>466</v>
      </c>
      <c r="T35" s="3" t="s">
        <v>466</v>
      </c>
      <c r="U35" s="3" t="s">
        <v>466</v>
      </c>
      <c r="V35" s="3" t="s">
        <v>466</v>
      </c>
      <c r="W35" s="3" t="s">
        <v>466</v>
      </c>
      <c r="X35" s="3" t="s">
        <v>466</v>
      </c>
      <c r="Y35" s="3" t="s">
        <v>466</v>
      </c>
      <c r="Z35" s="3" t="s">
        <v>466</v>
      </c>
      <c r="AA35" s="3" t="s">
        <v>466</v>
      </c>
      <c r="AB35" s="3" t="s">
        <v>466</v>
      </c>
      <c r="AC35" s="3" t="s">
        <v>466</v>
      </c>
      <c r="AD35" s="3" t="s">
        <v>466</v>
      </c>
      <c r="AE35" s="44"/>
      <c r="AF35" s="19" t="s">
        <v>466</v>
      </c>
      <c r="AG35" s="19" t="s">
        <v>466</v>
      </c>
      <c r="AH35" s="19" t="s">
        <v>466</v>
      </c>
      <c r="AI35" s="19" t="s">
        <v>466</v>
      </c>
      <c r="AJ35" s="19" t="s">
        <v>466</v>
      </c>
      <c r="AK35" s="19" t="s">
        <v>466</v>
      </c>
      <c r="AL35" s="115"/>
    </row>
    <row r="36" spans="1:38" ht="26.25" customHeight="1" thickBot="1" x14ac:dyDescent="0.25">
      <c r="A36" s="51" t="s">
        <v>91</v>
      </c>
      <c r="B36" s="51" t="s">
        <v>94</v>
      </c>
      <c r="C36" s="52" t="s">
        <v>95</v>
      </c>
      <c r="D36" s="53"/>
      <c r="E36" s="3">
        <v>9.0318693352438206</v>
      </c>
      <c r="F36" s="3">
        <v>0.387964502289665</v>
      </c>
      <c r="G36" s="3">
        <v>0.21895655998195401</v>
      </c>
      <c r="H36" s="3" t="s">
        <v>457</v>
      </c>
      <c r="I36" s="3">
        <v>0.24728740482752901</v>
      </c>
      <c r="J36" s="3">
        <v>0.248542670841882</v>
      </c>
      <c r="K36" s="3">
        <v>0.25105320287058802</v>
      </c>
      <c r="L36" s="3">
        <v>2.38810628341352E-2</v>
      </c>
      <c r="M36" s="3">
        <v>0.92367501983454003</v>
      </c>
      <c r="N36" s="3">
        <v>1.9076259037349001E-2</v>
      </c>
      <c r="O36" s="3">
        <v>2.29913709633535E-3</v>
      </c>
      <c r="P36" s="3">
        <v>4.0519593632875796E-3</v>
      </c>
      <c r="Q36" s="3">
        <v>2.6163858725712801E-2</v>
      </c>
      <c r="R36" s="3">
        <v>1.2639165336134199E-2</v>
      </c>
      <c r="S36" s="3">
        <v>2.6163858725712801E-2</v>
      </c>
      <c r="T36" s="3">
        <v>1.2551081017049199</v>
      </c>
      <c r="U36" s="3">
        <v>3.8152518074698001E-2</v>
      </c>
      <c r="V36" s="3">
        <v>9.1260211864067006E-2</v>
      </c>
      <c r="W36" s="3">
        <v>7.80463659045397E-2</v>
      </c>
      <c r="X36" s="3">
        <v>7.2370544809669598E-4</v>
      </c>
      <c r="Y36" s="3">
        <v>3.4018987091750299E-3</v>
      </c>
      <c r="Z36" s="3">
        <v>1.4644193148195201E-3</v>
      </c>
      <c r="AA36" s="3">
        <v>5.4765756611880002E-3</v>
      </c>
      <c r="AB36" s="3">
        <v>1.1066599133279245E-2</v>
      </c>
      <c r="AC36" s="3">
        <v>1.4918898460121901E-2</v>
      </c>
      <c r="AD36" s="3">
        <v>5.3054611850563899E-6</v>
      </c>
      <c r="AE36" s="44"/>
      <c r="AF36" s="19">
        <v>6298.7659349088999</v>
      </c>
      <c r="AG36" s="19" t="s">
        <v>466</v>
      </c>
      <c r="AH36" s="19" t="s">
        <v>466</v>
      </c>
      <c r="AI36" s="19" t="s">
        <v>466</v>
      </c>
      <c r="AJ36" s="19" t="s">
        <v>466</v>
      </c>
      <c r="AK36" s="19" t="s">
        <v>457</v>
      </c>
      <c r="AL36" s="115"/>
    </row>
    <row r="37" spans="1:38" ht="26.25" customHeight="1" thickBot="1" x14ac:dyDescent="0.25">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457</v>
      </c>
      <c r="O37" s="3" t="s">
        <v>457</v>
      </c>
      <c r="P37" s="3" t="s">
        <v>457</v>
      </c>
      <c r="Q37" s="3" t="s">
        <v>457</v>
      </c>
      <c r="R37" s="3" t="s">
        <v>457</v>
      </c>
      <c r="S37" s="3" t="s">
        <v>457</v>
      </c>
      <c r="T37" s="3" t="s">
        <v>457</v>
      </c>
      <c r="U37" s="3" t="s">
        <v>457</v>
      </c>
      <c r="V37" s="3" t="s">
        <v>457</v>
      </c>
      <c r="W37" s="3" t="s">
        <v>457</v>
      </c>
      <c r="X37" s="3" t="s">
        <v>457</v>
      </c>
      <c r="Y37" s="3" t="s">
        <v>457</v>
      </c>
      <c r="Z37" s="3" t="s">
        <v>457</v>
      </c>
      <c r="AA37" s="3" t="s">
        <v>457</v>
      </c>
      <c r="AB37" s="3" t="s">
        <v>457</v>
      </c>
      <c r="AC37" s="3" t="s">
        <v>457</v>
      </c>
      <c r="AD37" s="3" t="s">
        <v>457</v>
      </c>
      <c r="AE37" s="44"/>
      <c r="AF37" s="19" t="s">
        <v>466</v>
      </c>
      <c r="AG37" s="19" t="s">
        <v>466</v>
      </c>
      <c r="AH37" s="19" t="s">
        <v>466</v>
      </c>
      <c r="AI37" s="19" t="s">
        <v>466</v>
      </c>
      <c r="AJ37" s="19" t="s">
        <v>466</v>
      </c>
      <c r="AK37" s="19" t="s">
        <v>457</v>
      </c>
      <c r="AL37" s="115"/>
    </row>
    <row r="38" spans="1:38" ht="26.25" customHeight="1" thickBot="1" x14ac:dyDescent="0.25">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466</v>
      </c>
      <c r="O38" s="3" t="s">
        <v>466</v>
      </c>
      <c r="P38" s="3" t="s">
        <v>466</v>
      </c>
      <c r="Q38" s="3" t="s">
        <v>466</v>
      </c>
      <c r="R38" s="3" t="s">
        <v>466</v>
      </c>
      <c r="S38" s="3" t="s">
        <v>466</v>
      </c>
      <c r="T38" s="3" t="s">
        <v>466</v>
      </c>
      <c r="U38" s="3" t="s">
        <v>466</v>
      </c>
      <c r="V38" s="3" t="s">
        <v>466</v>
      </c>
      <c r="W38" s="3" t="s">
        <v>466</v>
      </c>
      <c r="X38" s="3" t="s">
        <v>466</v>
      </c>
      <c r="Y38" s="3" t="s">
        <v>466</v>
      </c>
      <c r="Z38" s="3" t="s">
        <v>466</v>
      </c>
      <c r="AA38" s="3" t="s">
        <v>466</v>
      </c>
      <c r="AB38" s="3" t="s">
        <v>466</v>
      </c>
      <c r="AC38" s="3" t="s">
        <v>466</v>
      </c>
      <c r="AD38" s="3" t="s">
        <v>466</v>
      </c>
      <c r="AE38" s="44"/>
      <c r="AF38" s="19" t="s">
        <v>466</v>
      </c>
      <c r="AG38" s="19" t="s">
        <v>466</v>
      </c>
      <c r="AH38" s="19" t="s">
        <v>466</v>
      </c>
      <c r="AI38" s="19" t="s">
        <v>466</v>
      </c>
      <c r="AJ38" s="19" t="s">
        <v>466</v>
      </c>
      <c r="AK38" s="19" t="s">
        <v>466</v>
      </c>
      <c r="AL38" s="116"/>
    </row>
    <row r="39" spans="1:38" ht="26.25" customHeight="1" thickBot="1" x14ac:dyDescent="0.25">
      <c r="A39" s="51" t="s">
        <v>99</v>
      </c>
      <c r="B39" s="51" t="s">
        <v>100</v>
      </c>
      <c r="C39" s="52" t="s">
        <v>356</v>
      </c>
      <c r="D39" s="53"/>
      <c r="E39" s="3">
        <v>0.659276944237149</v>
      </c>
      <c r="F39" s="3">
        <v>0.13871850248979101</v>
      </c>
      <c r="G39" s="3">
        <v>4.8900239060032401E-2</v>
      </c>
      <c r="H39" s="3">
        <v>2.8884929662059199E-2</v>
      </c>
      <c r="I39" s="3">
        <v>8.72279795050101E-2</v>
      </c>
      <c r="J39" s="3">
        <v>8.9927717062574006E-2</v>
      </c>
      <c r="K39" s="3">
        <v>9.5378953372796699E-2</v>
      </c>
      <c r="L39" s="3">
        <v>1.8226542849316699E-2</v>
      </c>
      <c r="M39" s="3">
        <v>0.88940738531281405</v>
      </c>
      <c r="N39" s="3">
        <v>5.3120854356272298E-3</v>
      </c>
      <c r="O39" s="3">
        <v>5.8432578166778401E-4</v>
      </c>
      <c r="P39" s="3">
        <v>1.75744873889402E-3</v>
      </c>
      <c r="Q39" s="3">
        <v>1.36535167185649E-3</v>
      </c>
      <c r="R39" s="3">
        <v>4.2974757724403897E-3</v>
      </c>
      <c r="S39" s="3">
        <v>4.7415488704169399E-3</v>
      </c>
      <c r="T39" s="3">
        <v>4.0485351822216603E-3</v>
      </c>
      <c r="U39" s="3">
        <v>1.13097013612694E-3</v>
      </c>
      <c r="V39" s="3">
        <v>9.1159069194308804E-3</v>
      </c>
      <c r="W39" s="3">
        <v>0.50816692451077805</v>
      </c>
      <c r="X39" s="3">
        <v>6.4874640556774096E-2</v>
      </c>
      <c r="Y39" s="3">
        <v>8.5349713302676003E-2</v>
      </c>
      <c r="Z39" s="3">
        <v>2.9418564484161101E-2</v>
      </c>
      <c r="AA39" s="3">
        <v>4.6860407367378697E-2</v>
      </c>
      <c r="AB39" s="3">
        <v>0.22650332571098991</v>
      </c>
      <c r="AC39" s="3">
        <v>8.5676358325701297E-3</v>
      </c>
      <c r="AD39" s="3">
        <v>1.84126125577758E-3</v>
      </c>
      <c r="AE39" s="44"/>
      <c r="AF39" s="19">
        <v>1534.94222259614</v>
      </c>
      <c r="AG39" s="19" t="s">
        <v>466</v>
      </c>
      <c r="AH39" s="19">
        <v>7171.13152619635</v>
      </c>
      <c r="AI39" s="19">
        <v>4028.1509339590302</v>
      </c>
      <c r="AJ39" s="19" t="s">
        <v>466</v>
      </c>
      <c r="AK39" s="19" t="s">
        <v>457</v>
      </c>
      <c r="AL39" s="115"/>
    </row>
    <row r="40" spans="1:38" ht="26.25" customHeight="1" thickBot="1" x14ac:dyDescent="0.25">
      <c r="A40" s="51" t="s">
        <v>66</v>
      </c>
      <c r="B40" s="51" t="s">
        <v>101</v>
      </c>
      <c r="C40" s="52" t="s">
        <v>357</v>
      </c>
      <c r="D40" s="53"/>
      <c r="E40" s="3">
        <v>0.64345799584403396</v>
      </c>
      <c r="F40" s="3">
        <v>0.76212451179007901</v>
      </c>
      <c r="G40" s="3">
        <v>1.19406905403417E-3</v>
      </c>
      <c r="H40" s="3">
        <v>4.6576465310719899E-4</v>
      </c>
      <c r="I40" s="3">
        <v>5.66427677771544E-2</v>
      </c>
      <c r="J40" s="3">
        <v>5.66427677771544E-2</v>
      </c>
      <c r="K40" s="3">
        <v>5.66427677771544E-2</v>
      </c>
      <c r="L40" s="3">
        <v>3.1391585124827599E-2</v>
      </c>
      <c r="M40" s="3">
        <v>27.827615626652101</v>
      </c>
      <c r="N40" s="3">
        <v>2.6111694489781602E-3</v>
      </c>
      <c r="O40" s="3">
        <v>5.2737084197727999E-4</v>
      </c>
      <c r="P40" s="3">
        <v>3.7411790784323102E-4</v>
      </c>
      <c r="Q40" s="3">
        <v>9.3878765098015292E-6</v>
      </c>
      <c r="R40" s="3">
        <v>1.47385606808903E-3</v>
      </c>
      <c r="S40" s="3">
        <v>1.5765738644792999E-3</v>
      </c>
      <c r="T40" s="3">
        <v>5.6974088630320596E-4</v>
      </c>
      <c r="U40" s="3">
        <v>7.6734383545758393E-6</v>
      </c>
      <c r="V40" s="3">
        <v>0.10569372268812</v>
      </c>
      <c r="W40" s="3">
        <v>5.3901010161092004E-3</v>
      </c>
      <c r="X40" s="3">
        <v>5.5567079557513504E-4</v>
      </c>
      <c r="Y40" s="3">
        <v>1.09432780460507E-3</v>
      </c>
      <c r="Z40" s="3">
        <v>9.5730477647955E-4</v>
      </c>
      <c r="AA40" s="3">
        <v>6.7613349371956196E-4</v>
      </c>
      <c r="AB40" s="3">
        <v>3.2834368703793171E-3</v>
      </c>
      <c r="AC40" s="3">
        <v>1.11703936732395E-2</v>
      </c>
      <c r="AD40" s="3">
        <v>3.0260565171190101E-6</v>
      </c>
      <c r="AE40" s="44"/>
      <c r="AF40" s="19">
        <v>2725.19135343464</v>
      </c>
      <c r="AG40" s="19" t="s">
        <v>466</v>
      </c>
      <c r="AH40" s="19" t="s">
        <v>466</v>
      </c>
      <c r="AI40" s="19">
        <v>49.452859021436097</v>
      </c>
      <c r="AJ40" s="19" t="s">
        <v>466</v>
      </c>
      <c r="AK40" s="19" t="s">
        <v>457</v>
      </c>
      <c r="AL40" s="115"/>
    </row>
    <row r="41" spans="1:38" ht="26.25" customHeight="1" thickBot="1" x14ac:dyDescent="0.25">
      <c r="A41" s="51" t="s">
        <v>99</v>
      </c>
      <c r="B41" s="51" t="s">
        <v>102</v>
      </c>
      <c r="C41" s="52" t="s">
        <v>366</v>
      </c>
      <c r="D41" s="53"/>
      <c r="E41" s="3">
        <v>3.5098102222330798</v>
      </c>
      <c r="F41" s="3">
        <v>7.3241492179884196</v>
      </c>
      <c r="G41" s="3">
        <v>0.70351504236676998</v>
      </c>
      <c r="H41" s="3">
        <v>1.1059160172118301</v>
      </c>
      <c r="I41" s="3">
        <v>6.2332534018588701</v>
      </c>
      <c r="J41" s="3">
        <v>6.3387021379531197</v>
      </c>
      <c r="K41" s="3">
        <v>6.6134205066654097</v>
      </c>
      <c r="L41" s="3">
        <v>0.73499711917537602</v>
      </c>
      <c r="M41" s="3">
        <v>50.4196819277659</v>
      </c>
      <c r="N41" s="3">
        <v>0.89740275576584605</v>
      </c>
      <c r="O41" s="3">
        <v>0.43204547939074101</v>
      </c>
      <c r="P41" s="3">
        <v>2.1713399629821401E-2</v>
      </c>
      <c r="Q41" s="3">
        <v>9.2834957542328699E-3</v>
      </c>
      <c r="R41" s="3">
        <v>0.76541002509686795</v>
      </c>
      <c r="S41" s="3">
        <v>0.20006565889394901</v>
      </c>
      <c r="T41" s="3">
        <v>6.6508745564740401E-2</v>
      </c>
      <c r="U41" s="3">
        <v>1.6905781641648999E-2</v>
      </c>
      <c r="V41" s="3">
        <v>17.017891240012901</v>
      </c>
      <c r="W41" s="3">
        <v>18.2567507857365</v>
      </c>
      <c r="X41" s="3">
        <v>1.0313464908988399</v>
      </c>
      <c r="Y41" s="3">
        <v>1.0025895312023401</v>
      </c>
      <c r="Z41" s="3">
        <v>0.618209312298443</v>
      </c>
      <c r="AA41" s="3">
        <v>0.56863368432559902</v>
      </c>
      <c r="AB41" s="3">
        <v>3.2207790187252221</v>
      </c>
      <c r="AC41" s="3">
        <v>0.167130317627916</v>
      </c>
      <c r="AD41" s="3">
        <v>5.3504666410965997E-2</v>
      </c>
      <c r="AE41" s="44"/>
      <c r="AF41" s="19">
        <v>5097.8757191303303</v>
      </c>
      <c r="AG41" s="19" t="s">
        <v>466</v>
      </c>
      <c r="AH41" s="19">
        <v>20763.631841396498</v>
      </c>
      <c r="AI41" s="19">
        <v>37379.364385361703</v>
      </c>
      <c r="AJ41" s="19" t="s">
        <v>466</v>
      </c>
      <c r="AK41" s="19" t="s">
        <v>457</v>
      </c>
      <c r="AL41" s="115"/>
    </row>
    <row r="42" spans="1:38" ht="26.25" customHeight="1" thickBot="1" x14ac:dyDescent="0.25">
      <c r="A42" s="51" t="s">
        <v>66</v>
      </c>
      <c r="B42" s="51" t="s">
        <v>103</v>
      </c>
      <c r="C42" s="52" t="s">
        <v>104</v>
      </c>
      <c r="D42" s="53"/>
      <c r="E42" s="3">
        <v>2.7171870710485501E-2</v>
      </c>
      <c r="F42" s="3">
        <v>0.76413766612138501</v>
      </c>
      <c r="G42" s="3">
        <v>1.2465334383018499E-4</v>
      </c>
      <c r="H42" s="3">
        <v>2.62325467859721E-5</v>
      </c>
      <c r="I42" s="3">
        <v>1.1734344285952001E-2</v>
      </c>
      <c r="J42" s="3">
        <v>1.1734344285952001E-2</v>
      </c>
      <c r="K42" s="3">
        <v>1.1734344285952001E-2</v>
      </c>
      <c r="L42" s="3">
        <v>5.8671721429760001E-4</v>
      </c>
      <c r="M42" s="3">
        <v>8.3627245380773392</v>
      </c>
      <c r="N42" s="3">
        <v>2.10975239341508E-4</v>
      </c>
      <c r="O42" s="3">
        <v>6.9082362635329494E-5</v>
      </c>
      <c r="P42" s="3">
        <v>5.4058195815030101E-5</v>
      </c>
      <c r="Q42" s="3">
        <v>1.86407571775966E-6</v>
      </c>
      <c r="R42" s="3">
        <v>1.00201271014094E-4</v>
      </c>
      <c r="S42" s="3">
        <v>2.65399894981942E-4</v>
      </c>
      <c r="T42" s="3">
        <v>8.2130892659647102E-5</v>
      </c>
      <c r="U42" s="3">
        <v>1.24271714517311E-6</v>
      </c>
      <c r="V42" s="3">
        <v>1.37729774269848E-2</v>
      </c>
      <c r="W42" s="3">
        <v>1.4859195145581301E-3</v>
      </c>
      <c r="X42" s="3">
        <v>3.3174017069204697E-5</v>
      </c>
      <c r="Y42" s="3">
        <v>6.0819031293541998E-5</v>
      </c>
      <c r="Z42" s="3">
        <v>2.0733760668253002E-5</v>
      </c>
      <c r="AA42" s="3">
        <v>7.1185911627668499E-5</v>
      </c>
      <c r="AB42" s="3">
        <v>1.859127206586682E-4</v>
      </c>
      <c r="AC42" s="3">
        <v>2.89750215819457E-6</v>
      </c>
      <c r="AD42" s="3">
        <v>1.03950537869765E-6</v>
      </c>
      <c r="AE42" s="44"/>
      <c r="AF42" s="19">
        <v>272.99082298810498</v>
      </c>
      <c r="AG42" s="19" t="s">
        <v>466</v>
      </c>
      <c r="AH42" s="19" t="s">
        <v>466</v>
      </c>
      <c r="AI42" s="19">
        <v>17.9230483165713</v>
      </c>
      <c r="AJ42" s="19" t="s">
        <v>466</v>
      </c>
      <c r="AK42" s="19" t="s">
        <v>457</v>
      </c>
      <c r="AL42" s="115"/>
    </row>
    <row r="43" spans="1:38" ht="26.25" customHeight="1" thickBot="1" x14ac:dyDescent="0.25">
      <c r="A43" s="51" t="s">
        <v>99</v>
      </c>
      <c r="B43" s="51" t="s">
        <v>105</v>
      </c>
      <c r="C43" s="52" t="s">
        <v>106</v>
      </c>
      <c r="D43" s="53"/>
      <c r="E43" s="3">
        <v>0.58427612636305704</v>
      </c>
      <c r="F43" s="3">
        <v>1.2317186578358199</v>
      </c>
      <c r="G43" s="3">
        <v>0.289861924104585</v>
      </c>
      <c r="H43" s="3">
        <v>0.14054249098671101</v>
      </c>
      <c r="I43" s="3">
        <v>0.85406541544757797</v>
      </c>
      <c r="J43" s="3">
        <v>0.85657608983481304</v>
      </c>
      <c r="K43" s="3">
        <v>0.85881120707300496</v>
      </c>
      <c r="L43" s="3">
        <v>0.23937195321159399</v>
      </c>
      <c r="M43" s="3">
        <v>4.2604001141751899</v>
      </c>
      <c r="N43" s="3">
        <v>6.8958447890948099E-2</v>
      </c>
      <c r="O43" s="3">
        <v>2.4925980285270301E-2</v>
      </c>
      <c r="P43" s="3">
        <v>2.5108119886296599E-3</v>
      </c>
      <c r="Q43" s="3">
        <v>1.1299414453929499E-3</v>
      </c>
      <c r="R43" s="3">
        <v>4.6112935292643799E-2</v>
      </c>
      <c r="S43" s="3">
        <v>1.4491136434284299E-2</v>
      </c>
      <c r="T43" s="3">
        <v>6.12979448229498E-3</v>
      </c>
      <c r="U43" s="3">
        <v>4.1529164818403397E-3</v>
      </c>
      <c r="V43" s="3">
        <v>1.00016755052307</v>
      </c>
      <c r="W43" s="3">
        <v>0.89225888442802304</v>
      </c>
      <c r="X43" s="3">
        <v>6.8097178949973899E-2</v>
      </c>
      <c r="Y43" s="3">
        <v>7.9638516398596204E-2</v>
      </c>
      <c r="Z43" s="3">
        <v>2.9047290051764901E-2</v>
      </c>
      <c r="AA43" s="3">
        <v>4.8712050019129101E-2</v>
      </c>
      <c r="AB43" s="3">
        <v>0.22549503541946411</v>
      </c>
      <c r="AC43" s="3">
        <v>1.3750438582747101E-2</v>
      </c>
      <c r="AD43" s="3">
        <v>7.5603454743817201E-3</v>
      </c>
      <c r="AE43" s="44"/>
      <c r="AF43" s="19">
        <v>819.78172162124099</v>
      </c>
      <c r="AG43" s="19">
        <v>126.81999</v>
      </c>
      <c r="AH43" s="19">
        <v>1476.19451882767</v>
      </c>
      <c r="AI43" s="19">
        <v>3118.9167672151898</v>
      </c>
      <c r="AJ43" s="19" t="s">
        <v>466</v>
      </c>
      <c r="AK43" s="19" t="s">
        <v>457</v>
      </c>
      <c r="AL43" s="115"/>
    </row>
    <row r="44" spans="1:38" ht="26.25" customHeight="1" thickBot="1" x14ac:dyDescent="0.25">
      <c r="A44" s="51" t="s">
        <v>66</v>
      </c>
      <c r="B44" s="51" t="s">
        <v>107</v>
      </c>
      <c r="C44" s="52" t="s">
        <v>108</v>
      </c>
      <c r="D44" s="53"/>
      <c r="E44" s="3">
        <v>3.55700820891495</v>
      </c>
      <c r="F44" s="3">
        <v>0.91269146905315202</v>
      </c>
      <c r="G44" s="3">
        <v>5.4392753651515396E-3</v>
      </c>
      <c r="H44" s="3">
        <v>2.5464187031939201E-3</v>
      </c>
      <c r="I44" s="3">
        <v>0.33397555315991401</v>
      </c>
      <c r="J44" s="3">
        <v>0.33397555315991401</v>
      </c>
      <c r="K44" s="3">
        <v>0.33397555315991401</v>
      </c>
      <c r="L44" s="3">
        <v>0.19362035248691101</v>
      </c>
      <c r="M44" s="3">
        <v>9.7100879976949397</v>
      </c>
      <c r="N44" s="3">
        <v>1.28955209413383E-2</v>
      </c>
      <c r="O44" s="3">
        <v>2.1743971822591902E-3</v>
      </c>
      <c r="P44" s="3">
        <v>1.4604610240574599E-3</v>
      </c>
      <c r="Q44" s="3">
        <v>2.8401682383658298E-5</v>
      </c>
      <c r="R44" s="3">
        <v>7.5855512956706601E-3</v>
      </c>
      <c r="S44" s="3">
        <v>5.54379995082216E-3</v>
      </c>
      <c r="T44" s="3">
        <v>2.2272728217730201E-3</v>
      </c>
      <c r="U44" s="3">
        <v>2.7779069296485599E-5</v>
      </c>
      <c r="V44" s="3">
        <v>0.43695856098550701</v>
      </c>
      <c r="W44" s="3">
        <v>9.5542046111409696E-3</v>
      </c>
      <c r="X44" s="3">
        <v>2.9346852211372598E-3</v>
      </c>
      <c r="Y44" s="3">
        <v>5.8528387546707304E-3</v>
      </c>
      <c r="Z44" s="3">
        <v>5.6475101258580598E-3</v>
      </c>
      <c r="AA44" s="3">
        <v>3.0701756826262199E-3</v>
      </c>
      <c r="AB44" s="3">
        <v>1.7505209784292271E-2</v>
      </c>
      <c r="AC44" s="3">
        <v>6.9781914612685902E-2</v>
      </c>
      <c r="AD44" s="3">
        <v>7.2168689695785996E-6</v>
      </c>
      <c r="AE44" s="44"/>
      <c r="AF44" s="19">
        <v>11619.7226805474</v>
      </c>
      <c r="AG44" s="19" t="s">
        <v>466</v>
      </c>
      <c r="AH44" s="19" t="s">
        <v>466</v>
      </c>
      <c r="AI44" s="19">
        <v>17.959234709634799</v>
      </c>
      <c r="AJ44" s="19" t="s">
        <v>466</v>
      </c>
      <c r="AK44" s="19" t="s">
        <v>457</v>
      </c>
      <c r="AL44" s="115"/>
    </row>
    <row r="45" spans="1:38" ht="26.25" customHeight="1" thickBot="1" x14ac:dyDescent="0.25">
      <c r="A45" s="51" t="s">
        <v>66</v>
      </c>
      <c r="B45" s="51" t="s">
        <v>109</v>
      </c>
      <c r="C45" s="52" t="s">
        <v>110</v>
      </c>
      <c r="D45" s="53"/>
      <c r="E45" s="3">
        <v>4.1807143276418097</v>
      </c>
      <c r="F45" s="3">
        <v>0.19122385097404099</v>
      </c>
      <c r="G45" s="3">
        <v>0.16698610597951899</v>
      </c>
      <c r="H45" s="3" t="s">
        <v>457</v>
      </c>
      <c r="I45" s="3">
        <v>7.1714742392716094E-2</v>
      </c>
      <c r="J45" s="3">
        <v>7.2078776618059698E-2</v>
      </c>
      <c r="K45" s="3">
        <v>7.2806845068747295E-2</v>
      </c>
      <c r="L45" s="3">
        <v>1.6105879137311398E-2</v>
      </c>
      <c r="M45" s="3">
        <v>0.56174119329322203</v>
      </c>
      <c r="N45" s="3">
        <v>8.3424588686307807E-3</v>
      </c>
      <c r="O45" s="3">
        <v>8.1998527341242699E-4</v>
      </c>
      <c r="P45" s="3">
        <v>2.4956073538639099E-3</v>
      </c>
      <c r="Q45" s="3">
        <v>4.1712294343153903E-3</v>
      </c>
      <c r="R45" s="3">
        <v>3.35124416090296E-3</v>
      </c>
      <c r="S45" s="3">
        <v>4.1712294343153903E-3</v>
      </c>
      <c r="T45" s="3">
        <v>5.8468515147668699E-3</v>
      </c>
      <c r="U45" s="3">
        <v>1.6684917737261599E-2</v>
      </c>
      <c r="V45" s="3">
        <v>4.1747945876780601E-2</v>
      </c>
      <c r="W45" s="3">
        <v>4.2817491885579401E-2</v>
      </c>
      <c r="X45" s="3">
        <v>5.34773004399409E-4</v>
      </c>
      <c r="Y45" s="3">
        <v>2.28169815210415E-3</v>
      </c>
      <c r="Z45" s="3">
        <v>1.06954600879882E-3</v>
      </c>
      <c r="AA45" s="3">
        <v>4.2068809679420196E-3</v>
      </c>
      <c r="AB45" s="3">
        <v>8.0928981332443993E-3</v>
      </c>
      <c r="AC45" s="3">
        <v>6.9520490571923204E-3</v>
      </c>
      <c r="AD45" s="3">
        <v>3.0026578148440901E-6</v>
      </c>
      <c r="AE45" s="44"/>
      <c r="AF45" s="19">
        <v>3565.1533626627302</v>
      </c>
      <c r="AG45" s="19" t="s">
        <v>466</v>
      </c>
      <c r="AH45" s="19" t="s">
        <v>466</v>
      </c>
      <c r="AI45" s="19" t="s">
        <v>466</v>
      </c>
      <c r="AJ45" s="19" t="s">
        <v>466</v>
      </c>
      <c r="AK45" s="19" t="s">
        <v>457</v>
      </c>
      <c r="AL45" s="115"/>
    </row>
    <row r="46" spans="1:38" ht="26.25" customHeight="1" thickBot="1" x14ac:dyDescent="0.25">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467</v>
      </c>
      <c r="O46" s="3" t="s">
        <v>467</v>
      </c>
      <c r="P46" s="3" t="s">
        <v>467</v>
      </c>
      <c r="Q46" s="3" t="s">
        <v>467</v>
      </c>
      <c r="R46" s="3" t="s">
        <v>467</v>
      </c>
      <c r="S46" s="3" t="s">
        <v>467</v>
      </c>
      <c r="T46" s="3" t="s">
        <v>467</v>
      </c>
      <c r="U46" s="3" t="s">
        <v>467</v>
      </c>
      <c r="V46" s="3" t="s">
        <v>467</v>
      </c>
      <c r="W46" s="3" t="s">
        <v>467</v>
      </c>
      <c r="X46" s="3" t="s">
        <v>467</v>
      </c>
      <c r="Y46" s="3" t="s">
        <v>467</v>
      </c>
      <c r="Z46" s="3" t="s">
        <v>467</v>
      </c>
      <c r="AA46" s="3" t="s">
        <v>467</v>
      </c>
      <c r="AB46" s="3" t="s">
        <v>467</v>
      </c>
      <c r="AC46" s="3" t="s">
        <v>467</v>
      </c>
      <c r="AD46" s="3" t="s">
        <v>467</v>
      </c>
      <c r="AE46" s="44"/>
      <c r="AF46" s="19" t="s">
        <v>467</v>
      </c>
      <c r="AG46" s="19" t="s">
        <v>466</v>
      </c>
      <c r="AH46" s="19" t="s">
        <v>467</v>
      </c>
      <c r="AI46" s="19" t="s">
        <v>467</v>
      </c>
      <c r="AJ46" s="19" t="s">
        <v>466</v>
      </c>
      <c r="AK46" s="19" t="s">
        <v>457</v>
      </c>
      <c r="AL46" s="115"/>
    </row>
    <row r="47" spans="1:38" ht="26.25" customHeight="1" thickBot="1" x14ac:dyDescent="0.25">
      <c r="A47" s="51" t="s">
        <v>66</v>
      </c>
      <c r="B47" s="51" t="s">
        <v>113</v>
      </c>
      <c r="C47" s="52" t="s">
        <v>114</v>
      </c>
      <c r="D47" s="53"/>
      <c r="E47" s="3">
        <v>1.2377428410884801</v>
      </c>
      <c r="F47" s="3">
        <v>0.27186247252217499</v>
      </c>
      <c r="G47" s="3">
        <v>8.2501988647667196E-2</v>
      </c>
      <c r="H47" s="3">
        <v>8.7539468069186598E-4</v>
      </c>
      <c r="I47" s="3">
        <v>5.9259288631784597E-2</v>
      </c>
      <c r="J47" s="3">
        <v>5.9259288631784597E-2</v>
      </c>
      <c r="K47" s="3">
        <v>5.9259288631784597E-2</v>
      </c>
      <c r="L47" s="3">
        <v>2.2073207311938899E-2</v>
      </c>
      <c r="M47" s="3">
        <v>3.0222368795091001</v>
      </c>
      <c r="N47" s="3">
        <v>1.9634928829265598E-3</v>
      </c>
      <c r="O47" s="3">
        <v>3.64512512035645E-4</v>
      </c>
      <c r="P47" s="3">
        <v>2.41847094818086E-4</v>
      </c>
      <c r="Q47" s="3">
        <v>5.5177192981896304E-6</v>
      </c>
      <c r="R47" s="3">
        <v>1.1147189959032401E-3</v>
      </c>
      <c r="S47" s="3">
        <v>1.0070590461132001E-3</v>
      </c>
      <c r="T47" s="3">
        <v>3.8438309739637999E-4</v>
      </c>
      <c r="U47" s="3">
        <v>4.8150522428290098E-6</v>
      </c>
      <c r="V47" s="3">
        <v>7.3126093163822403E-2</v>
      </c>
      <c r="W47" s="3">
        <v>2.7409501035577802E-3</v>
      </c>
      <c r="X47" s="3">
        <v>4.1839195373514002E-4</v>
      </c>
      <c r="Y47" s="3">
        <v>8.2904933807393104E-4</v>
      </c>
      <c r="Z47" s="3">
        <v>7.6211484041024903E-4</v>
      </c>
      <c r="AA47" s="3">
        <v>4.7409008981801401E-4</v>
      </c>
      <c r="AB47" s="3">
        <v>2.4836462220373342E-3</v>
      </c>
      <c r="AC47" s="3">
        <v>9.1631753814155892E-3</v>
      </c>
      <c r="AD47" s="3">
        <v>2.1713315711532102E-6</v>
      </c>
      <c r="AE47" s="44"/>
      <c r="AF47" s="19">
        <v>3329.77334571337</v>
      </c>
      <c r="AG47" s="19" t="s">
        <v>466</v>
      </c>
      <c r="AH47" s="19" t="s">
        <v>466</v>
      </c>
      <c r="AI47" s="19">
        <v>20.203494286633301</v>
      </c>
      <c r="AJ47" s="19" t="s">
        <v>466</v>
      </c>
      <c r="AK47" s="19" t="s">
        <v>457</v>
      </c>
      <c r="AL47" s="115"/>
    </row>
    <row r="48" spans="1:38" ht="26.25" customHeight="1" thickBot="1" x14ac:dyDescent="0.25">
      <c r="A48" s="51" t="s">
        <v>115</v>
      </c>
      <c r="B48" s="51" t="s">
        <v>116</v>
      </c>
      <c r="C48" s="52" t="s">
        <v>117</v>
      </c>
      <c r="D48" s="53"/>
      <c r="E48" s="3" t="s">
        <v>457</v>
      </c>
      <c r="F48" s="3" t="s">
        <v>468</v>
      </c>
      <c r="G48" s="3" t="s">
        <v>457</v>
      </c>
      <c r="H48" s="3" t="s">
        <v>457</v>
      </c>
      <c r="I48" s="3">
        <v>3.9465359999999996E-3</v>
      </c>
      <c r="J48" s="3">
        <v>1.4470632000000001E-2</v>
      </c>
      <c r="K48" s="3">
        <v>1.6443900000000001E-2</v>
      </c>
      <c r="L48" s="3">
        <v>1.0962599999999999E-2</v>
      </c>
      <c r="M48" s="3" t="s">
        <v>457</v>
      </c>
      <c r="N48" s="3" t="s">
        <v>457</v>
      </c>
      <c r="O48" s="3" t="s">
        <v>457</v>
      </c>
      <c r="P48" s="3" t="s">
        <v>457</v>
      </c>
      <c r="Q48" s="3" t="s">
        <v>457</v>
      </c>
      <c r="R48" s="3" t="s">
        <v>457</v>
      </c>
      <c r="S48" s="3" t="s">
        <v>457</v>
      </c>
      <c r="T48" s="3" t="s">
        <v>457</v>
      </c>
      <c r="U48" s="3" t="s">
        <v>457</v>
      </c>
      <c r="V48" s="3" t="s">
        <v>457</v>
      </c>
      <c r="W48" s="3" t="s">
        <v>457</v>
      </c>
      <c r="X48" s="3" t="s">
        <v>457</v>
      </c>
      <c r="Y48" s="3" t="s">
        <v>457</v>
      </c>
      <c r="Z48" s="3" t="s">
        <v>457</v>
      </c>
      <c r="AA48" s="3" t="s">
        <v>457</v>
      </c>
      <c r="AB48" s="3" t="s">
        <v>457</v>
      </c>
      <c r="AC48" s="3" t="s">
        <v>457</v>
      </c>
      <c r="AD48" s="3" t="s">
        <v>457</v>
      </c>
      <c r="AE48" s="44"/>
      <c r="AF48" s="19" t="s">
        <v>457</v>
      </c>
      <c r="AG48" s="19" t="s">
        <v>457</v>
      </c>
      <c r="AH48" s="19" t="s">
        <v>457</v>
      </c>
      <c r="AI48" s="19" t="s">
        <v>457</v>
      </c>
      <c r="AJ48" s="19" t="s">
        <v>457</v>
      </c>
      <c r="AK48" s="19">
        <v>1096.26</v>
      </c>
      <c r="AL48" s="115" t="s">
        <v>450</v>
      </c>
    </row>
    <row r="49" spans="1:38" ht="26.25" customHeight="1" thickBot="1" x14ac:dyDescent="0.25">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466</v>
      </c>
      <c r="O49" s="3" t="s">
        <v>466</v>
      </c>
      <c r="P49" s="3" t="s">
        <v>466</v>
      </c>
      <c r="Q49" s="3" t="s">
        <v>466</v>
      </c>
      <c r="R49" s="3" t="s">
        <v>466</v>
      </c>
      <c r="S49" s="3" t="s">
        <v>466</v>
      </c>
      <c r="T49" s="3" t="s">
        <v>466</v>
      </c>
      <c r="U49" s="3" t="s">
        <v>466</v>
      </c>
      <c r="V49" s="3" t="s">
        <v>466</v>
      </c>
      <c r="W49" s="3" t="s">
        <v>466</v>
      </c>
      <c r="X49" s="3" t="s">
        <v>466</v>
      </c>
      <c r="Y49" s="3" t="s">
        <v>466</v>
      </c>
      <c r="Z49" s="3" t="s">
        <v>466</v>
      </c>
      <c r="AA49" s="3" t="s">
        <v>466</v>
      </c>
      <c r="AB49" s="3" t="s">
        <v>466</v>
      </c>
      <c r="AC49" s="3" t="s">
        <v>466</v>
      </c>
      <c r="AD49" s="3" t="s">
        <v>466</v>
      </c>
      <c r="AE49" s="44"/>
      <c r="AF49" s="19" t="s">
        <v>466</v>
      </c>
      <c r="AG49" s="19" t="s">
        <v>466</v>
      </c>
      <c r="AH49" s="19" t="s">
        <v>466</v>
      </c>
      <c r="AI49" s="19" t="s">
        <v>466</v>
      </c>
      <c r="AJ49" s="19" t="s">
        <v>466</v>
      </c>
      <c r="AK49" s="19" t="s">
        <v>466</v>
      </c>
      <c r="AL49" s="115"/>
    </row>
    <row r="50" spans="1:38" ht="26.25" customHeight="1" thickBot="1" x14ac:dyDescent="0.25">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466</v>
      </c>
      <c r="O50" s="3" t="s">
        <v>466</v>
      </c>
      <c r="P50" s="3" t="s">
        <v>466</v>
      </c>
      <c r="Q50" s="3" t="s">
        <v>466</v>
      </c>
      <c r="R50" s="3" t="s">
        <v>466</v>
      </c>
      <c r="S50" s="3" t="s">
        <v>466</v>
      </c>
      <c r="T50" s="3" t="s">
        <v>466</v>
      </c>
      <c r="U50" s="3" t="s">
        <v>466</v>
      </c>
      <c r="V50" s="3" t="s">
        <v>466</v>
      </c>
      <c r="W50" s="3" t="s">
        <v>466</v>
      </c>
      <c r="X50" s="3" t="s">
        <v>466</v>
      </c>
      <c r="Y50" s="3" t="s">
        <v>466</v>
      </c>
      <c r="Z50" s="3" t="s">
        <v>466</v>
      </c>
      <c r="AA50" s="3" t="s">
        <v>466</v>
      </c>
      <c r="AB50" s="3" t="s">
        <v>466</v>
      </c>
      <c r="AC50" s="3" t="s">
        <v>466</v>
      </c>
      <c r="AD50" s="3" t="s">
        <v>466</v>
      </c>
      <c r="AE50" s="44"/>
      <c r="AF50" s="19" t="s">
        <v>466</v>
      </c>
      <c r="AG50" s="19" t="s">
        <v>466</v>
      </c>
      <c r="AH50" s="19" t="s">
        <v>466</v>
      </c>
      <c r="AI50" s="19" t="s">
        <v>466</v>
      </c>
      <c r="AJ50" s="19" t="s">
        <v>466</v>
      </c>
      <c r="AK50" s="19" t="s">
        <v>466</v>
      </c>
      <c r="AL50" s="115"/>
    </row>
    <row r="51" spans="1:38" ht="26.25" customHeight="1" thickBot="1" x14ac:dyDescent="0.25">
      <c r="A51" s="51" t="s">
        <v>115</v>
      </c>
      <c r="B51" s="55" t="s">
        <v>124</v>
      </c>
      <c r="C51" s="52" t="s">
        <v>125</v>
      </c>
      <c r="D51" s="53"/>
      <c r="E51" s="3" t="s">
        <v>457</v>
      </c>
      <c r="F51" s="3">
        <v>0.862488149348</v>
      </c>
      <c r="G51" s="3" t="s">
        <v>457</v>
      </c>
      <c r="H51" s="3" t="s">
        <v>457</v>
      </c>
      <c r="I51" s="3" t="s">
        <v>457</v>
      </c>
      <c r="J51" s="3" t="s">
        <v>457</v>
      </c>
      <c r="K51" s="3" t="s">
        <v>457</v>
      </c>
      <c r="L51" s="3" t="s">
        <v>457</v>
      </c>
      <c r="M51" s="3" t="s">
        <v>457</v>
      </c>
      <c r="N51" s="3" t="s">
        <v>457</v>
      </c>
      <c r="O51" s="3" t="s">
        <v>457</v>
      </c>
      <c r="P51" s="3" t="s">
        <v>457</v>
      </c>
      <c r="Q51" s="3" t="s">
        <v>457</v>
      </c>
      <c r="R51" s="3" t="s">
        <v>457</v>
      </c>
      <c r="S51" s="3" t="s">
        <v>457</v>
      </c>
      <c r="T51" s="3" t="s">
        <v>457</v>
      </c>
      <c r="U51" s="3" t="s">
        <v>457</v>
      </c>
      <c r="V51" s="3" t="s">
        <v>457</v>
      </c>
      <c r="W51" s="3" t="s">
        <v>457</v>
      </c>
      <c r="X51" s="3" t="s">
        <v>457</v>
      </c>
      <c r="Y51" s="3" t="s">
        <v>457</v>
      </c>
      <c r="Z51" s="3" t="s">
        <v>457</v>
      </c>
      <c r="AA51" s="3" t="s">
        <v>457</v>
      </c>
      <c r="AB51" s="3" t="s">
        <v>457</v>
      </c>
      <c r="AC51" s="3" t="s">
        <v>457</v>
      </c>
      <c r="AD51" s="3" t="s">
        <v>457</v>
      </c>
      <c r="AE51" s="44"/>
      <c r="AF51" s="19" t="s">
        <v>457</v>
      </c>
      <c r="AG51" s="19" t="s">
        <v>457</v>
      </c>
      <c r="AH51" s="19" t="s">
        <v>457</v>
      </c>
      <c r="AI51" s="19" t="s">
        <v>457</v>
      </c>
      <c r="AJ51" s="19" t="s">
        <v>457</v>
      </c>
      <c r="AK51" s="19">
        <v>4.1429999999999998</v>
      </c>
      <c r="AL51" s="115" t="s">
        <v>451</v>
      </c>
    </row>
    <row r="52" spans="1:38" ht="26.25" customHeight="1" thickBot="1" x14ac:dyDescent="0.25">
      <c r="A52" s="51" t="s">
        <v>115</v>
      </c>
      <c r="B52" s="55" t="s">
        <v>127</v>
      </c>
      <c r="C52" s="57" t="s">
        <v>358</v>
      </c>
      <c r="D52" s="54"/>
      <c r="E52" s="3" t="s">
        <v>457</v>
      </c>
      <c r="F52" s="3">
        <v>5.3178000000000001</v>
      </c>
      <c r="G52" s="3">
        <v>0.54823999999999995</v>
      </c>
      <c r="H52" s="3" t="s">
        <v>457</v>
      </c>
      <c r="I52" s="3" t="s">
        <v>457</v>
      </c>
      <c r="J52" s="3" t="s">
        <v>457</v>
      </c>
      <c r="K52" s="3" t="s">
        <v>457</v>
      </c>
      <c r="L52" s="3" t="s">
        <v>457</v>
      </c>
      <c r="M52" s="3" t="s">
        <v>457</v>
      </c>
      <c r="N52" s="3" t="s">
        <v>457</v>
      </c>
      <c r="O52" s="3" t="s">
        <v>457</v>
      </c>
      <c r="P52" s="3" t="s">
        <v>457</v>
      </c>
      <c r="Q52" s="3" t="s">
        <v>457</v>
      </c>
      <c r="R52" s="3" t="s">
        <v>457</v>
      </c>
      <c r="S52" s="3" t="s">
        <v>457</v>
      </c>
      <c r="T52" s="3" t="s">
        <v>457</v>
      </c>
      <c r="U52" s="3" t="s">
        <v>457</v>
      </c>
      <c r="V52" s="3" t="s">
        <v>457</v>
      </c>
      <c r="W52" s="3" t="s">
        <v>457</v>
      </c>
      <c r="X52" s="3" t="s">
        <v>457</v>
      </c>
      <c r="Y52" s="3" t="s">
        <v>457</v>
      </c>
      <c r="Z52" s="3" t="s">
        <v>457</v>
      </c>
      <c r="AA52" s="3" t="s">
        <v>457</v>
      </c>
      <c r="AB52" s="3" t="s">
        <v>457</v>
      </c>
      <c r="AC52" s="3" t="s">
        <v>457</v>
      </c>
      <c r="AD52" s="3" t="s">
        <v>457</v>
      </c>
      <c r="AE52" s="44"/>
      <c r="AF52" s="19" t="s">
        <v>457</v>
      </c>
      <c r="AG52" s="19" t="s">
        <v>457</v>
      </c>
      <c r="AH52" s="19" t="s">
        <v>457</v>
      </c>
      <c r="AI52" s="19" t="s">
        <v>457</v>
      </c>
      <c r="AJ52" s="19" t="s">
        <v>457</v>
      </c>
      <c r="AK52" s="19">
        <v>7070.884</v>
      </c>
      <c r="AL52" s="115" t="s">
        <v>450</v>
      </c>
    </row>
    <row r="53" spans="1:38" ht="26.25" customHeight="1" thickBot="1" x14ac:dyDescent="0.25">
      <c r="A53" s="51" t="s">
        <v>115</v>
      </c>
      <c r="B53" s="55" t="s">
        <v>129</v>
      </c>
      <c r="C53" s="57" t="s">
        <v>130</v>
      </c>
      <c r="D53" s="54"/>
      <c r="E53" s="3" t="s">
        <v>457</v>
      </c>
      <c r="F53" s="3">
        <v>0.63795152799999999</v>
      </c>
      <c r="G53" s="3" t="s">
        <v>457</v>
      </c>
      <c r="H53" s="3" t="s">
        <v>457</v>
      </c>
      <c r="I53" s="3" t="s">
        <v>457</v>
      </c>
      <c r="J53" s="3" t="s">
        <v>457</v>
      </c>
      <c r="K53" s="3" t="s">
        <v>457</v>
      </c>
      <c r="L53" s="3" t="s">
        <v>457</v>
      </c>
      <c r="M53" s="3" t="s">
        <v>457</v>
      </c>
      <c r="N53" s="3" t="s">
        <v>457</v>
      </c>
      <c r="O53" s="3" t="s">
        <v>457</v>
      </c>
      <c r="P53" s="3" t="s">
        <v>457</v>
      </c>
      <c r="Q53" s="3" t="s">
        <v>457</v>
      </c>
      <c r="R53" s="3" t="s">
        <v>457</v>
      </c>
      <c r="S53" s="3" t="s">
        <v>457</v>
      </c>
      <c r="T53" s="3" t="s">
        <v>457</v>
      </c>
      <c r="U53" s="3" t="s">
        <v>457</v>
      </c>
      <c r="V53" s="3" t="s">
        <v>457</v>
      </c>
      <c r="W53" s="3" t="s">
        <v>457</v>
      </c>
      <c r="X53" s="3" t="s">
        <v>457</v>
      </c>
      <c r="Y53" s="3" t="s">
        <v>457</v>
      </c>
      <c r="Z53" s="3" t="s">
        <v>457</v>
      </c>
      <c r="AA53" s="3" t="s">
        <v>457</v>
      </c>
      <c r="AB53" s="3" t="s">
        <v>457</v>
      </c>
      <c r="AC53" s="3" t="s">
        <v>457</v>
      </c>
      <c r="AD53" s="3" t="s">
        <v>457</v>
      </c>
      <c r="AE53" s="44"/>
      <c r="AF53" s="19" t="s">
        <v>457</v>
      </c>
      <c r="AG53" s="19" t="s">
        <v>457</v>
      </c>
      <c r="AH53" s="19" t="s">
        <v>457</v>
      </c>
      <c r="AI53" s="19" t="s">
        <v>457</v>
      </c>
      <c r="AJ53" s="19" t="s">
        <v>457</v>
      </c>
      <c r="AK53" s="19">
        <v>1179.2080000000001</v>
      </c>
      <c r="AL53" s="115" t="s">
        <v>450</v>
      </c>
    </row>
    <row r="54" spans="1:38" ht="37.5" customHeight="1" thickBot="1" x14ac:dyDescent="0.25">
      <c r="A54" s="51" t="s">
        <v>115</v>
      </c>
      <c r="B54" s="55" t="s">
        <v>132</v>
      </c>
      <c r="C54" s="57" t="s">
        <v>133</v>
      </c>
      <c r="D54" s="54"/>
      <c r="E54" s="3" t="s">
        <v>457</v>
      </c>
      <c r="F54" s="3">
        <v>0.16544992750000001</v>
      </c>
      <c r="G54" s="3" t="s">
        <v>457</v>
      </c>
      <c r="H54" s="3" t="s">
        <v>457</v>
      </c>
      <c r="I54" s="3" t="s">
        <v>457</v>
      </c>
      <c r="J54" s="3" t="s">
        <v>457</v>
      </c>
      <c r="K54" s="3" t="s">
        <v>457</v>
      </c>
      <c r="L54" s="3" t="s">
        <v>457</v>
      </c>
      <c r="M54" s="3" t="s">
        <v>457</v>
      </c>
      <c r="N54" s="3" t="s">
        <v>457</v>
      </c>
      <c r="O54" s="3" t="s">
        <v>457</v>
      </c>
      <c r="P54" s="3" t="s">
        <v>457</v>
      </c>
      <c r="Q54" s="3" t="s">
        <v>457</v>
      </c>
      <c r="R54" s="3" t="s">
        <v>457</v>
      </c>
      <c r="S54" s="3" t="s">
        <v>457</v>
      </c>
      <c r="T54" s="3" t="s">
        <v>457</v>
      </c>
      <c r="U54" s="3" t="s">
        <v>457</v>
      </c>
      <c r="V54" s="3" t="s">
        <v>457</v>
      </c>
      <c r="W54" s="3" t="s">
        <v>457</v>
      </c>
      <c r="X54" s="3" t="s">
        <v>457</v>
      </c>
      <c r="Y54" s="3" t="s">
        <v>457</v>
      </c>
      <c r="Z54" s="3" t="s">
        <v>457</v>
      </c>
      <c r="AA54" s="3" t="s">
        <v>457</v>
      </c>
      <c r="AB54" s="3" t="s">
        <v>457</v>
      </c>
      <c r="AC54" s="3" t="s">
        <v>457</v>
      </c>
      <c r="AD54" s="3" t="s">
        <v>457</v>
      </c>
      <c r="AE54" s="44"/>
      <c r="AF54" s="19" t="s">
        <v>457</v>
      </c>
      <c r="AG54" s="19" t="s">
        <v>457</v>
      </c>
      <c r="AH54" s="19" t="s">
        <v>457</v>
      </c>
      <c r="AI54" s="19" t="s">
        <v>457</v>
      </c>
      <c r="AJ54" s="19" t="s">
        <v>457</v>
      </c>
      <c r="AK54" s="19">
        <v>6529.45</v>
      </c>
      <c r="AL54" s="115" t="s">
        <v>452</v>
      </c>
    </row>
    <row r="55" spans="1:38" ht="26.25" customHeight="1" thickBot="1" x14ac:dyDescent="0.25">
      <c r="A55" s="51" t="s">
        <v>115</v>
      </c>
      <c r="B55" s="55" t="s">
        <v>134</v>
      </c>
      <c r="C55" s="57" t="s">
        <v>135</v>
      </c>
      <c r="D55" s="54"/>
      <c r="E55" s="3">
        <v>6.6005360201752003E-2</v>
      </c>
      <c r="F55" s="3">
        <v>8.9775567216119401E-2</v>
      </c>
      <c r="G55" s="3">
        <v>0.22438267897168501</v>
      </c>
      <c r="H55" s="3" t="s">
        <v>457</v>
      </c>
      <c r="I55" s="3">
        <v>2.1249425438652999E-3</v>
      </c>
      <c r="J55" s="3">
        <v>2.1249425438652999E-3</v>
      </c>
      <c r="K55" s="3">
        <v>2.1249425438652999E-3</v>
      </c>
      <c r="L55" s="3">
        <v>9.9773123069400003E-5</v>
      </c>
      <c r="M55" s="3">
        <v>0.11874427644361001</v>
      </c>
      <c r="N55" s="3">
        <v>4.4244012194149997E-4</v>
      </c>
      <c r="O55" s="3">
        <v>5.9809875379360005E-4</v>
      </c>
      <c r="P55" s="3">
        <v>3.1212841294804002E-4</v>
      </c>
      <c r="Q55" s="3">
        <v>3.5145619506063999E-4</v>
      </c>
      <c r="R55" s="3">
        <v>1.8270395617502901E-3</v>
      </c>
      <c r="S55" s="3">
        <v>8.9788500671359904E-4</v>
      </c>
      <c r="T55" s="3">
        <v>2.0120460047025899E-3</v>
      </c>
      <c r="U55" s="3">
        <v>4.4940955346224002E-4</v>
      </c>
      <c r="V55" s="3">
        <v>4.6417837504628004E-3</v>
      </c>
      <c r="W55" s="3">
        <v>1.2117204273849999E-3</v>
      </c>
      <c r="X55" s="3">
        <v>1.3481282540439001E-6</v>
      </c>
      <c r="Y55" s="3">
        <v>2.1033614187978001E-6</v>
      </c>
      <c r="Z55" s="3">
        <v>1.9642033524770998E-6</v>
      </c>
      <c r="AA55" s="3">
        <v>1.9642033524770998E-6</v>
      </c>
      <c r="AB55" s="3">
        <v>7.3798963777958994E-6</v>
      </c>
      <c r="AC55" s="3" t="s">
        <v>457</v>
      </c>
      <c r="AD55" s="3" t="s">
        <v>457</v>
      </c>
      <c r="AE55" s="44"/>
      <c r="AF55" s="19">
        <v>272.85895356999998</v>
      </c>
      <c r="AG55" s="19" t="s">
        <v>466</v>
      </c>
      <c r="AH55" s="19">
        <v>1899.9654982883101</v>
      </c>
      <c r="AI55" s="19" t="s">
        <v>466</v>
      </c>
      <c r="AJ55" s="19" t="s">
        <v>466</v>
      </c>
      <c r="AK55" s="19">
        <v>2.2529400000000002</v>
      </c>
      <c r="AL55" s="115" t="s">
        <v>453</v>
      </c>
    </row>
    <row r="56" spans="1:38" ht="26.25" customHeight="1" thickBot="1" x14ac:dyDescent="0.25">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466</v>
      </c>
      <c r="O56" s="3" t="s">
        <v>466</v>
      </c>
      <c r="P56" s="3" t="s">
        <v>466</v>
      </c>
      <c r="Q56" s="3" t="s">
        <v>466</v>
      </c>
      <c r="R56" s="3" t="s">
        <v>466</v>
      </c>
      <c r="S56" s="3" t="s">
        <v>466</v>
      </c>
      <c r="T56" s="3" t="s">
        <v>466</v>
      </c>
      <c r="U56" s="3" t="s">
        <v>466</v>
      </c>
      <c r="V56" s="3" t="s">
        <v>466</v>
      </c>
      <c r="W56" s="3" t="s">
        <v>466</v>
      </c>
      <c r="X56" s="3" t="s">
        <v>466</v>
      </c>
      <c r="Y56" s="3" t="s">
        <v>466</v>
      </c>
      <c r="Z56" s="3" t="s">
        <v>466</v>
      </c>
      <c r="AA56" s="3" t="s">
        <v>466</v>
      </c>
      <c r="AB56" s="3" t="s">
        <v>466</v>
      </c>
      <c r="AC56" s="3" t="s">
        <v>466</v>
      </c>
      <c r="AD56" s="3" t="s">
        <v>466</v>
      </c>
      <c r="AE56" s="44"/>
      <c r="AF56" s="19" t="s">
        <v>457</v>
      </c>
      <c r="AG56" s="19" t="s">
        <v>457</v>
      </c>
      <c r="AH56" s="19" t="s">
        <v>457</v>
      </c>
      <c r="AI56" s="19" t="s">
        <v>457</v>
      </c>
      <c r="AJ56" s="19" t="s">
        <v>457</v>
      </c>
      <c r="AK56" s="19" t="s">
        <v>466</v>
      </c>
      <c r="AL56" s="115"/>
    </row>
    <row r="57" spans="1:38" ht="26.25" customHeight="1" thickBot="1" x14ac:dyDescent="0.25">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467</v>
      </c>
      <c r="O57" s="3" t="s">
        <v>467</v>
      </c>
      <c r="P57" s="3" t="s">
        <v>467</v>
      </c>
      <c r="Q57" s="3" t="s">
        <v>467</v>
      </c>
      <c r="R57" s="3" t="s">
        <v>467</v>
      </c>
      <c r="S57" s="3" t="s">
        <v>467</v>
      </c>
      <c r="T57" s="3" t="s">
        <v>467</v>
      </c>
      <c r="U57" s="3" t="s">
        <v>467</v>
      </c>
      <c r="V57" s="3" t="s">
        <v>467</v>
      </c>
      <c r="W57" s="3" t="s">
        <v>467</v>
      </c>
      <c r="X57" s="3" t="s">
        <v>467</v>
      </c>
      <c r="Y57" s="3" t="s">
        <v>467</v>
      </c>
      <c r="Z57" s="3" t="s">
        <v>467</v>
      </c>
      <c r="AA57" s="3" t="s">
        <v>467</v>
      </c>
      <c r="AB57" s="3" t="s">
        <v>467</v>
      </c>
      <c r="AC57" s="3" t="s">
        <v>467</v>
      </c>
      <c r="AD57" s="3" t="s">
        <v>467</v>
      </c>
      <c r="AE57" s="44"/>
      <c r="AF57" s="19" t="s">
        <v>457</v>
      </c>
      <c r="AG57" s="19" t="s">
        <v>457</v>
      </c>
      <c r="AH57" s="19" t="s">
        <v>457</v>
      </c>
      <c r="AI57" s="19" t="s">
        <v>457</v>
      </c>
      <c r="AJ57" s="19" t="s">
        <v>457</v>
      </c>
      <c r="AK57" s="19" t="s">
        <v>467</v>
      </c>
      <c r="AL57" s="115"/>
    </row>
    <row r="58" spans="1:38" ht="26.25" customHeight="1" thickBot="1" x14ac:dyDescent="0.25">
      <c r="A58" s="51" t="s">
        <v>49</v>
      </c>
      <c r="B58" s="51" t="s">
        <v>142</v>
      </c>
      <c r="C58" s="52" t="s">
        <v>143</v>
      </c>
      <c r="D58" s="53"/>
      <c r="E58" s="3" t="s">
        <v>467</v>
      </c>
      <c r="F58" s="3" t="s">
        <v>467</v>
      </c>
      <c r="G58" s="3" t="s">
        <v>467</v>
      </c>
      <c r="H58" s="3" t="s">
        <v>467</v>
      </c>
      <c r="I58" s="3">
        <v>1.66074E-3</v>
      </c>
      <c r="J58" s="3">
        <v>1.1071599999999999E-2</v>
      </c>
      <c r="K58" s="3">
        <v>2.2143199999999998E-2</v>
      </c>
      <c r="L58" s="3">
        <v>7.6394039999999993E-6</v>
      </c>
      <c r="M58" s="3" t="s">
        <v>467</v>
      </c>
      <c r="N58" s="3" t="s">
        <v>467</v>
      </c>
      <c r="O58" s="3" t="s">
        <v>467</v>
      </c>
      <c r="P58" s="3" t="s">
        <v>467</v>
      </c>
      <c r="Q58" s="3" t="s">
        <v>467</v>
      </c>
      <c r="R58" s="3" t="s">
        <v>467</v>
      </c>
      <c r="S58" s="3" t="s">
        <v>467</v>
      </c>
      <c r="T58" s="3" t="s">
        <v>467</v>
      </c>
      <c r="U58" s="3" t="s">
        <v>467</v>
      </c>
      <c r="V58" s="3" t="s">
        <v>467</v>
      </c>
      <c r="W58" s="3">
        <v>9.9644399999999998E-4</v>
      </c>
      <c r="X58" s="3" t="s">
        <v>467</v>
      </c>
      <c r="Y58" s="3" t="s">
        <v>467</v>
      </c>
      <c r="Z58" s="3" t="s">
        <v>467</v>
      </c>
      <c r="AA58" s="3" t="s">
        <v>467</v>
      </c>
      <c r="AB58" s="3" t="s">
        <v>467</v>
      </c>
      <c r="AC58" s="3">
        <v>4.4286400000000001E-4</v>
      </c>
      <c r="AD58" s="3">
        <v>8.3037000000000007E-3</v>
      </c>
      <c r="AE58" s="44"/>
      <c r="AF58" s="19" t="s">
        <v>457</v>
      </c>
      <c r="AG58" s="19" t="s">
        <v>457</v>
      </c>
      <c r="AH58" s="19" t="s">
        <v>457</v>
      </c>
      <c r="AI58" s="19" t="s">
        <v>457</v>
      </c>
      <c r="AJ58" s="19" t="s">
        <v>457</v>
      </c>
      <c r="AK58" s="19">
        <v>55.357999999999997</v>
      </c>
      <c r="AL58" s="115" t="s">
        <v>454</v>
      </c>
    </row>
    <row r="59" spans="1:38" ht="26.25" customHeight="1" thickBot="1" x14ac:dyDescent="0.25">
      <c r="A59" s="51" t="s">
        <v>49</v>
      </c>
      <c r="B59" s="59" t="s">
        <v>145</v>
      </c>
      <c r="C59" s="52" t="s">
        <v>368</v>
      </c>
      <c r="D59" s="53"/>
      <c r="E59" s="3" t="s">
        <v>467</v>
      </c>
      <c r="F59" s="3">
        <v>4.9203179999999999E-2</v>
      </c>
      <c r="G59" s="3" t="s">
        <v>467</v>
      </c>
      <c r="H59" s="3">
        <v>6.5169000000000005E-2</v>
      </c>
      <c r="I59" s="3">
        <v>2.8511198960000001E-2</v>
      </c>
      <c r="J59" s="3">
        <v>3.1717654579999997E-2</v>
      </c>
      <c r="K59" s="3">
        <v>3.5632110199999997E-2</v>
      </c>
      <c r="L59" s="3">
        <v>5.0093677482000005E-4</v>
      </c>
      <c r="M59" s="3">
        <v>2.397078E-3</v>
      </c>
      <c r="N59" s="3">
        <v>4.0729340000000003E-2</v>
      </c>
      <c r="O59" s="3">
        <v>1.40446E-3</v>
      </c>
      <c r="P59" s="3" t="s">
        <v>467</v>
      </c>
      <c r="Q59" s="3">
        <v>4.0729340000000003E-3</v>
      </c>
      <c r="R59" s="3">
        <v>5.1965020000000004E-3</v>
      </c>
      <c r="S59" s="3" t="s">
        <v>467</v>
      </c>
      <c r="T59" s="3">
        <v>3.370704E-3</v>
      </c>
      <c r="U59" s="3">
        <v>2.6825186000000001E-2</v>
      </c>
      <c r="V59" s="3">
        <v>3.2302580000000002E-3</v>
      </c>
      <c r="W59" s="3" t="s">
        <v>467</v>
      </c>
      <c r="X59" s="3" t="s">
        <v>467</v>
      </c>
      <c r="Y59" s="3" t="s">
        <v>467</v>
      </c>
      <c r="Z59" s="3" t="s">
        <v>467</v>
      </c>
      <c r="AA59" s="3" t="s">
        <v>467</v>
      </c>
      <c r="AB59" s="3" t="s">
        <v>467</v>
      </c>
      <c r="AC59" s="3" t="s">
        <v>467</v>
      </c>
      <c r="AD59" s="3" t="s">
        <v>467</v>
      </c>
      <c r="AE59" s="44"/>
      <c r="AF59" s="19" t="s">
        <v>457</v>
      </c>
      <c r="AG59" s="19" t="s">
        <v>457</v>
      </c>
      <c r="AH59" s="19" t="s">
        <v>457</v>
      </c>
      <c r="AI59" s="19" t="s">
        <v>457</v>
      </c>
      <c r="AJ59" s="19" t="s">
        <v>457</v>
      </c>
      <c r="AK59" s="19">
        <v>182.5</v>
      </c>
      <c r="AL59" s="115" t="s">
        <v>454</v>
      </c>
    </row>
    <row r="60" spans="1:38" ht="26.25" customHeight="1" thickBot="1" x14ac:dyDescent="0.25">
      <c r="A60" s="51" t="s">
        <v>49</v>
      </c>
      <c r="B60" s="59" t="s">
        <v>146</v>
      </c>
      <c r="C60" s="52" t="s">
        <v>147</v>
      </c>
      <c r="D60" s="86"/>
      <c r="E60" s="3" t="s">
        <v>457</v>
      </c>
      <c r="F60" s="3" t="s">
        <v>457</v>
      </c>
      <c r="G60" s="3" t="s">
        <v>457</v>
      </c>
      <c r="H60" s="3" t="s">
        <v>457</v>
      </c>
      <c r="I60" s="3">
        <v>0.13995894</v>
      </c>
      <c r="J60" s="3">
        <v>0.50961126000000001</v>
      </c>
      <c r="K60" s="3">
        <v>1.2603001199999999</v>
      </c>
      <c r="L60" s="3" t="s">
        <v>457</v>
      </c>
      <c r="M60" s="3" t="s">
        <v>457</v>
      </c>
      <c r="N60" s="3" t="s">
        <v>457</v>
      </c>
      <c r="O60" s="3" t="s">
        <v>457</v>
      </c>
      <c r="P60" s="3" t="s">
        <v>457</v>
      </c>
      <c r="Q60" s="3" t="s">
        <v>457</v>
      </c>
      <c r="R60" s="3" t="s">
        <v>457</v>
      </c>
      <c r="S60" s="3" t="s">
        <v>457</v>
      </c>
      <c r="T60" s="3" t="s">
        <v>457</v>
      </c>
      <c r="U60" s="3" t="s">
        <v>457</v>
      </c>
      <c r="V60" s="3" t="s">
        <v>457</v>
      </c>
      <c r="W60" s="3" t="s">
        <v>457</v>
      </c>
      <c r="X60" s="3" t="s">
        <v>457</v>
      </c>
      <c r="Y60" s="3" t="s">
        <v>457</v>
      </c>
      <c r="Z60" s="3" t="s">
        <v>457</v>
      </c>
      <c r="AA60" s="3" t="s">
        <v>457</v>
      </c>
      <c r="AB60" s="3" t="s">
        <v>457</v>
      </c>
      <c r="AC60" s="3" t="s">
        <v>457</v>
      </c>
      <c r="AD60" s="3" t="s">
        <v>457</v>
      </c>
      <c r="AE60" s="44"/>
      <c r="AF60" s="19" t="s">
        <v>457</v>
      </c>
      <c r="AG60" s="19" t="s">
        <v>457</v>
      </c>
      <c r="AH60" s="19" t="s">
        <v>457</v>
      </c>
      <c r="AI60" s="19" t="s">
        <v>457</v>
      </c>
      <c r="AJ60" s="19" t="s">
        <v>457</v>
      </c>
      <c r="AK60" s="19">
        <v>66.965999999999994</v>
      </c>
      <c r="AL60" s="115" t="s">
        <v>455</v>
      </c>
    </row>
    <row r="61" spans="1:38" ht="26.25" customHeight="1" thickBot="1" x14ac:dyDescent="0.25">
      <c r="A61" s="51" t="s">
        <v>49</v>
      </c>
      <c r="B61" s="59" t="s">
        <v>148</v>
      </c>
      <c r="C61" s="52" t="s">
        <v>149</v>
      </c>
      <c r="D61" s="53"/>
      <c r="E61" s="3" t="s">
        <v>457</v>
      </c>
      <c r="F61" s="3" t="s">
        <v>457</v>
      </c>
      <c r="G61" s="3" t="s">
        <v>457</v>
      </c>
      <c r="H61" s="3" t="s">
        <v>457</v>
      </c>
      <c r="I61" s="3">
        <v>0.1325621531</v>
      </c>
      <c r="J61" s="3">
        <v>1.32713227445</v>
      </c>
      <c r="K61" s="3">
        <v>4.4139127949999999</v>
      </c>
      <c r="L61" s="3" t="s">
        <v>468</v>
      </c>
      <c r="M61" s="3" t="s">
        <v>457</v>
      </c>
      <c r="N61" s="3" t="s">
        <v>457</v>
      </c>
      <c r="O61" s="3" t="s">
        <v>457</v>
      </c>
      <c r="P61" s="3" t="s">
        <v>457</v>
      </c>
      <c r="Q61" s="3" t="s">
        <v>457</v>
      </c>
      <c r="R61" s="3" t="s">
        <v>457</v>
      </c>
      <c r="S61" s="3" t="s">
        <v>457</v>
      </c>
      <c r="T61" s="3" t="s">
        <v>457</v>
      </c>
      <c r="U61" s="3" t="s">
        <v>457</v>
      </c>
      <c r="V61" s="3" t="s">
        <v>457</v>
      </c>
      <c r="W61" s="3" t="s">
        <v>457</v>
      </c>
      <c r="X61" s="3" t="s">
        <v>457</v>
      </c>
      <c r="Y61" s="3" t="s">
        <v>457</v>
      </c>
      <c r="Z61" s="3" t="s">
        <v>457</v>
      </c>
      <c r="AA61" s="3" t="s">
        <v>457</v>
      </c>
      <c r="AB61" s="3" t="s">
        <v>457</v>
      </c>
      <c r="AC61" s="3" t="s">
        <v>457</v>
      </c>
      <c r="AD61" s="3" t="s">
        <v>457</v>
      </c>
      <c r="AE61" s="44"/>
      <c r="AF61" s="19" t="s">
        <v>457</v>
      </c>
      <c r="AG61" s="19" t="s">
        <v>457</v>
      </c>
      <c r="AH61" s="19" t="s">
        <v>457</v>
      </c>
      <c r="AI61" s="19" t="s">
        <v>457</v>
      </c>
      <c r="AJ61" s="19" t="s">
        <v>457</v>
      </c>
      <c r="AK61" s="19">
        <v>7863.1525499999998</v>
      </c>
      <c r="AL61" s="115" t="s">
        <v>456</v>
      </c>
    </row>
    <row r="62" spans="1:38" ht="26.25" customHeight="1" thickBot="1" x14ac:dyDescent="0.25">
      <c r="A62" s="51" t="s">
        <v>49</v>
      </c>
      <c r="B62" s="59" t="s">
        <v>150</v>
      </c>
      <c r="C62" s="52" t="s">
        <v>151</v>
      </c>
      <c r="D62" s="53"/>
      <c r="E62" s="3" t="s">
        <v>457</v>
      </c>
      <c r="F62" s="3" t="s">
        <v>457</v>
      </c>
      <c r="G62" s="3" t="s">
        <v>457</v>
      </c>
      <c r="H62" s="3" t="s">
        <v>457</v>
      </c>
      <c r="I62" s="3">
        <v>5.4295000000000003E-3</v>
      </c>
      <c r="J62" s="3">
        <v>5.4295000000000003E-2</v>
      </c>
      <c r="K62" s="3">
        <v>0.10859000000000001</v>
      </c>
      <c r="L62" s="3" t="s">
        <v>457</v>
      </c>
      <c r="M62" s="3" t="s">
        <v>457</v>
      </c>
      <c r="N62" s="3" t="s">
        <v>457</v>
      </c>
      <c r="O62" s="3" t="s">
        <v>457</v>
      </c>
      <c r="P62" s="3" t="s">
        <v>457</v>
      </c>
      <c r="Q62" s="3" t="s">
        <v>457</v>
      </c>
      <c r="R62" s="3" t="s">
        <v>457</v>
      </c>
      <c r="S62" s="3" t="s">
        <v>457</v>
      </c>
      <c r="T62" s="3" t="s">
        <v>457</v>
      </c>
      <c r="U62" s="3" t="s">
        <v>457</v>
      </c>
      <c r="V62" s="3" t="s">
        <v>457</v>
      </c>
      <c r="W62" s="3" t="s">
        <v>457</v>
      </c>
      <c r="X62" s="3" t="s">
        <v>457</v>
      </c>
      <c r="Y62" s="3" t="s">
        <v>457</v>
      </c>
      <c r="Z62" s="3" t="s">
        <v>457</v>
      </c>
      <c r="AA62" s="3" t="s">
        <v>457</v>
      </c>
      <c r="AB62" s="3" t="s">
        <v>457</v>
      </c>
      <c r="AC62" s="3" t="s">
        <v>457</v>
      </c>
      <c r="AD62" s="3" t="s">
        <v>457</v>
      </c>
      <c r="AE62" s="44"/>
      <c r="AF62" s="19" t="s">
        <v>457</v>
      </c>
      <c r="AG62" s="19" t="s">
        <v>457</v>
      </c>
      <c r="AH62" s="19" t="s">
        <v>457</v>
      </c>
      <c r="AI62" s="19" t="s">
        <v>457</v>
      </c>
      <c r="AJ62" s="19" t="s">
        <v>457</v>
      </c>
      <c r="AK62" s="19">
        <v>1.0859000000000001</v>
      </c>
      <c r="AL62" s="115" t="s">
        <v>455</v>
      </c>
    </row>
    <row r="63" spans="1:38" ht="26.25" customHeight="1" thickBot="1" x14ac:dyDescent="0.25">
      <c r="A63" s="51" t="s">
        <v>49</v>
      </c>
      <c r="B63" s="59" t="s">
        <v>152</v>
      </c>
      <c r="C63" s="57" t="s">
        <v>153</v>
      </c>
      <c r="D63" s="60"/>
      <c r="E63" s="3" t="s">
        <v>467</v>
      </c>
      <c r="F63" s="3">
        <v>3.1101179999999999E-2</v>
      </c>
      <c r="G63" s="3">
        <v>0.88888182999999998</v>
      </c>
      <c r="H63" s="3">
        <v>0.22636500000000001</v>
      </c>
      <c r="I63" s="3">
        <v>5.9315819999999998E-2</v>
      </c>
      <c r="J63" s="3">
        <v>7.5905929999999996E-2</v>
      </c>
      <c r="K63" s="3">
        <v>8.4173100000000001E-2</v>
      </c>
      <c r="L63" s="3">
        <v>1.242864E-3</v>
      </c>
      <c r="M63" s="3">
        <v>9.8970599999999992E-3</v>
      </c>
      <c r="N63" s="3" t="s">
        <v>457</v>
      </c>
      <c r="O63" s="3" t="s">
        <v>457</v>
      </c>
      <c r="P63" s="3" t="s">
        <v>457</v>
      </c>
      <c r="Q63" s="3" t="s">
        <v>457</v>
      </c>
      <c r="R63" s="3" t="s">
        <v>457</v>
      </c>
      <c r="S63" s="3" t="s">
        <v>457</v>
      </c>
      <c r="T63" s="3" t="s">
        <v>457</v>
      </c>
      <c r="U63" s="3" t="s">
        <v>457</v>
      </c>
      <c r="V63" s="3" t="s">
        <v>457</v>
      </c>
      <c r="W63" s="3">
        <v>7.2887213000000006E-2</v>
      </c>
      <c r="X63" s="3" t="s">
        <v>457</v>
      </c>
      <c r="Y63" s="3" t="s">
        <v>457</v>
      </c>
      <c r="Z63" s="3" t="s">
        <v>457</v>
      </c>
      <c r="AA63" s="3" t="s">
        <v>457</v>
      </c>
      <c r="AB63" s="3" t="s">
        <v>457</v>
      </c>
      <c r="AC63" s="3" t="s">
        <v>457</v>
      </c>
      <c r="AD63" s="3" t="s">
        <v>457</v>
      </c>
      <c r="AE63" s="44"/>
      <c r="AF63" s="19" t="s">
        <v>457</v>
      </c>
      <c r="AG63" s="19" t="s">
        <v>457</v>
      </c>
      <c r="AH63" s="19" t="s">
        <v>457</v>
      </c>
      <c r="AI63" s="19" t="s">
        <v>457</v>
      </c>
      <c r="AJ63" s="19" t="s">
        <v>457</v>
      </c>
      <c r="AK63" s="19" t="s">
        <v>457</v>
      </c>
      <c r="AL63" s="115"/>
    </row>
    <row r="64" spans="1:38" ht="26.25" customHeight="1" thickBot="1" x14ac:dyDescent="0.25">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466</v>
      </c>
      <c r="O64" s="3" t="s">
        <v>466</v>
      </c>
      <c r="P64" s="3" t="s">
        <v>466</v>
      </c>
      <c r="Q64" s="3" t="s">
        <v>466</v>
      </c>
      <c r="R64" s="3" t="s">
        <v>466</v>
      </c>
      <c r="S64" s="3" t="s">
        <v>466</v>
      </c>
      <c r="T64" s="3" t="s">
        <v>466</v>
      </c>
      <c r="U64" s="3" t="s">
        <v>466</v>
      </c>
      <c r="V64" s="3" t="s">
        <v>466</v>
      </c>
      <c r="W64" s="3" t="s">
        <v>466</v>
      </c>
      <c r="X64" s="3" t="s">
        <v>466</v>
      </c>
      <c r="Y64" s="3" t="s">
        <v>466</v>
      </c>
      <c r="Z64" s="3" t="s">
        <v>466</v>
      </c>
      <c r="AA64" s="3" t="s">
        <v>466</v>
      </c>
      <c r="AB64" s="3" t="s">
        <v>466</v>
      </c>
      <c r="AC64" s="3" t="s">
        <v>466</v>
      </c>
      <c r="AD64" s="3" t="s">
        <v>466</v>
      </c>
      <c r="AE64" s="44"/>
      <c r="AF64" s="19" t="s">
        <v>466</v>
      </c>
      <c r="AG64" s="19" t="s">
        <v>466</v>
      </c>
      <c r="AH64" s="19" t="s">
        <v>466</v>
      </c>
      <c r="AI64" s="19" t="s">
        <v>466</v>
      </c>
      <c r="AJ64" s="19" t="s">
        <v>466</v>
      </c>
      <c r="AK64" s="19" t="s">
        <v>466</v>
      </c>
      <c r="AL64" s="115"/>
    </row>
    <row r="65" spans="1:38" ht="26.25" customHeight="1" thickBot="1" x14ac:dyDescent="0.25">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466</v>
      </c>
      <c r="O65" s="3" t="s">
        <v>466</v>
      </c>
      <c r="P65" s="3" t="s">
        <v>466</v>
      </c>
      <c r="Q65" s="3" t="s">
        <v>466</v>
      </c>
      <c r="R65" s="3" t="s">
        <v>466</v>
      </c>
      <c r="S65" s="3" t="s">
        <v>466</v>
      </c>
      <c r="T65" s="3" t="s">
        <v>466</v>
      </c>
      <c r="U65" s="3" t="s">
        <v>466</v>
      </c>
      <c r="V65" s="3" t="s">
        <v>466</v>
      </c>
      <c r="W65" s="3" t="s">
        <v>466</v>
      </c>
      <c r="X65" s="3" t="s">
        <v>466</v>
      </c>
      <c r="Y65" s="3" t="s">
        <v>466</v>
      </c>
      <c r="Z65" s="3" t="s">
        <v>466</v>
      </c>
      <c r="AA65" s="3" t="s">
        <v>466</v>
      </c>
      <c r="AB65" s="3" t="s">
        <v>466</v>
      </c>
      <c r="AC65" s="3" t="s">
        <v>466</v>
      </c>
      <c r="AD65" s="3" t="s">
        <v>466</v>
      </c>
      <c r="AE65" s="44"/>
      <c r="AF65" s="19" t="s">
        <v>466</v>
      </c>
      <c r="AG65" s="19" t="s">
        <v>466</v>
      </c>
      <c r="AH65" s="19" t="s">
        <v>466</v>
      </c>
      <c r="AI65" s="19" t="s">
        <v>466</v>
      </c>
      <c r="AJ65" s="19" t="s">
        <v>466</v>
      </c>
      <c r="AK65" s="19" t="s">
        <v>466</v>
      </c>
      <c r="AL65" s="115" t="s">
        <v>454</v>
      </c>
    </row>
    <row r="66" spans="1:38" ht="26.25" customHeight="1" thickBot="1" x14ac:dyDescent="0.25">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466</v>
      </c>
      <c r="O66" s="3" t="s">
        <v>466</v>
      </c>
      <c r="P66" s="3" t="s">
        <v>466</v>
      </c>
      <c r="Q66" s="3" t="s">
        <v>466</v>
      </c>
      <c r="R66" s="3" t="s">
        <v>466</v>
      </c>
      <c r="S66" s="3" t="s">
        <v>466</v>
      </c>
      <c r="T66" s="3" t="s">
        <v>466</v>
      </c>
      <c r="U66" s="3" t="s">
        <v>466</v>
      </c>
      <c r="V66" s="3" t="s">
        <v>466</v>
      </c>
      <c r="W66" s="3" t="s">
        <v>466</v>
      </c>
      <c r="X66" s="3" t="s">
        <v>466</v>
      </c>
      <c r="Y66" s="3" t="s">
        <v>466</v>
      </c>
      <c r="Z66" s="3" t="s">
        <v>466</v>
      </c>
      <c r="AA66" s="3" t="s">
        <v>466</v>
      </c>
      <c r="AB66" s="3" t="s">
        <v>466</v>
      </c>
      <c r="AC66" s="3" t="s">
        <v>466</v>
      </c>
      <c r="AD66" s="3" t="s">
        <v>466</v>
      </c>
      <c r="AE66" s="44"/>
      <c r="AF66" s="19" t="s">
        <v>466</v>
      </c>
      <c r="AG66" s="19" t="s">
        <v>466</v>
      </c>
      <c r="AH66" s="19" t="s">
        <v>466</v>
      </c>
      <c r="AI66" s="19" t="s">
        <v>466</v>
      </c>
      <c r="AJ66" s="19" t="s">
        <v>466</v>
      </c>
      <c r="AK66" s="19" t="s">
        <v>466</v>
      </c>
      <c r="AL66" s="115"/>
    </row>
    <row r="67" spans="1:38" ht="26.25" customHeight="1" thickBot="1" x14ac:dyDescent="0.25">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466</v>
      </c>
      <c r="O67" s="3" t="s">
        <v>466</v>
      </c>
      <c r="P67" s="3" t="s">
        <v>466</v>
      </c>
      <c r="Q67" s="3" t="s">
        <v>466</v>
      </c>
      <c r="R67" s="3" t="s">
        <v>466</v>
      </c>
      <c r="S67" s="3" t="s">
        <v>466</v>
      </c>
      <c r="T67" s="3" t="s">
        <v>466</v>
      </c>
      <c r="U67" s="3" t="s">
        <v>466</v>
      </c>
      <c r="V67" s="3" t="s">
        <v>466</v>
      </c>
      <c r="W67" s="3" t="s">
        <v>466</v>
      </c>
      <c r="X67" s="3" t="s">
        <v>466</v>
      </c>
      <c r="Y67" s="3" t="s">
        <v>466</v>
      </c>
      <c r="Z67" s="3" t="s">
        <v>466</v>
      </c>
      <c r="AA67" s="3" t="s">
        <v>466</v>
      </c>
      <c r="AB67" s="3" t="s">
        <v>466</v>
      </c>
      <c r="AC67" s="3" t="s">
        <v>466</v>
      </c>
      <c r="AD67" s="3" t="s">
        <v>466</v>
      </c>
      <c r="AE67" s="44"/>
      <c r="AF67" s="19" t="s">
        <v>466</v>
      </c>
      <c r="AG67" s="19" t="s">
        <v>466</v>
      </c>
      <c r="AH67" s="19" t="s">
        <v>466</v>
      </c>
      <c r="AI67" s="19" t="s">
        <v>466</v>
      </c>
      <c r="AJ67" s="19" t="s">
        <v>466</v>
      </c>
      <c r="AK67" s="19" t="s">
        <v>466</v>
      </c>
      <c r="AL67" s="115"/>
    </row>
    <row r="68" spans="1:38" ht="26.25" customHeight="1" thickBot="1" x14ac:dyDescent="0.25">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466</v>
      </c>
      <c r="O68" s="3" t="s">
        <v>466</v>
      </c>
      <c r="P68" s="3" t="s">
        <v>466</v>
      </c>
      <c r="Q68" s="3" t="s">
        <v>466</v>
      </c>
      <c r="R68" s="3" t="s">
        <v>466</v>
      </c>
      <c r="S68" s="3" t="s">
        <v>466</v>
      </c>
      <c r="T68" s="3" t="s">
        <v>466</v>
      </c>
      <c r="U68" s="3" t="s">
        <v>466</v>
      </c>
      <c r="V68" s="3" t="s">
        <v>466</v>
      </c>
      <c r="W68" s="3" t="s">
        <v>466</v>
      </c>
      <c r="X68" s="3" t="s">
        <v>466</v>
      </c>
      <c r="Y68" s="3" t="s">
        <v>466</v>
      </c>
      <c r="Z68" s="3" t="s">
        <v>466</v>
      </c>
      <c r="AA68" s="3" t="s">
        <v>466</v>
      </c>
      <c r="AB68" s="3" t="s">
        <v>466</v>
      </c>
      <c r="AC68" s="3" t="s">
        <v>466</v>
      </c>
      <c r="AD68" s="3" t="s">
        <v>466</v>
      </c>
      <c r="AE68" s="44"/>
      <c r="AF68" s="19" t="s">
        <v>466</v>
      </c>
      <c r="AG68" s="19" t="s">
        <v>466</v>
      </c>
      <c r="AH68" s="19" t="s">
        <v>466</v>
      </c>
      <c r="AI68" s="19" t="s">
        <v>466</v>
      </c>
      <c r="AJ68" s="19" t="s">
        <v>466</v>
      </c>
      <c r="AK68" s="19" t="s">
        <v>466</v>
      </c>
      <c r="AL68" s="115"/>
    </row>
    <row r="69" spans="1:38" ht="26.25" customHeight="1" thickBot="1" x14ac:dyDescent="0.25">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466</v>
      </c>
      <c r="O69" s="3" t="s">
        <v>466</v>
      </c>
      <c r="P69" s="3" t="s">
        <v>466</v>
      </c>
      <c r="Q69" s="3" t="s">
        <v>466</v>
      </c>
      <c r="R69" s="3" t="s">
        <v>466</v>
      </c>
      <c r="S69" s="3" t="s">
        <v>466</v>
      </c>
      <c r="T69" s="3" t="s">
        <v>466</v>
      </c>
      <c r="U69" s="3" t="s">
        <v>466</v>
      </c>
      <c r="V69" s="3" t="s">
        <v>466</v>
      </c>
      <c r="W69" s="3" t="s">
        <v>466</v>
      </c>
      <c r="X69" s="3" t="s">
        <v>466</v>
      </c>
      <c r="Y69" s="3" t="s">
        <v>466</v>
      </c>
      <c r="Z69" s="3" t="s">
        <v>466</v>
      </c>
      <c r="AA69" s="3" t="s">
        <v>466</v>
      </c>
      <c r="AB69" s="3" t="s">
        <v>466</v>
      </c>
      <c r="AC69" s="3" t="s">
        <v>466</v>
      </c>
      <c r="AD69" s="3" t="s">
        <v>466</v>
      </c>
      <c r="AE69" s="44"/>
      <c r="AF69" s="19" t="s">
        <v>466</v>
      </c>
      <c r="AG69" s="19" t="s">
        <v>466</v>
      </c>
      <c r="AH69" s="19" t="s">
        <v>466</v>
      </c>
      <c r="AI69" s="19" t="s">
        <v>466</v>
      </c>
      <c r="AJ69" s="19" t="s">
        <v>466</v>
      </c>
      <c r="AK69" s="19" t="s">
        <v>466</v>
      </c>
      <c r="AL69" s="116"/>
    </row>
    <row r="70" spans="1:38" ht="26.25" customHeight="1" thickBot="1" x14ac:dyDescent="0.25">
      <c r="A70" s="51" t="s">
        <v>49</v>
      </c>
      <c r="B70" s="51" t="s">
        <v>172</v>
      </c>
      <c r="C70" s="52" t="s">
        <v>351</v>
      </c>
      <c r="D70" s="58"/>
      <c r="E70" s="3">
        <v>2.3E-2</v>
      </c>
      <c r="F70" s="3">
        <v>3.3224499999999997E-2</v>
      </c>
      <c r="G70" s="3">
        <v>8.4412000000000001E-2</v>
      </c>
      <c r="H70" s="3">
        <v>1.12E-2</v>
      </c>
      <c r="I70" s="3">
        <v>3.3E-3</v>
      </c>
      <c r="J70" s="3">
        <v>4.4000000000000003E-3</v>
      </c>
      <c r="K70" s="3">
        <v>5.4999999999999997E-3</v>
      </c>
      <c r="L70" s="3">
        <v>6.0000000000000002E-5</v>
      </c>
      <c r="M70" s="3" t="s">
        <v>468</v>
      </c>
      <c r="N70" s="3" t="s">
        <v>457</v>
      </c>
      <c r="O70" s="3" t="s">
        <v>457</v>
      </c>
      <c r="P70" s="3">
        <v>1.3200000000000001E-4</v>
      </c>
      <c r="Q70" s="3" t="s">
        <v>457</v>
      </c>
      <c r="R70" s="3" t="s">
        <v>457</v>
      </c>
      <c r="S70" s="3" t="s">
        <v>457</v>
      </c>
      <c r="T70" s="3" t="s">
        <v>457</v>
      </c>
      <c r="U70" s="3" t="s">
        <v>457</v>
      </c>
      <c r="V70" s="3" t="s">
        <v>457</v>
      </c>
      <c r="W70" s="3" t="s">
        <v>457</v>
      </c>
      <c r="X70" s="3">
        <v>1.7678640000000001E-4</v>
      </c>
      <c r="Y70" s="3" t="s">
        <v>457</v>
      </c>
      <c r="Z70" s="3" t="s">
        <v>457</v>
      </c>
      <c r="AA70" s="3" t="s">
        <v>457</v>
      </c>
      <c r="AB70" s="3">
        <v>1.7678640000000001E-4</v>
      </c>
      <c r="AC70" s="3" t="s">
        <v>457</v>
      </c>
      <c r="AD70" s="3" t="s">
        <v>457</v>
      </c>
      <c r="AE70" s="44"/>
      <c r="AF70" s="19" t="s">
        <v>457</v>
      </c>
      <c r="AG70" s="19" t="s">
        <v>457</v>
      </c>
      <c r="AH70" s="19" t="s">
        <v>457</v>
      </c>
      <c r="AI70" s="19" t="s">
        <v>457</v>
      </c>
      <c r="AJ70" s="19" t="s">
        <v>457</v>
      </c>
      <c r="AK70" s="19" t="s">
        <v>457</v>
      </c>
      <c r="AL70" s="116"/>
    </row>
    <row r="71" spans="1:38" ht="26.25" customHeight="1" thickBot="1" x14ac:dyDescent="0.25">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457</v>
      </c>
      <c r="O71" s="3" t="s">
        <v>457</v>
      </c>
      <c r="P71" s="3" t="s">
        <v>457</v>
      </c>
      <c r="Q71" s="3" t="s">
        <v>457</v>
      </c>
      <c r="R71" s="3" t="s">
        <v>457</v>
      </c>
      <c r="S71" s="3" t="s">
        <v>457</v>
      </c>
      <c r="T71" s="3" t="s">
        <v>457</v>
      </c>
      <c r="U71" s="3" t="s">
        <v>457</v>
      </c>
      <c r="V71" s="3" t="s">
        <v>457</v>
      </c>
      <c r="W71" s="3" t="s">
        <v>457</v>
      </c>
      <c r="X71" s="3" t="s">
        <v>457</v>
      </c>
      <c r="Y71" s="3" t="s">
        <v>457</v>
      </c>
      <c r="Z71" s="3" t="s">
        <v>457</v>
      </c>
      <c r="AA71" s="3" t="s">
        <v>457</v>
      </c>
      <c r="AB71" s="3" t="s">
        <v>457</v>
      </c>
      <c r="AC71" s="3" t="s">
        <v>457</v>
      </c>
      <c r="AD71" s="3" t="s">
        <v>457</v>
      </c>
      <c r="AE71" s="44"/>
      <c r="AF71" s="19" t="s">
        <v>457</v>
      </c>
      <c r="AG71" s="19" t="s">
        <v>457</v>
      </c>
      <c r="AH71" s="19" t="s">
        <v>457</v>
      </c>
      <c r="AI71" s="19" t="s">
        <v>457</v>
      </c>
      <c r="AJ71" s="19" t="s">
        <v>457</v>
      </c>
      <c r="AK71" s="19" t="s">
        <v>468</v>
      </c>
      <c r="AL71" s="116"/>
    </row>
    <row r="72" spans="1:38" ht="26.25" customHeight="1" thickBot="1" x14ac:dyDescent="0.25">
      <c r="A72" s="51" t="s">
        <v>49</v>
      </c>
      <c r="B72" s="51" t="s">
        <v>175</v>
      </c>
      <c r="C72" s="52" t="s">
        <v>176</v>
      </c>
      <c r="D72" s="53"/>
      <c r="E72" s="3" t="s">
        <v>468</v>
      </c>
      <c r="F72" s="3">
        <v>4.3665580000000004E-3</v>
      </c>
      <c r="G72" s="3" t="s">
        <v>468</v>
      </c>
      <c r="H72" s="3" t="s">
        <v>468</v>
      </c>
      <c r="I72" s="3">
        <v>9.7688038500000005E-3</v>
      </c>
      <c r="J72" s="3">
        <v>5.3655678249999998E-2</v>
      </c>
      <c r="K72" s="3">
        <v>0.17067308975000001</v>
      </c>
      <c r="L72" s="3">
        <v>7.5949178099999997E-4</v>
      </c>
      <c r="M72" s="3" t="s">
        <v>468</v>
      </c>
      <c r="N72" s="3">
        <v>0.25348397</v>
      </c>
      <c r="O72" s="3">
        <v>8.5394708360000005E-3</v>
      </c>
      <c r="P72" s="3">
        <v>3.3381999999999999E-3</v>
      </c>
      <c r="Q72" s="3">
        <v>2.50365E-2</v>
      </c>
      <c r="R72" s="3">
        <v>8.3455000000000001E-2</v>
      </c>
      <c r="S72" s="3">
        <v>8.3455000000000001E-2</v>
      </c>
      <c r="T72" s="3">
        <v>2.824930539E-2</v>
      </c>
      <c r="U72" s="3">
        <v>8.3454999999999998E-4</v>
      </c>
      <c r="V72" s="3">
        <v>0.42039397000000001</v>
      </c>
      <c r="W72" s="3" t="s">
        <v>468</v>
      </c>
      <c r="X72" s="3" t="s">
        <v>468</v>
      </c>
      <c r="Y72" s="3" t="s">
        <v>468</v>
      </c>
      <c r="Z72" s="3" t="s">
        <v>468</v>
      </c>
      <c r="AA72" s="3" t="s">
        <v>468</v>
      </c>
      <c r="AB72" s="3" t="s">
        <v>468</v>
      </c>
      <c r="AC72" s="3">
        <v>3.3381999999999999E-3</v>
      </c>
      <c r="AD72" s="3">
        <v>4.1727500000000001E-2</v>
      </c>
      <c r="AE72" s="44"/>
      <c r="AF72" s="19" t="s">
        <v>457</v>
      </c>
      <c r="AG72" s="19" t="s">
        <v>457</v>
      </c>
      <c r="AH72" s="19" t="s">
        <v>457</v>
      </c>
      <c r="AI72" s="19" t="s">
        <v>457</v>
      </c>
      <c r="AJ72" s="19" t="s">
        <v>457</v>
      </c>
      <c r="AK72" s="19">
        <v>707.24900000000002</v>
      </c>
      <c r="AL72" s="115" t="s">
        <v>454</v>
      </c>
    </row>
    <row r="73" spans="1:38" ht="26.25" customHeight="1" thickBot="1" x14ac:dyDescent="0.25">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466</v>
      </c>
      <c r="O73" s="3" t="s">
        <v>466</v>
      </c>
      <c r="P73" s="3" t="s">
        <v>466</v>
      </c>
      <c r="Q73" s="3" t="s">
        <v>466</v>
      </c>
      <c r="R73" s="3" t="s">
        <v>466</v>
      </c>
      <c r="S73" s="3" t="s">
        <v>466</v>
      </c>
      <c r="T73" s="3" t="s">
        <v>466</v>
      </c>
      <c r="U73" s="3" t="s">
        <v>466</v>
      </c>
      <c r="V73" s="3" t="s">
        <v>466</v>
      </c>
      <c r="W73" s="3" t="s">
        <v>466</v>
      </c>
      <c r="X73" s="3" t="s">
        <v>466</v>
      </c>
      <c r="Y73" s="3" t="s">
        <v>466</v>
      </c>
      <c r="Z73" s="3" t="s">
        <v>466</v>
      </c>
      <c r="AA73" s="3" t="s">
        <v>466</v>
      </c>
      <c r="AB73" s="3" t="s">
        <v>466</v>
      </c>
      <c r="AC73" s="3" t="s">
        <v>466</v>
      </c>
      <c r="AD73" s="3" t="s">
        <v>466</v>
      </c>
      <c r="AE73" s="44"/>
      <c r="AF73" s="19" t="s">
        <v>466</v>
      </c>
      <c r="AG73" s="19" t="s">
        <v>466</v>
      </c>
      <c r="AH73" s="19" t="s">
        <v>466</v>
      </c>
      <c r="AI73" s="19" t="s">
        <v>466</v>
      </c>
      <c r="AJ73" s="19" t="s">
        <v>466</v>
      </c>
      <c r="AK73" s="19" t="s">
        <v>466</v>
      </c>
      <c r="AL73" s="115"/>
    </row>
    <row r="74" spans="1:38" ht="26.25" customHeight="1" thickBot="1" x14ac:dyDescent="0.25">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466</v>
      </c>
      <c r="O74" s="3" t="s">
        <v>466</v>
      </c>
      <c r="P74" s="3" t="s">
        <v>466</v>
      </c>
      <c r="Q74" s="3" t="s">
        <v>466</v>
      </c>
      <c r="R74" s="3" t="s">
        <v>466</v>
      </c>
      <c r="S74" s="3" t="s">
        <v>466</v>
      </c>
      <c r="T74" s="3" t="s">
        <v>466</v>
      </c>
      <c r="U74" s="3" t="s">
        <v>466</v>
      </c>
      <c r="V74" s="3" t="s">
        <v>466</v>
      </c>
      <c r="W74" s="3" t="s">
        <v>466</v>
      </c>
      <c r="X74" s="3" t="s">
        <v>466</v>
      </c>
      <c r="Y74" s="3" t="s">
        <v>466</v>
      </c>
      <c r="Z74" s="3" t="s">
        <v>466</v>
      </c>
      <c r="AA74" s="3" t="s">
        <v>466</v>
      </c>
      <c r="AB74" s="3" t="s">
        <v>466</v>
      </c>
      <c r="AC74" s="3" t="s">
        <v>466</v>
      </c>
      <c r="AD74" s="3" t="s">
        <v>466</v>
      </c>
      <c r="AE74" s="44"/>
      <c r="AF74" s="19" t="s">
        <v>457</v>
      </c>
      <c r="AG74" s="19" t="s">
        <v>457</v>
      </c>
      <c r="AH74" s="19" t="s">
        <v>457</v>
      </c>
      <c r="AI74" s="19" t="s">
        <v>457</v>
      </c>
      <c r="AJ74" s="19" t="s">
        <v>457</v>
      </c>
      <c r="AK74" s="19" t="s">
        <v>466</v>
      </c>
      <c r="AL74" s="115" t="s">
        <v>454</v>
      </c>
    </row>
    <row r="75" spans="1:38" ht="26.25" customHeight="1" thickBot="1" x14ac:dyDescent="0.25">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466</v>
      </c>
      <c r="O75" s="3" t="s">
        <v>466</v>
      </c>
      <c r="P75" s="3" t="s">
        <v>466</v>
      </c>
      <c r="Q75" s="3" t="s">
        <v>466</v>
      </c>
      <c r="R75" s="3" t="s">
        <v>466</v>
      </c>
      <c r="S75" s="3" t="s">
        <v>466</v>
      </c>
      <c r="T75" s="3" t="s">
        <v>466</v>
      </c>
      <c r="U75" s="3" t="s">
        <v>466</v>
      </c>
      <c r="V75" s="3" t="s">
        <v>466</v>
      </c>
      <c r="W75" s="3" t="s">
        <v>466</v>
      </c>
      <c r="X75" s="3" t="s">
        <v>466</v>
      </c>
      <c r="Y75" s="3" t="s">
        <v>466</v>
      </c>
      <c r="Z75" s="3" t="s">
        <v>466</v>
      </c>
      <c r="AA75" s="3" t="s">
        <v>466</v>
      </c>
      <c r="AB75" s="3" t="s">
        <v>466</v>
      </c>
      <c r="AC75" s="3" t="s">
        <v>466</v>
      </c>
      <c r="AD75" s="3" t="s">
        <v>466</v>
      </c>
      <c r="AE75" s="44"/>
      <c r="AF75" s="19" t="s">
        <v>457</v>
      </c>
      <c r="AG75" s="19" t="s">
        <v>457</v>
      </c>
      <c r="AH75" s="19" t="s">
        <v>457</v>
      </c>
      <c r="AI75" s="19" t="s">
        <v>457</v>
      </c>
      <c r="AJ75" s="19" t="s">
        <v>457</v>
      </c>
      <c r="AK75" s="19" t="s">
        <v>466</v>
      </c>
      <c r="AL75" s="116"/>
    </row>
    <row r="76" spans="1:38" ht="26.25" customHeight="1" thickBot="1" x14ac:dyDescent="0.25">
      <c r="A76" s="51" t="s">
        <v>49</v>
      </c>
      <c r="B76" s="51" t="s">
        <v>187</v>
      </c>
      <c r="C76" s="52" t="s">
        <v>188</v>
      </c>
      <c r="D76" s="53"/>
      <c r="E76" s="3" t="s">
        <v>467</v>
      </c>
      <c r="F76" s="3" t="s">
        <v>467</v>
      </c>
      <c r="G76" s="3">
        <v>1.248002E-3</v>
      </c>
      <c r="H76" s="3" t="s">
        <v>467</v>
      </c>
      <c r="I76" s="3">
        <v>2.2009311999999998E-3</v>
      </c>
      <c r="J76" s="3">
        <v>2.9518624000000001E-3</v>
      </c>
      <c r="K76" s="3">
        <v>3.702328E-3</v>
      </c>
      <c r="L76" s="3" t="s">
        <v>468</v>
      </c>
      <c r="M76" s="3" t="s">
        <v>467</v>
      </c>
      <c r="N76" s="3">
        <v>1.4504462</v>
      </c>
      <c r="O76" s="3">
        <v>3.75582E-3</v>
      </c>
      <c r="P76" s="3">
        <v>2.0246399999999999E-4</v>
      </c>
      <c r="Q76" s="3">
        <v>1.176746E-2</v>
      </c>
      <c r="R76" s="3" t="s">
        <v>468</v>
      </c>
      <c r="S76" s="3" t="s">
        <v>468</v>
      </c>
      <c r="T76" s="3" t="s">
        <v>468</v>
      </c>
      <c r="U76" s="3" t="s">
        <v>468</v>
      </c>
      <c r="V76" s="3">
        <v>8.7577599999999999E-3</v>
      </c>
      <c r="W76" s="3">
        <v>2.38412E-3</v>
      </c>
      <c r="X76" s="3" t="s">
        <v>468</v>
      </c>
      <c r="Y76" s="3" t="s">
        <v>468</v>
      </c>
      <c r="Z76" s="3" t="s">
        <v>468</v>
      </c>
      <c r="AA76" s="3" t="s">
        <v>468</v>
      </c>
      <c r="AB76" s="3" t="s">
        <v>468</v>
      </c>
      <c r="AC76" s="3">
        <v>1.3320000000000001E-4</v>
      </c>
      <c r="AD76" s="3">
        <v>1.9111399999999999E-4</v>
      </c>
      <c r="AE76" s="44"/>
      <c r="AF76" s="19" t="s">
        <v>457</v>
      </c>
      <c r="AG76" s="19" t="s">
        <v>457</v>
      </c>
      <c r="AH76" s="19" t="s">
        <v>457</v>
      </c>
      <c r="AI76" s="19" t="s">
        <v>457</v>
      </c>
      <c r="AJ76" s="19" t="s">
        <v>457</v>
      </c>
      <c r="AK76" s="19">
        <v>0.44400000000000001</v>
      </c>
      <c r="AL76" s="115" t="s">
        <v>454</v>
      </c>
    </row>
    <row r="77" spans="1:38" ht="26.25" customHeight="1" thickBot="1" x14ac:dyDescent="0.25">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466</v>
      </c>
      <c r="O77" s="3" t="s">
        <v>466</v>
      </c>
      <c r="P77" s="3" t="s">
        <v>466</v>
      </c>
      <c r="Q77" s="3" t="s">
        <v>466</v>
      </c>
      <c r="R77" s="3" t="s">
        <v>466</v>
      </c>
      <c r="S77" s="3" t="s">
        <v>466</v>
      </c>
      <c r="T77" s="3" t="s">
        <v>466</v>
      </c>
      <c r="U77" s="3" t="s">
        <v>466</v>
      </c>
      <c r="V77" s="3" t="s">
        <v>466</v>
      </c>
      <c r="W77" s="3" t="s">
        <v>466</v>
      </c>
      <c r="X77" s="3" t="s">
        <v>466</v>
      </c>
      <c r="Y77" s="3" t="s">
        <v>466</v>
      </c>
      <c r="Z77" s="3" t="s">
        <v>466</v>
      </c>
      <c r="AA77" s="3" t="s">
        <v>466</v>
      </c>
      <c r="AB77" s="3" t="s">
        <v>466</v>
      </c>
      <c r="AC77" s="3" t="s">
        <v>466</v>
      </c>
      <c r="AD77" s="3" t="s">
        <v>466</v>
      </c>
      <c r="AE77" s="44"/>
      <c r="AF77" s="19" t="s">
        <v>457</v>
      </c>
      <c r="AG77" s="19" t="s">
        <v>457</v>
      </c>
      <c r="AH77" s="19" t="s">
        <v>457</v>
      </c>
      <c r="AI77" s="19" t="s">
        <v>457</v>
      </c>
      <c r="AJ77" s="19" t="s">
        <v>457</v>
      </c>
      <c r="AK77" s="19" t="s">
        <v>466</v>
      </c>
      <c r="AL77" s="115"/>
    </row>
    <row r="78" spans="1:38" ht="26.25" customHeight="1" thickBot="1" x14ac:dyDescent="0.25">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466</v>
      </c>
      <c r="O78" s="3" t="s">
        <v>466</v>
      </c>
      <c r="P78" s="3" t="s">
        <v>466</v>
      </c>
      <c r="Q78" s="3" t="s">
        <v>466</v>
      </c>
      <c r="R78" s="3" t="s">
        <v>466</v>
      </c>
      <c r="S78" s="3" t="s">
        <v>466</v>
      </c>
      <c r="T78" s="3" t="s">
        <v>466</v>
      </c>
      <c r="U78" s="3" t="s">
        <v>466</v>
      </c>
      <c r="V78" s="3" t="s">
        <v>466</v>
      </c>
      <c r="W78" s="3" t="s">
        <v>466</v>
      </c>
      <c r="X78" s="3" t="s">
        <v>466</v>
      </c>
      <c r="Y78" s="3" t="s">
        <v>466</v>
      </c>
      <c r="Z78" s="3" t="s">
        <v>466</v>
      </c>
      <c r="AA78" s="3" t="s">
        <v>466</v>
      </c>
      <c r="AB78" s="3" t="s">
        <v>466</v>
      </c>
      <c r="AC78" s="3" t="s">
        <v>466</v>
      </c>
      <c r="AD78" s="3" t="s">
        <v>466</v>
      </c>
      <c r="AE78" s="44"/>
      <c r="AF78" s="19" t="s">
        <v>466</v>
      </c>
      <c r="AG78" s="19" t="s">
        <v>466</v>
      </c>
      <c r="AH78" s="19" t="s">
        <v>466</v>
      </c>
      <c r="AI78" s="19" t="s">
        <v>466</v>
      </c>
      <c r="AJ78" s="19" t="s">
        <v>466</v>
      </c>
      <c r="AK78" s="19" t="s">
        <v>466</v>
      </c>
      <c r="AL78" s="115"/>
    </row>
    <row r="79" spans="1:38" ht="26.25" customHeight="1" thickBot="1" x14ac:dyDescent="0.25">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466</v>
      </c>
      <c r="O79" s="3" t="s">
        <v>466</v>
      </c>
      <c r="P79" s="3" t="s">
        <v>466</v>
      </c>
      <c r="Q79" s="3" t="s">
        <v>466</v>
      </c>
      <c r="R79" s="3" t="s">
        <v>466</v>
      </c>
      <c r="S79" s="3" t="s">
        <v>466</v>
      </c>
      <c r="T79" s="3" t="s">
        <v>466</v>
      </c>
      <c r="U79" s="3" t="s">
        <v>466</v>
      </c>
      <c r="V79" s="3" t="s">
        <v>466</v>
      </c>
      <c r="W79" s="3" t="s">
        <v>466</v>
      </c>
      <c r="X79" s="3" t="s">
        <v>466</v>
      </c>
      <c r="Y79" s="3" t="s">
        <v>466</v>
      </c>
      <c r="Z79" s="3" t="s">
        <v>466</v>
      </c>
      <c r="AA79" s="3" t="s">
        <v>466</v>
      </c>
      <c r="AB79" s="3" t="s">
        <v>466</v>
      </c>
      <c r="AC79" s="3" t="s">
        <v>466</v>
      </c>
      <c r="AD79" s="3" t="s">
        <v>466</v>
      </c>
      <c r="AE79" s="44"/>
      <c r="AF79" s="19" t="s">
        <v>466</v>
      </c>
      <c r="AG79" s="19" t="s">
        <v>466</v>
      </c>
      <c r="AH79" s="19" t="s">
        <v>466</v>
      </c>
      <c r="AI79" s="19" t="s">
        <v>466</v>
      </c>
      <c r="AJ79" s="19" t="s">
        <v>466</v>
      </c>
      <c r="AK79" s="19" t="s">
        <v>466</v>
      </c>
      <c r="AL79" s="115"/>
    </row>
    <row r="80" spans="1:38" ht="26.25" customHeight="1" thickBot="1" x14ac:dyDescent="0.25">
      <c r="A80" s="51" t="s">
        <v>49</v>
      </c>
      <c r="B80" s="55" t="s">
        <v>199</v>
      </c>
      <c r="C80" s="57" t="s">
        <v>200</v>
      </c>
      <c r="D80" s="53"/>
      <c r="E80" s="3" t="s">
        <v>467</v>
      </c>
      <c r="F80" s="3" t="s">
        <v>467</v>
      </c>
      <c r="G80" s="3" t="s">
        <v>467</v>
      </c>
      <c r="H80" s="3" t="s">
        <v>467</v>
      </c>
      <c r="I80" s="3" t="s">
        <v>467</v>
      </c>
      <c r="J80" s="3" t="s">
        <v>467</v>
      </c>
      <c r="K80" s="3" t="s">
        <v>467</v>
      </c>
      <c r="L80" s="3" t="s">
        <v>467</v>
      </c>
      <c r="M80" s="3" t="s">
        <v>467</v>
      </c>
      <c r="N80" s="3">
        <v>4.6785E-2</v>
      </c>
      <c r="O80" s="3">
        <v>3.1189999999999998E-3</v>
      </c>
      <c r="P80" s="3" t="s">
        <v>468</v>
      </c>
      <c r="Q80" s="3" t="s">
        <v>468</v>
      </c>
      <c r="R80" s="3" t="s">
        <v>468</v>
      </c>
      <c r="S80" s="3">
        <v>3.1189999999999999E-2</v>
      </c>
      <c r="T80" s="3" t="s">
        <v>468</v>
      </c>
      <c r="U80" s="3" t="s">
        <v>468</v>
      </c>
      <c r="V80" s="3">
        <v>0.43665999999999999</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v>3.1190000000000002</v>
      </c>
      <c r="AL80" s="115" t="s">
        <v>454</v>
      </c>
    </row>
    <row r="81" spans="1:38" ht="26.25" customHeight="1" thickBot="1" x14ac:dyDescent="0.25">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457</v>
      </c>
      <c r="O81" s="3" t="s">
        <v>457</v>
      </c>
      <c r="P81" s="3" t="s">
        <v>457</v>
      </c>
      <c r="Q81" s="3" t="s">
        <v>457</v>
      </c>
      <c r="R81" s="3" t="s">
        <v>457</v>
      </c>
      <c r="S81" s="3" t="s">
        <v>457</v>
      </c>
      <c r="T81" s="3" t="s">
        <v>457</v>
      </c>
      <c r="U81" s="3" t="s">
        <v>457</v>
      </c>
      <c r="V81" s="3" t="s">
        <v>457</v>
      </c>
      <c r="W81" s="3" t="s">
        <v>457</v>
      </c>
      <c r="X81" s="3" t="s">
        <v>457</v>
      </c>
      <c r="Y81" s="3" t="s">
        <v>457</v>
      </c>
      <c r="Z81" s="3" t="s">
        <v>457</v>
      </c>
      <c r="AA81" s="3" t="s">
        <v>457</v>
      </c>
      <c r="AB81" s="3" t="s">
        <v>457</v>
      </c>
      <c r="AC81" s="3" t="s">
        <v>457</v>
      </c>
      <c r="AD81" s="3" t="s">
        <v>457</v>
      </c>
      <c r="AE81" s="44"/>
      <c r="AF81" s="19" t="s">
        <v>457</v>
      </c>
      <c r="AG81" s="19" t="s">
        <v>457</v>
      </c>
      <c r="AH81" s="19" t="s">
        <v>457</v>
      </c>
      <c r="AI81" s="19" t="s">
        <v>457</v>
      </c>
      <c r="AJ81" s="19" t="s">
        <v>457</v>
      </c>
      <c r="AK81" s="19" t="s">
        <v>468</v>
      </c>
      <c r="AL81" s="115"/>
    </row>
    <row r="82" spans="1:38" ht="26.25" customHeight="1" thickBot="1" x14ac:dyDescent="0.25">
      <c r="A82" s="51" t="s">
        <v>204</v>
      </c>
      <c r="B82" s="55" t="s">
        <v>205</v>
      </c>
      <c r="C82" s="61" t="s">
        <v>206</v>
      </c>
      <c r="D82" s="53"/>
      <c r="E82" s="3" t="s">
        <v>457</v>
      </c>
      <c r="F82" s="3">
        <v>3.0972676799999999</v>
      </c>
      <c r="G82" s="3" t="s">
        <v>457</v>
      </c>
      <c r="H82" s="3" t="s">
        <v>457</v>
      </c>
      <c r="I82" s="3" t="s">
        <v>457</v>
      </c>
      <c r="J82" s="3" t="s">
        <v>457</v>
      </c>
      <c r="K82" s="3" t="s">
        <v>457</v>
      </c>
      <c r="L82" s="3" t="s">
        <v>457</v>
      </c>
      <c r="M82" s="3" t="s">
        <v>457</v>
      </c>
      <c r="N82" s="3" t="s">
        <v>457</v>
      </c>
      <c r="O82" s="3" t="s">
        <v>457</v>
      </c>
      <c r="P82" s="3" t="s">
        <v>457</v>
      </c>
      <c r="Q82" s="3" t="s">
        <v>457</v>
      </c>
      <c r="R82" s="3" t="s">
        <v>457</v>
      </c>
      <c r="S82" s="3" t="s">
        <v>457</v>
      </c>
      <c r="T82" s="3" t="s">
        <v>457</v>
      </c>
      <c r="U82" s="3" t="s">
        <v>457</v>
      </c>
      <c r="V82" s="3" t="s">
        <v>457</v>
      </c>
      <c r="W82" s="3" t="s">
        <v>457</v>
      </c>
      <c r="X82" s="3" t="s">
        <v>457</v>
      </c>
      <c r="Y82" s="3" t="s">
        <v>457</v>
      </c>
      <c r="Z82" s="3" t="s">
        <v>457</v>
      </c>
      <c r="AA82" s="3" t="s">
        <v>457</v>
      </c>
      <c r="AB82" s="3" t="s">
        <v>457</v>
      </c>
      <c r="AC82" s="3" t="s">
        <v>457</v>
      </c>
      <c r="AD82" s="3" t="s">
        <v>457</v>
      </c>
      <c r="AE82" s="44"/>
      <c r="AF82" s="19" t="s">
        <v>457</v>
      </c>
      <c r="AG82" s="19" t="s">
        <v>457</v>
      </c>
      <c r="AH82" s="19" t="s">
        <v>457</v>
      </c>
      <c r="AI82" s="19" t="s">
        <v>457</v>
      </c>
      <c r="AJ82" s="19" t="s">
        <v>457</v>
      </c>
      <c r="AK82" s="19">
        <v>2.45037E-2</v>
      </c>
      <c r="AL82" s="115" t="s">
        <v>455</v>
      </c>
    </row>
    <row r="83" spans="1:38" ht="26.25" customHeight="1" thickBot="1" x14ac:dyDescent="0.25">
      <c r="A83" s="51" t="s">
        <v>49</v>
      </c>
      <c r="B83" s="62" t="s">
        <v>207</v>
      </c>
      <c r="C83" s="63" t="s">
        <v>208</v>
      </c>
      <c r="D83" s="53"/>
      <c r="E83" s="3" t="s">
        <v>457</v>
      </c>
      <c r="F83" s="3">
        <v>6.1334751999999999E-2</v>
      </c>
      <c r="G83" s="3" t="s">
        <v>457</v>
      </c>
      <c r="H83" s="3" t="s">
        <v>457</v>
      </c>
      <c r="I83" s="3">
        <v>2.5147248319999999E-2</v>
      </c>
      <c r="J83" s="3">
        <v>0.1886043624</v>
      </c>
      <c r="K83" s="3">
        <v>0.1932044688</v>
      </c>
      <c r="L83" s="3">
        <v>1.433699828E-3</v>
      </c>
      <c r="M83" s="3">
        <v>0.46077732440000002</v>
      </c>
      <c r="N83" s="3" t="s">
        <v>457</v>
      </c>
      <c r="O83" s="3" t="s">
        <v>457</v>
      </c>
      <c r="P83" s="3" t="s">
        <v>457</v>
      </c>
      <c r="Q83" s="3" t="s">
        <v>457</v>
      </c>
      <c r="R83" s="3" t="s">
        <v>457</v>
      </c>
      <c r="S83" s="3" t="s">
        <v>457</v>
      </c>
      <c r="T83" s="3" t="s">
        <v>457</v>
      </c>
      <c r="U83" s="3" t="s">
        <v>457</v>
      </c>
      <c r="V83" s="3" t="s">
        <v>457</v>
      </c>
      <c r="W83" s="3" t="s">
        <v>457</v>
      </c>
      <c r="X83" s="3" t="s">
        <v>468</v>
      </c>
      <c r="Y83" s="3" t="s">
        <v>468</v>
      </c>
      <c r="Z83" s="3" t="s">
        <v>468</v>
      </c>
      <c r="AA83" s="3" t="s">
        <v>468</v>
      </c>
      <c r="AB83" s="3" t="s">
        <v>468</v>
      </c>
      <c r="AC83" s="3" t="s">
        <v>457</v>
      </c>
      <c r="AD83" s="3" t="s">
        <v>457</v>
      </c>
      <c r="AE83" s="44"/>
      <c r="AF83" s="19" t="s">
        <v>457</v>
      </c>
      <c r="AG83" s="19" t="s">
        <v>457</v>
      </c>
      <c r="AH83" s="19" t="s">
        <v>457</v>
      </c>
      <c r="AI83" s="19" t="s">
        <v>457</v>
      </c>
      <c r="AJ83" s="19" t="s">
        <v>457</v>
      </c>
      <c r="AK83" s="19">
        <v>3833.422</v>
      </c>
      <c r="AL83" s="115" t="s">
        <v>454</v>
      </c>
    </row>
    <row r="84" spans="1:38" ht="26.25" customHeight="1" thickBot="1" x14ac:dyDescent="0.25">
      <c r="A84" s="51" t="s">
        <v>49</v>
      </c>
      <c r="B84" s="62" t="s">
        <v>209</v>
      </c>
      <c r="C84" s="63" t="s">
        <v>210</v>
      </c>
      <c r="D84" s="53"/>
      <c r="E84" s="3" t="s">
        <v>457</v>
      </c>
      <c r="F84" s="3">
        <v>7.8078000000000002E-3</v>
      </c>
      <c r="G84" s="3" t="s">
        <v>457</v>
      </c>
      <c r="H84" s="3" t="s">
        <v>457</v>
      </c>
      <c r="I84" s="3">
        <v>2.8828799999999999E-4</v>
      </c>
      <c r="J84" s="3">
        <v>1.44144E-3</v>
      </c>
      <c r="K84" s="3">
        <v>5.76576E-3</v>
      </c>
      <c r="L84" s="3">
        <v>3.6035999999999999E-8</v>
      </c>
      <c r="M84" s="3">
        <v>5.7056999999999995E-4</v>
      </c>
      <c r="N84" s="3" t="s">
        <v>457</v>
      </c>
      <c r="O84" s="3" t="s">
        <v>457</v>
      </c>
      <c r="P84" s="3" t="s">
        <v>457</v>
      </c>
      <c r="Q84" s="3" t="s">
        <v>457</v>
      </c>
      <c r="R84" s="3" t="s">
        <v>457</v>
      </c>
      <c r="S84" s="3" t="s">
        <v>457</v>
      </c>
      <c r="T84" s="3" t="s">
        <v>457</v>
      </c>
      <c r="U84" s="3" t="s">
        <v>457</v>
      </c>
      <c r="V84" s="3" t="s">
        <v>457</v>
      </c>
      <c r="W84" s="3" t="s">
        <v>457</v>
      </c>
      <c r="X84" s="3" t="s">
        <v>468</v>
      </c>
      <c r="Y84" s="3" t="s">
        <v>468</v>
      </c>
      <c r="Z84" s="3" t="s">
        <v>468</v>
      </c>
      <c r="AA84" s="3" t="s">
        <v>468</v>
      </c>
      <c r="AB84" s="3" t="s">
        <v>468</v>
      </c>
      <c r="AC84" s="3" t="s">
        <v>457</v>
      </c>
      <c r="AD84" s="3" t="s">
        <v>457</v>
      </c>
      <c r="AE84" s="44"/>
      <c r="AF84" s="19" t="s">
        <v>457</v>
      </c>
      <c r="AG84" s="19" t="s">
        <v>457</v>
      </c>
      <c r="AH84" s="19" t="s">
        <v>457</v>
      </c>
      <c r="AI84" s="19" t="s">
        <v>457</v>
      </c>
      <c r="AJ84" s="19" t="s">
        <v>457</v>
      </c>
      <c r="AK84" s="19">
        <v>60.06</v>
      </c>
      <c r="AL84" s="115" t="s">
        <v>454</v>
      </c>
    </row>
    <row r="85" spans="1:38" ht="26.25" customHeight="1" thickBot="1" x14ac:dyDescent="0.25">
      <c r="A85" s="51" t="s">
        <v>204</v>
      </c>
      <c r="B85" s="57" t="s">
        <v>211</v>
      </c>
      <c r="C85" s="63" t="s">
        <v>369</v>
      </c>
      <c r="D85" s="53"/>
      <c r="E85" s="3" t="s">
        <v>457</v>
      </c>
      <c r="F85" s="3">
        <v>2.8956828300000002</v>
      </c>
      <c r="G85" s="3" t="s">
        <v>457</v>
      </c>
      <c r="H85" s="3" t="s">
        <v>457</v>
      </c>
      <c r="I85" s="3" t="s">
        <v>457</v>
      </c>
      <c r="J85" s="3" t="s">
        <v>457</v>
      </c>
      <c r="K85" s="3" t="s">
        <v>457</v>
      </c>
      <c r="L85" s="3" t="s">
        <v>457</v>
      </c>
      <c r="M85" s="3" t="s">
        <v>457</v>
      </c>
      <c r="N85" s="3" t="s">
        <v>457</v>
      </c>
      <c r="O85" s="3" t="s">
        <v>457</v>
      </c>
      <c r="P85" s="3" t="s">
        <v>457</v>
      </c>
      <c r="Q85" s="3" t="s">
        <v>457</v>
      </c>
      <c r="R85" s="3" t="s">
        <v>457</v>
      </c>
      <c r="S85" s="3" t="s">
        <v>457</v>
      </c>
      <c r="T85" s="3" t="s">
        <v>457</v>
      </c>
      <c r="U85" s="3" t="s">
        <v>457</v>
      </c>
      <c r="V85" s="3" t="s">
        <v>457</v>
      </c>
      <c r="W85" s="3" t="s">
        <v>457</v>
      </c>
      <c r="X85" s="3" t="s">
        <v>457</v>
      </c>
      <c r="Y85" s="3" t="s">
        <v>457</v>
      </c>
      <c r="Z85" s="3" t="s">
        <v>457</v>
      </c>
      <c r="AA85" s="3" t="s">
        <v>457</v>
      </c>
      <c r="AB85" s="3" t="s">
        <v>457</v>
      </c>
      <c r="AC85" s="3" t="s">
        <v>457</v>
      </c>
      <c r="AD85" s="3" t="s">
        <v>457</v>
      </c>
      <c r="AE85" s="44"/>
      <c r="AF85" s="19" t="s">
        <v>457</v>
      </c>
      <c r="AG85" s="19" t="s">
        <v>457</v>
      </c>
      <c r="AH85" s="19" t="s">
        <v>457</v>
      </c>
      <c r="AI85" s="19" t="s">
        <v>457</v>
      </c>
      <c r="AJ85" s="19" t="s">
        <v>457</v>
      </c>
      <c r="AK85" s="19">
        <v>4.8503900000000003E-2</v>
      </c>
      <c r="AL85" s="115" t="s">
        <v>455</v>
      </c>
    </row>
    <row r="86" spans="1:38" ht="26.25" customHeight="1" thickBot="1" x14ac:dyDescent="0.25">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457</v>
      </c>
      <c r="O86" s="3" t="s">
        <v>457</v>
      </c>
      <c r="P86" s="3" t="s">
        <v>457</v>
      </c>
      <c r="Q86" s="3" t="s">
        <v>457</v>
      </c>
      <c r="R86" s="3" t="s">
        <v>457</v>
      </c>
      <c r="S86" s="3" t="s">
        <v>457</v>
      </c>
      <c r="T86" s="3" t="s">
        <v>457</v>
      </c>
      <c r="U86" s="3" t="s">
        <v>457</v>
      </c>
      <c r="V86" s="3" t="s">
        <v>457</v>
      </c>
      <c r="W86" s="3" t="s">
        <v>457</v>
      </c>
      <c r="X86" s="3" t="s">
        <v>457</v>
      </c>
      <c r="Y86" s="3" t="s">
        <v>457</v>
      </c>
      <c r="Z86" s="3" t="s">
        <v>457</v>
      </c>
      <c r="AA86" s="3" t="s">
        <v>457</v>
      </c>
      <c r="AB86" s="3" t="s">
        <v>457</v>
      </c>
      <c r="AC86" s="3" t="s">
        <v>457</v>
      </c>
      <c r="AD86" s="3" t="s">
        <v>457</v>
      </c>
      <c r="AE86" s="44"/>
      <c r="AF86" s="19" t="s">
        <v>457</v>
      </c>
      <c r="AG86" s="19" t="s">
        <v>457</v>
      </c>
      <c r="AH86" s="19" t="s">
        <v>457</v>
      </c>
      <c r="AI86" s="19" t="s">
        <v>457</v>
      </c>
      <c r="AJ86" s="19" t="s">
        <v>457</v>
      </c>
      <c r="AK86" s="19" t="s">
        <v>467</v>
      </c>
      <c r="AL86" s="115"/>
    </row>
    <row r="87" spans="1:38" ht="26.25" customHeight="1" thickBot="1" x14ac:dyDescent="0.25">
      <c r="A87" s="51" t="s">
        <v>204</v>
      </c>
      <c r="B87" s="57" t="s">
        <v>216</v>
      </c>
      <c r="C87" s="61" t="s">
        <v>217</v>
      </c>
      <c r="D87" s="53"/>
      <c r="E87" s="3" t="s">
        <v>457</v>
      </c>
      <c r="F87" s="3">
        <v>9.5950000000000005E-6</v>
      </c>
      <c r="G87" s="3" t="s">
        <v>457</v>
      </c>
      <c r="H87" s="3" t="s">
        <v>457</v>
      </c>
      <c r="I87" s="3" t="s">
        <v>457</v>
      </c>
      <c r="J87" s="3" t="s">
        <v>457</v>
      </c>
      <c r="K87" s="3" t="s">
        <v>457</v>
      </c>
      <c r="L87" s="3" t="s">
        <v>457</v>
      </c>
      <c r="M87" s="3" t="s">
        <v>457</v>
      </c>
      <c r="N87" s="3" t="s">
        <v>457</v>
      </c>
      <c r="O87" s="3" t="s">
        <v>457</v>
      </c>
      <c r="P87" s="3" t="s">
        <v>457</v>
      </c>
      <c r="Q87" s="3" t="s">
        <v>457</v>
      </c>
      <c r="R87" s="3" t="s">
        <v>457</v>
      </c>
      <c r="S87" s="3" t="s">
        <v>457</v>
      </c>
      <c r="T87" s="3" t="s">
        <v>457</v>
      </c>
      <c r="U87" s="3" t="s">
        <v>457</v>
      </c>
      <c r="V87" s="3" t="s">
        <v>457</v>
      </c>
      <c r="W87" s="3" t="s">
        <v>457</v>
      </c>
      <c r="X87" s="3" t="s">
        <v>457</v>
      </c>
      <c r="Y87" s="3" t="s">
        <v>457</v>
      </c>
      <c r="Z87" s="3" t="s">
        <v>457</v>
      </c>
      <c r="AA87" s="3" t="s">
        <v>457</v>
      </c>
      <c r="AB87" s="3" t="s">
        <v>457</v>
      </c>
      <c r="AC87" s="3" t="s">
        <v>457</v>
      </c>
      <c r="AD87" s="3" t="s">
        <v>457</v>
      </c>
      <c r="AE87" s="44"/>
      <c r="AF87" s="19" t="s">
        <v>457</v>
      </c>
      <c r="AG87" s="19" t="s">
        <v>457</v>
      </c>
      <c r="AH87" s="19" t="s">
        <v>457</v>
      </c>
      <c r="AI87" s="19" t="s">
        <v>457</v>
      </c>
      <c r="AJ87" s="19" t="s">
        <v>457</v>
      </c>
      <c r="AK87" s="19">
        <v>1.919E-4</v>
      </c>
      <c r="AL87" s="115" t="s">
        <v>455</v>
      </c>
    </row>
    <row r="88" spans="1:38" ht="26.25" customHeight="1" thickBot="1" x14ac:dyDescent="0.25">
      <c r="A88" s="51" t="s">
        <v>204</v>
      </c>
      <c r="B88" s="57" t="s">
        <v>218</v>
      </c>
      <c r="C88" s="61" t="s">
        <v>219</v>
      </c>
      <c r="D88" s="53"/>
      <c r="E88" s="3" t="s">
        <v>457</v>
      </c>
      <c r="F88" s="3">
        <v>6.6640745600000004</v>
      </c>
      <c r="G88" s="3" t="s">
        <v>457</v>
      </c>
      <c r="H88" s="3" t="s">
        <v>457</v>
      </c>
      <c r="I88" s="3" t="s">
        <v>457</v>
      </c>
      <c r="J88" s="3" t="s">
        <v>457</v>
      </c>
      <c r="K88" s="3" t="s">
        <v>457</v>
      </c>
      <c r="L88" s="3" t="s">
        <v>457</v>
      </c>
      <c r="M88" s="3" t="s">
        <v>457</v>
      </c>
      <c r="N88" s="3" t="s">
        <v>457</v>
      </c>
      <c r="O88" s="3" t="s">
        <v>457</v>
      </c>
      <c r="P88" s="3" t="s">
        <v>457</v>
      </c>
      <c r="Q88" s="3" t="s">
        <v>457</v>
      </c>
      <c r="R88" s="3" t="s">
        <v>457</v>
      </c>
      <c r="S88" s="3" t="s">
        <v>457</v>
      </c>
      <c r="T88" s="3" t="s">
        <v>457</v>
      </c>
      <c r="U88" s="3" t="s">
        <v>457</v>
      </c>
      <c r="V88" s="3" t="s">
        <v>457</v>
      </c>
      <c r="W88" s="3" t="s">
        <v>457</v>
      </c>
      <c r="X88" s="3" t="s">
        <v>468</v>
      </c>
      <c r="Y88" s="3" t="s">
        <v>468</v>
      </c>
      <c r="Z88" s="3" t="s">
        <v>468</v>
      </c>
      <c r="AA88" s="3" t="s">
        <v>468</v>
      </c>
      <c r="AB88" s="3" t="s">
        <v>468</v>
      </c>
      <c r="AC88" s="3" t="s">
        <v>457</v>
      </c>
      <c r="AD88" s="3" t="s">
        <v>457</v>
      </c>
      <c r="AE88" s="44"/>
      <c r="AF88" s="19" t="s">
        <v>457</v>
      </c>
      <c r="AG88" s="19" t="s">
        <v>457</v>
      </c>
      <c r="AH88" s="19" t="s">
        <v>457</v>
      </c>
      <c r="AI88" s="19" t="s">
        <v>457</v>
      </c>
      <c r="AJ88" s="19" t="s">
        <v>457</v>
      </c>
      <c r="AK88" s="19">
        <v>0.64077640000000002</v>
      </c>
      <c r="AL88" s="115" t="s">
        <v>455</v>
      </c>
    </row>
    <row r="89" spans="1:38" ht="26.25" customHeight="1" thickBot="1" x14ac:dyDescent="0.25">
      <c r="A89" s="51" t="s">
        <v>204</v>
      </c>
      <c r="B89" s="57" t="s">
        <v>220</v>
      </c>
      <c r="C89" s="61" t="s">
        <v>221</v>
      </c>
      <c r="D89" s="53"/>
      <c r="E89" s="3" t="s">
        <v>457</v>
      </c>
      <c r="F89" s="3">
        <v>1.412068E-2</v>
      </c>
      <c r="G89" s="3" t="s">
        <v>457</v>
      </c>
      <c r="H89" s="3" t="s">
        <v>457</v>
      </c>
      <c r="I89" s="3" t="s">
        <v>457</v>
      </c>
      <c r="J89" s="3" t="s">
        <v>457</v>
      </c>
      <c r="K89" s="3" t="s">
        <v>457</v>
      </c>
      <c r="L89" s="3" t="s">
        <v>457</v>
      </c>
      <c r="M89" s="3" t="s">
        <v>457</v>
      </c>
      <c r="N89" s="3" t="s">
        <v>457</v>
      </c>
      <c r="O89" s="3" t="s">
        <v>457</v>
      </c>
      <c r="P89" s="3" t="s">
        <v>457</v>
      </c>
      <c r="Q89" s="3" t="s">
        <v>457</v>
      </c>
      <c r="R89" s="3" t="s">
        <v>457</v>
      </c>
      <c r="S89" s="3" t="s">
        <v>457</v>
      </c>
      <c r="T89" s="3" t="s">
        <v>457</v>
      </c>
      <c r="U89" s="3" t="s">
        <v>457</v>
      </c>
      <c r="V89" s="3" t="s">
        <v>457</v>
      </c>
      <c r="W89" s="3" t="s">
        <v>457</v>
      </c>
      <c r="X89" s="3" t="s">
        <v>457</v>
      </c>
      <c r="Y89" s="3" t="s">
        <v>457</v>
      </c>
      <c r="Z89" s="3" t="s">
        <v>457</v>
      </c>
      <c r="AA89" s="3" t="s">
        <v>457</v>
      </c>
      <c r="AB89" s="3" t="s">
        <v>457</v>
      </c>
      <c r="AC89" s="3" t="s">
        <v>457</v>
      </c>
      <c r="AD89" s="3" t="s">
        <v>457</v>
      </c>
      <c r="AE89" s="44"/>
      <c r="AF89" s="19" t="s">
        <v>457</v>
      </c>
      <c r="AG89" s="19" t="s">
        <v>457</v>
      </c>
      <c r="AH89" s="19" t="s">
        <v>457</v>
      </c>
      <c r="AI89" s="19" t="s">
        <v>457</v>
      </c>
      <c r="AJ89" s="19" t="s">
        <v>457</v>
      </c>
      <c r="AK89" s="19">
        <v>3.478E-4</v>
      </c>
      <c r="AL89" s="115" t="s">
        <v>455</v>
      </c>
    </row>
    <row r="90" spans="1:38" s="5" customFormat="1" ht="26.25" customHeight="1" thickBot="1" x14ac:dyDescent="0.25">
      <c r="A90" s="51" t="s">
        <v>204</v>
      </c>
      <c r="B90" s="57" t="s">
        <v>222</v>
      </c>
      <c r="C90" s="61" t="s">
        <v>223</v>
      </c>
      <c r="D90" s="53"/>
      <c r="E90" s="3" t="s">
        <v>457</v>
      </c>
      <c r="F90" s="3">
        <v>18.045714820000001</v>
      </c>
      <c r="G90" s="3" t="s">
        <v>457</v>
      </c>
      <c r="H90" s="3" t="s">
        <v>457</v>
      </c>
      <c r="I90" s="3" t="s">
        <v>457</v>
      </c>
      <c r="J90" s="3" t="s">
        <v>457</v>
      </c>
      <c r="K90" s="3" t="s">
        <v>457</v>
      </c>
      <c r="L90" s="3" t="s">
        <v>457</v>
      </c>
      <c r="M90" s="3" t="s">
        <v>457</v>
      </c>
      <c r="N90" s="3" t="s">
        <v>457</v>
      </c>
      <c r="O90" s="3" t="s">
        <v>457</v>
      </c>
      <c r="P90" s="3" t="s">
        <v>457</v>
      </c>
      <c r="Q90" s="3" t="s">
        <v>457</v>
      </c>
      <c r="R90" s="3" t="s">
        <v>457</v>
      </c>
      <c r="S90" s="3" t="s">
        <v>457</v>
      </c>
      <c r="T90" s="3" t="s">
        <v>457</v>
      </c>
      <c r="U90" s="3" t="s">
        <v>457</v>
      </c>
      <c r="V90" s="3" t="s">
        <v>457</v>
      </c>
      <c r="W90" s="3" t="s">
        <v>457</v>
      </c>
      <c r="X90" s="3" t="s">
        <v>457</v>
      </c>
      <c r="Y90" s="3" t="s">
        <v>457</v>
      </c>
      <c r="Z90" s="3" t="s">
        <v>457</v>
      </c>
      <c r="AA90" s="3" t="s">
        <v>457</v>
      </c>
      <c r="AB90" s="3" t="s">
        <v>457</v>
      </c>
      <c r="AC90" s="3" t="s">
        <v>457</v>
      </c>
      <c r="AD90" s="3" t="s">
        <v>457</v>
      </c>
      <c r="AE90" s="44"/>
      <c r="AF90" s="19" t="s">
        <v>457</v>
      </c>
      <c r="AG90" s="19" t="s">
        <v>457</v>
      </c>
      <c r="AH90" s="19" t="s">
        <v>457</v>
      </c>
      <c r="AI90" s="19" t="s">
        <v>457</v>
      </c>
      <c r="AJ90" s="19" t="s">
        <v>457</v>
      </c>
      <c r="AK90" s="19">
        <v>0.17301739999999999</v>
      </c>
      <c r="AL90" s="115" t="s">
        <v>455</v>
      </c>
    </row>
    <row r="91" spans="1:38" ht="26.25" customHeight="1" thickBot="1" x14ac:dyDescent="0.25">
      <c r="A91" s="51" t="s">
        <v>204</v>
      </c>
      <c r="B91" s="55" t="s">
        <v>370</v>
      </c>
      <c r="C91" s="57" t="s">
        <v>224</v>
      </c>
      <c r="D91" s="53"/>
      <c r="E91" s="3">
        <v>3.0758627E-2</v>
      </c>
      <c r="F91" s="3">
        <v>4.6067340999999998E-2</v>
      </c>
      <c r="G91" s="3">
        <v>3.1307606500000001E-2</v>
      </c>
      <c r="H91" s="3">
        <v>2.30615396E-2</v>
      </c>
      <c r="I91" s="3">
        <v>0.20530910099999999</v>
      </c>
      <c r="J91" s="3">
        <v>0.27247886339999999</v>
      </c>
      <c r="K91" s="3">
        <v>0.29363837625</v>
      </c>
      <c r="L91" s="3">
        <v>3.3904707200000002E-3</v>
      </c>
      <c r="M91" s="3">
        <v>1.919451115</v>
      </c>
      <c r="N91" s="3">
        <v>3.3534696000000003E-2</v>
      </c>
      <c r="O91" s="3">
        <v>3.1491101100000001E-3</v>
      </c>
      <c r="P91" s="3">
        <v>4.7141920000000001E-4</v>
      </c>
      <c r="Q91" s="3">
        <v>7.1450499000000004E-3</v>
      </c>
      <c r="R91" s="3">
        <v>6.6960795840000004E-2</v>
      </c>
      <c r="S91" s="3">
        <v>1.8845739693600001</v>
      </c>
      <c r="T91" s="3">
        <v>0.1280739384</v>
      </c>
      <c r="U91" s="3">
        <v>4.4331320000000002E-3</v>
      </c>
      <c r="V91" s="3">
        <v>1.122400042</v>
      </c>
      <c r="W91" s="3">
        <v>7.1988146000000003E-2</v>
      </c>
      <c r="X91" s="3">
        <v>1.526128018E-2</v>
      </c>
      <c r="Y91" s="3">
        <v>1.4696100199999999E-2</v>
      </c>
      <c r="Z91" s="3">
        <v>8.7770949200000007E-3</v>
      </c>
      <c r="AA91" s="3">
        <v>1.0121991340000001E-2</v>
      </c>
      <c r="AB91" s="3">
        <v>4.8856466639999999E-2</v>
      </c>
      <c r="AC91" s="3">
        <v>6.4159959999999995E-4</v>
      </c>
      <c r="AD91" s="3">
        <v>9.0499312000000005E-4</v>
      </c>
      <c r="AE91" s="44"/>
      <c r="AF91" s="19" t="s">
        <v>457</v>
      </c>
      <c r="AG91" s="19" t="s">
        <v>457</v>
      </c>
      <c r="AH91" s="19" t="s">
        <v>457</v>
      </c>
      <c r="AI91" s="19" t="s">
        <v>457</v>
      </c>
      <c r="AJ91" s="19" t="s">
        <v>457</v>
      </c>
      <c r="AK91" s="19" t="s">
        <v>457</v>
      </c>
      <c r="AL91" s="115"/>
    </row>
    <row r="92" spans="1:38" ht="26.25" customHeight="1" thickBot="1" x14ac:dyDescent="0.25">
      <c r="A92" s="51" t="s">
        <v>49</v>
      </c>
      <c r="B92" s="51" t="s">
        <v>225</v>
      </c>
      <c r="C92" s="52" t="s">
        <v>226</v>
      </c>
      <c r="D92" s="58"/>
      <c r="E92" s="3" t="s">
        <v>457</v>
      </c>
      <c r="F92" s="3" t="s">
        <v>457</v>
      </c>
      <c r="G92" s="3" t="s">
        <v>457</v>
      </c>
      <c r="H92" s="3" t="s">
        <v>457</v>
      </c>
      <c r="I92" s="3" t="s">
        <v>468</v>
      </c>
      <c r="J92" s="3" t="s">
        <v>468</v>
      </c>
      <c r="K92" s="3" t="s">
        <v>468</v>
      </c>
      <c r="L92" s="3" t="s">
        <v>468</v>
      </c>
      <c r="M92" s="3" t="s">
        <v>457</v>
      </c>
      <c r="N92" s="3" t="s">
        <v>457</v>
      </c>
      <c r="O92" s="3" t="s">
        <v>457</v>
      </c>
      <c r="P92" s="3" t="s">
        <v>457</v>
      </c>
      <c r="Q92" s="3" t="s">
        <v>457</v>
      </c>
      <c r="R92" s="3" t="s">
        <v>457</v>
      </c>
      <c r="S92" s="3" t="s">
        <v>457</v>
      </c>
      <c r="T92" s="3" t="s">
        <v>457</v>
      </c>
      <c r="U92" s="3" t="s">
        <v>457</v>
      </c>
      <c r="V92" s="3" t="s">
        <v>457</v>
      </c>
      <c r="W92" s="3" t="s">
        <v>457</v>
      </c>
      <c r="X92" s="3" t="s">
        <v>457</v>
      </c>
      <c r="Y92" s="3" t="s">
        <v>457</v>
      </c>
      <c r="Z92" s="3" t="s">
        <v>457</v>
      </c>
      <c r="AA92" s="3" t="s">
        <v>457</v>
      </c>
      <c r="AB92" s="3" t="s">
        <v>457</v>
      </c>
      <c r="AC92" s="3" t="s">
        <v>457</v>
      </c>
      <c r="AD92" s="3" t="s">
        <v>457</v>
      </c>
      <c r="AE92" s="44"/>
      <c r="AF92" s="19" t="s">
        <v>457</v>
      </c>
      <c r="AG92" s="19" t="s">
        <v>457</v>
      </c>
      <c r="AH92" s="19" t="s">
        <v>457</v>
      </c>
      <c r="AI92" s="19" t="s">
        <v>457</v>
      </c>
      <c r="AJ92" s="19" t="s">
        <v>457</v>
      </c>
      <c r="AK92" s="19" t="s">
        <v>466</v>
      </c>
      <c r="AL92" s="116"/>
    </row>
    <row r="93" spans="1:38" ht="26.25" customHeight="1" thickBot="1" x14ac:dyDescent="0.25">
      <c r="A93" s="51" t="s">
        <v>49</v>
      </c>
      <c r="B93" s="55" t="s">
        <v>228</v>
      </c>
      <c r="C93" s="52" t="s">
        <v>371</v>
      </c>
      <c r="D93" s="58"/>
      <c r="E93" s="3" t="s">
        <v>457</v>
      </c>
      <c r="F93" s="3">
        <v>2.23422579</v>
      </c>
      <c r="G93" s="3" t="s">
        <v>457</v>
      </c>
      <c r="H93" s="3" t="s">
        <v>457</v>
      </c>
      <c r="I93" s="3">
        <v>4.6419307999999999E-2</v>
      </c>
      <c r="J93" s="3">
        <v>4.6419307999999999E-2</v>
      </c>
      <c r="K93" s="3">
        <v>4.6419307999999999E-2</v>
      </c>
      <c r="L93" s="3" t="s">
        <v>457</v>
      </c>
      <c r="M93" s="3" t="s">
        <v>457</v>
      </c>
      <c r="N93" s="3" t="s">
        <v>457</v>
      </c>
      <c r="O93" s="3" t="s">
        <v>457</v>
      </c>
      <c r="P93" s="3" t="s">
        <v>457</v>
      </c>
      <c r="Q93" s="3" t="s">
        <v>457</v>
      </c>
      <c r="R93" s="3" t="s">
        <v>457</v>
      </c>
      <c r="S93" s="3" t="s">
        <v>457</v>
      </c>
      <c r="T93" s="3" t="s">
        <v>457</v>
      </c>
      <c r="U93" s="3" t="s">
        <v>457</v>
      </c>
      <c r="V93" s="3" t="s">
        <v>457</v>
      </c>
      <c r="W93" s="3" t="s">
        <v>457</v>
      </c>
      <c r="X93" s="3" t="s">
        <v>457</v>
      </c>
      <c r="Y93" s="3" t="s">
        <v>457</v>
      </c>
      <c r="Z93" s="3" t="s">
        <v>457</v>
      </c>
      <c r="AA93" s="3" t="s">
        <v>457</v>
      </c>
      <c r="AB93" s="3" t="s">
        <v>457</v>
      </c>
      <c r="AC93" s="3" t="s">
        <v>457</v>
      </c>
      <c r="AD93" s="3" t="s">
        <v>457</v>
      </c>
      <c r="AE93" s="44"/>
      <c r="AF93" s="19" t="s">
        <v>457</v>
      </c>
      <c r="AG93" s="19" t="s">
        <v>457</v>
      </c>
      <c r="AH93" s="19" t="s">
        <v>457</v>
      </c>
      <c r="AI93" s="19" t="s">
        <v>457</v>
      </c>
      <c r="AJ93" s="19" t="s">
        <v>457</v>
      </c>
      <c r="AK93" s="19" t="s">
        <v>457</v>
      </c>
      <c r="AL93" s="116" t="s">
        <v>457</v>
      </c>
    </row>
    <row r="94" spans="1:38" ht="26.25" customHeight="1" thickBot="1" x14ac:dyDescent="0.25">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466</v>
      </c>
      <c r="O94" s="3" t="s">
        <v>466</v>
      </c>
      <c r="P94" s="3" t="s">
        <v>466</v>
      </c>
      <c r="Q94" s="3" t="s">
        <v>466</v>
      </c>
      <c r="R94" s="3" t="s">
        <v>466</v>
      </c>
      <c r="S94" s="3" t="s">
        <v>466</v>
      </c>
      <c r="T94" s="3" t="s">
        <v>466</v>
      </c>
      <c r="U94" s="3" t="s">
        <v>466</v>
      </c>
      <c r="V94" s="3" t="s">
        <v>466</v>
      </c>
      <c r="W94" s="3" t="s">
        <v>466</v>
      </c>
      <c r="X94" s="3" t="s">
        <v>466</v>
      </c>
      <c r="Y94" s="3" t="s">
        <v>466</v>
      </c>
      <c r="Z94" s="3" t="s">
        <v>466</v>
      </c>
      <c r="AA94" s="3" t="s">
        <v>466</v>
      </c>
      <c r="AB94" s="3" t="s">
        <v>466</v>
      </c>
      <c r="AC94" s="3" t="s">
        <v>466</v>
      </c>
      <c r="AD94" s="3" t="s">
        <v>466</v>
      </c>
      <c r="AE94" s="44"/>
      <c r="AF94" s="19" t="s">
        <v>457</v>
      </c>
      <c r="AG94" s="19" t="s">
        <v>457</v>
      </c>
      <c r="AH94" s="19" t="s">
        <v>457</v>
      </c>
      <c r="AI94" s="19" t="s">
        <v>457</v>
      </c>
      <c r="AJ94" s="19" t="s">
        <v>457</v>
      </c>
      <c r="AK94" s="19" t="s">
        <v>466</v>
      </c>
      <c r="AL94" s="116"/>
    </row>
    <row r="95" spans="1:38" ht="26.25" customHeight="1" thickBot="1" x14ac:dyDescent="0.25">
      <c r="A95" s="51" t="s">
        <v>49</v>
      </c>
      <c r="B95" s="64" t="s">
        <v>231</v>
      </c>
      <c r="C95" s="52" t="s">
        <v>232</v>
      </c>
      <c r="D95" s="58"/>
      <c r="E95" s="3" t="s">
        <v>457</v>
      </c>
      <c r="F95" s="3" t="s">
        <v>457</v>
      </c>
      <c r="G95" s="3" t="s">
        <v>457</v>
      </c>
      <c r="H95" s="3" t="s">
        <v>457</v>
      </c>
      <c r="I95" s="3">
        <v>9.0424000000000004E-2</v>
      </c>
      <c r="J95" s="3">
        <v>0.18084800000000001</v>
      </c>
      <c r="K95" s="3">
        <v>0.45212000000000002</v>
      </c>
      <c r="L95" s="3" t="s">
        <v>457</v>
      </c>
      <c r="M95" s="3" t="s">
        <v>457</v>
      </c>
      <c r="N95" s="3" t="s">
        <v>457</v>
      </c>
      <c r="O95" s="3" t="s">
        <v>457</v>
      </c>
      <c r="P95" s="3" t="s">
        <v>457</v>
      </c>
      <c r="Q95" s="3" t="s">
        <v>457</v>
      </c>
      <c r="R95" s="3" t="s">
        <v>457</v>
      </c>
      <c r="S95" s="3" t="s">
        <v>457</v>
      </c>
      <c r="T95" s="3" t="s">
        <v>457</v>
      </c>
      <c r="U95" s="3" t="s">
        <v>457</v>
      </c>
      <c r="V95" s="3" t="s">
        <v>457</v>
      </c>
      <c r="W95" s="3" t="s">
        <v>457</v>
      </c>
      <c r="X95" s="3" t="s">
        <v>457</v>
      </c>
      <c r="Y95" s="3" t="s">
        <v>457</v>
      </c>
      <c r="Z95" s="3" t="s">
        <v>457</v>
      </c>
      <c r="AA95" s="3" t="s">
        <v>457</v>
      </c>
      <c r="AB95" s="3" t="s">
        <v>457</v>
      </c>
      <c r="AC95" s="3" t="s">
        <v>457</v>
      </c>
      <c r="AD95" s="3" t="s">
        <v>457</v>
      </c>
      <c r="AE95" s="44"/>
      <c r="AF95" s="19" t="s">
        <v>457</v>
      </c>
      <c r="AG95" s="19" t="s">
        <v>457</v>
      </c>
      <c r="AH95" s="19" t="s">
        <v>457</v>
      </c>
      <c r="AI95" s="19" t="s">
        <v>457</v>
      </c>
      <c r="AJ95" s="19" t="s">
        <v>457</v>
      </c>
      <c r="AK95" s="19">
        <v>0.45212000000000002</v>
      </c>
      <c r="AL95" s="116" t="s">
        <v>455</v>
      </c>
    </row>
    <row r="96" spans="1:38" ht="26.25" customHeight="1" thickBot="1" x14ac:dyDescent="0.25">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466</v>
      </c>
      <c r="O96" s="3" t="s">
        <v>466</v>
      </c>
      <c r="P96" s="3" t="s">
        <v>466</v>
      </c>
      <c r="Q96" s="3" t="s">
        <v>466</v>
      </c>
      <c r="R96" s="3" t="s">
        <v>466</v>
      </c>
      <c r="S96" s="3" t="s">
        <v>466</v>
      </c>
      <c r="T96" s="3" t="s">
        <v>466</v>
      </c>
      <c r="U96" s="3" t="s">
        <v>466</v>
      </c>
      <c r="V96" s="3" t="s">
        <v>466</v>
      </c>
      <c r="W96" s="3" t="s">
        <v>466</v>
      </c>
      <c r="X96" s="3" t="s">
        <v>466</v>
      </c>
      <c r="Y96" s="3" t="s">
        <v>466</v>
      </c>
      <c r="Z96" s="3" t="s">
        <v>466</v>
      </c>
      <c r="AA96" s="3" t="s">
        <v>466</v>
      </c>
      <c r="AB96" s="3" t="s">
        <v>466</v>
      </c>
      <c r="AC96" s="3" t="s">
        <v>466</v>
      </c>
      <c r="AD96" s="3" t="s">
        <v>466</v>
      </c>
      <c r="AE96" s="44"/>
      <c r="AF96" s="19" t="s">
        <v>457</v>
      </c>
      <c r="AG96" s="19" t="s">
        <v>457</v>
      </c>
      <c r="AH96" s="19" t="s">
        <v>457</v>
      </c>
      <c r="AI96" s="19" t="s">
        <v>457</v>
      </c>
      <c r="AJ96" s="19" t="s">
        <v>457</v>
      </c>
      <c r="AK96" s="19" t="s">
        <v>468</v>
      </c>
      <c r="AL96" s="116"/>
    </row>
    <row r="97" spans="1:38" ht="26.25" customHeight="1" thickBot="1" x14ac:dyDescent="0.25">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457</v>
      </c>
      <c r="O97" s="3" t="s">
        <v>457</v>
      </c>
      <c r="P97" s="3" t="s">
        <v>468</v>
      </c>
      <c r="Q97" s="3" t="s">
        <v>457</v>
      </c>
      <c r="R97" s="3" t="s">
        <v>457</v>
      </c>
      <c r="S97" s="3" t="s">
        <v>457</v>
      </c>
      <c r="T97" s="3" t="s">
        <v>457</v>
      </c>
      <c r="U97" s="3" t="s">
        <v>457</v>
      </c>
      <c r="V97" s="3" t="s">
        <v>457</v>
      </c>
      <c r="W97" s="3" t="s">
        <v>457</v>
      </c>
      <c r="X97" s="3" t="s">
        <v>457</v>
      </c>
      <c r="Y97" s="3" t="s">
        <v>457</v>
      </c>
      <c r="Z97" s="3" t="s">
        <v>457</v>
      </c>
      <c r="AA97" s="3" t="s">
        <v>457</v>
      </c>
      <c r="AB97" s="3" t="s">
        <v>457</v>
      </c>
      <c r="AC97" s="3" t="s">
        <v>457</v>
      </c>
      <c r="AD97" s="3" t="s">
        <v>457</v>
      </c>
      <c r="AE97" s="44"/>
      <c r="AF97" s="19" t="s">
        <v>457</v>
      </c>
      <c r="AG97" s="19" t="s">
        <v>457</v>
      </c>
      <c r="AH97" s="19" t="s">
        <v>457</v>
      </c>
      <c r="AI97" s="19" t="s">
        <v>457</v>
      </c>
      <c r="AJ97" s="19" t="s">
        <v>457</v>
      </c>
      <c r="AK97" s="19" t="s">
        <v>468</v>
      </c>
      <c r="AL97" s="116"/>
    </row>
    <row r="98" spans="1:38" ht="26.25" customHeight="1" thickBot="1" x14ac:dyDescent="0.25">
      <c r="A98" s="51" t="s">
        <v>49</v>
      </c>
      <c r="B98" s="55" t="s">
        <v>237</v>
      </c>
      <c r="C98" s="57" t="s">
        <v>238</v>
      </c>
      <c r="D98" s="65"/>
      <c r="E98" s="3" t="s">
        <v>457</v>
      </c>
      <c r="F98" s="3" t="s">
        <v>457</v>
      </c>
      <c r="G98" s="3" t="s">
        <v>457</v>
      </c>
      <c r="H98" s="3">
        <v>3.0869937E-2</v>
      </c>
      <c r="I98" s="3" t="s">
        <v>457</v>
      </c>
      <c r="J98" s="3" t="s">
        <v>457</v>
      </c>
      <c r="K98" s="3" t="s">
        <v>457</v>
      </c>
      <c r="L98" s="3" t="s">
        <v>457</v>
      </c>
      <c r="M98" s="3" t="s">
        <v>457</v>
      </c>
      <c r="N98" s="3" t="s">
        <v>457</v>
      </c>
      <c r="O98" s="3" t="s">
        <v>457</v>
      </c>
      <c r="P98" s="3" t="s">
        <v>457</v>
      </c>
      <c r="Q98" s="3" t="s">
        <v>457</v>
      </c>
      <c r="R98" s="3" t="s">
        <v>457</v>
      </c>
      <c r="S98" s="3" t="s">
        <v>457</v>
      </c>
      <c r="T98" s="3" t="s">
        <v>457</v>
      </c>
      <c r="U98" s="3" t="s">
        <v>457</v>
      </c>
      <c r="V98" s="3" t="s">
        <v>457</v>
      </c>
      <c r="W98" s="3" t="s">
        <v>457</v>
      </c>
      <c r="X98" s="3" t="s">
        <v>457</v>
      </c>
      <c r="Y98" s="3" t="s">
        <v>457</v>
      </c>
      <c r="Z98" s="3" t="s">
        <v>457</v>
      </c>
      <c r="AA98" s="3" t="s">
        <v>457</v>
      </c>
      <c r="AB98" s="3" t="s">
        <v>457</v>
      </c>
      <c r="AC98" s="3" t="s">
        <v>457</v>
      </c>
      <c r="AD98" s="3" t="s">
        <v>457</v>
      </c>
      <c r="AE98" s="44"/>
      <c r="AF98" s="19" t="s">
        <v>457</v>
      </c>
      <c r="AG98" s="19" t="s">
        <v>457</v>
      </c>
      <c r="AH98" s="19" t="s">
        <v>457</v>
      </c>
      <c r="AI98" s="19" t="s">
        <v>457</v>
      </c>
      <c r="AJ98" s="19" t="s">
        <v>457</v>
      </c>
      <c r="AK98" s="19">
        <v>163.333</v>
      </c>
      <c r="AL98" s="116" t="s">
        <v>454</v>
      </c>
    </row>
    <row r="99" spans="1:38" ht="26.25" customHeight="1" thickBot="1" x14ac:dyDescent="0.25">
      <c r="A99" s="51" t="s">
        <v>239</v>
      </c>
      <c r="B99" s="51" t="s">
        <v>240</v>
      </c>
      <c r="C99" s="52" t="s">
        <v>373</v>
      </c>
      <c r="D99" s="65"/>
      <c r="E99" s="3">
        <v>4.50795789536E-2</v>
      </c>
      <c r="F99" s="3">
        <v>23.951406618507601</v>
      </c>
      <c r="G99" s="3" t="s">
        <v>457</v>
      </c>
      <c r="H99" s="3">
        <v>7.5232893048093601</v>
      </c>
      <c r="I99" s="3">
        <v>0.27747356715985799</v>
      </c>
      <c r="J99" s="3">
        <v>0.42646777636468503</v>
      </c>
      <c r="K99" s="3">
        <v>0.92710386166235803</v>
      </c>
      <c r="L99" s="3" t="s">
        <v>457</v>
      </c>
      <c r="M99" s="3" t="s">
        <v>457</v>
      </c>
      <c r="N99" s="3" t="s">
        <v>457</v>
      </c>
      <c r="O99" s="3" t="s">
        <v>457</v>
      </c>
      <c r="P99" s="3" t="s">
        <v>457</v>
      </c>
      <c r="Q99" s="3" t="s">
        <v>457</v>
      </c>
      <c r="R99" s="3" t="s">
        <v>457</v>
      </c>
      <c r="S99" s="3" t="s">
        <v>457</v>
      </c>
      <c r="T99" s="3" t="s">
        <v>457</v>
      </c>
      <c r="U99" s="3" t="s">
        <v>457</v>
      </c>
      <c r="V99" s="3" t="s">
        <v>457</v>
      </c>
      <c r="W99" s="3" t="s">
        <v>457</v>
      </c>
      <c r="X99" s="3" t="s">
        <v>457</v>
      </c>
      <c r="Y99" s="3" t="s">
        <v>457</v>
      </c>
      <c r="Z99" s="3" t="s">
        <v>457</v>
      </c>
      <c r="AA99" s="3" t="s">
        <v>457</v>
      </c>
      <c r="AB99" s="3" t="s">
        <v>457</v>
      </c>
      <c r="AC99" s="3" t="s">
        <v>457</v>
      </c>
      <c r="AD99" s="3" t="s">
        <v>457</v>
      </c>
      <c r="AE99" s="44"/>
      <c r="AF99" s="19" t="s">
        <v>457</v>
      </c>
      <c r="AG99" s="19" t="s">
        <v>457</v>
      </c>
      <c r="AH99" s="19" t="s">
        <v>457</v>
      </c>
      <c r="AI99" s="19" t="s">
        <v>457</v>
      </c>
      <c r="AJ99" s="19" t="s">
        <v>457</v>
      </c>
      <c r="AK99" s="19">
        <v>566.98599999999999</v>
      </c>
      <c r="AL99" s="115" t="s">
        <v>458</v>
      </c>
    </row>
    <row r="100" spans="1:38" ht="26.25" customHeight="1" thickBot="1" x14ac:dyDescent="0.25">
      <c r="A100" s="51" t="s">
        <v>239</v>
      </c>
      <c r="B100" s="51" t="s">
        <v>242</v>
      </c>
      <c r="C100" s="52" t="s">
        <v>374</v>
      </c>
      <c r="D100" s="65"/>
      <c r="E100" s="3">
        <v>0.12101566048641201</v>
      </c>
      <c r="F100" s="3">
        <v>9.2607399558956995</v>
      </c>
      <c r="G100" s="3" t="s">
        <v>457</v>
      </c>
      <c r="H100" s="3">
        <v>3.0814015150214402</v>
      </c>
      <c r="I100" s="3">
        <v>0.13696554002867301</v>
      </c>
      <c r="J100" s="3">
        <v>0.21120925172893901</v>
      </c>
      <c r="K100" s="3">
        <v>0.45915054723682502</v>
      </c>
      <c r="L100" s="3" t="s">
        <v>457</v>
      </c>
      <c r="M100" s="3" t="s">
        <v>457</v>
      </c>
      <c r="N100" s="3" t="s">
        <v>457</v>
      </c>
      <c r="O100" s="3" t="s">
        <v>457</v>
      </c>
      <c r="P100" s="3" t="s">
        <v>457</v>
      </c>
      <c r="Q100" s="3" t="s">
        <v>457</v>
      </c>
      <c r="R100" s="3" t="s">
        <v>457</v>
      </c>
      <c r="S100" s="3" t="s">
        <v>457</v>
      </c>
      <c r="T100" s="3" t="s">
        <v>457</v>
      </c>
      <c r="U100" s="3" t="s">
        <v>457</v>
      </c>
      <c r="V100" s="3" t="s">
        <v>457</v>
      </c>
      <c r="W100" s="3" t="s">
        <v>457</v>
      </c>
      <c r="X100" s="3" t="s">
        <v>457</v>
      </c>
      <c r="Y100" s="3" t="s">
        <v>457</v>
      </c>
      <c r="Z100" s="3" t="s">
        <v>457</v>
      </c>
      <c r="AA100" s="3" t="s">
        <v>457</v>
      </c>
      <c r="AB100" s="3" t="s">
        <v>457</v>
      </c>
      <c r="AC100" s="3" t="s">
        <v>457</v>
      </c>
      <c r="AD100" s="3" t="s">
        <v>457</v>
      </c>
      <c r="AE100" s="44"/>
      <c r="AF100" s="19" t="s">
        <v>457</v>
      </c>
      <c r="AG100" s="19" t="s">
        <v>457</v>
      </c>
      <c r="AH100" s="19" t="s">
        <v>457</v>
      </c>
      <c r="AI100" s="19" t="s">
        <v>457</v>
      </c>
      <c r="AJ100" s="19" t="s">
        <v>457</v>
      </c>
      <c r="AK100" s="19">
        <v>931.72699999999998</v>
      </c>
      <c r="AL100" s="115" t="s">
        <v>458</v>
      </c>
    </row>
    <row r="101" spans="1:38" ht="26.25" customHeight="1" thickBot="1" x14ac:dyDescent="0.25">
      <c r="A101" s="51" t="s">
        <v>239</v>
      </c>
      <c r="B101" s="51" t="s">
        <v>243</v>
      </c>
      <c r="C101" s="52" t="s">
        <v>244</v>
      </c>
      <c r="D101" s="65"/>
      <c r="E101" s="3">
        <v>1.92096E-3</v>
      </c>
      <c r="F101" s="3">
        <v>7.2971980112412294E-2</v>
      </c>
      <c r="G101" s="3" t="s">
        <v>457</v>
      </c>
      <c r="H101" s="3">
        <v>7.9352141565557699E-2</v>
      </c>
      <c r="I101" s="3">
        <v>3.7278904109588998E-4</v>
      </c>
      <c r="J101" s="3">
        <v>1.2280109589041101E-3</v>
      </c>
      <c r="K101" s="3">
        <v>3.0700273972602702E-3</v>
      </c>
      <c r="L101" s="3" t="s">
        <v>457</v>
      </c>
      <c r="M101" s="3" t="s">
        <v>457</v>
      </c>
      <c r="N101" s="3" t="s">
        <v>457</v>
      </c>
      <c r="O101" s="3" t="s">
        <v>457</v>
      </c>
      <c r="P101" s="3" t="s">
        <v>457</v>
      </c>
      <c r="Q101" s="3" t="s">
        <v>457</v>
      </c>
      <c r="R101" s="3" t="s">
        <v>457</v>
      </c>
      <c r="S101" s="3" t="s">
        <v>457</v>
      </c>
      <c r="T101" s="3" t="s">
        <v>457</v>
      </c>
      <c r="U101" s="3" t="s">
        <v>457</v>
      </c>
      <c r="V101" s="3" t="s">
        <v>457</v>
      </c>
      <c r="W101" s="3" t="s">
        <v>457</v>
      </c>
      <c r="X101" s="3" t="s">
        <v>457</v>
      </c>
      <c r="Y101" s="3" t="s">
        <v>457</v>
      </c>
      <c r="Z101" s="3" t="s">
        <v>457</v>
      </c>
      <c r="AA101" s="3" t="s">
        <v>457</v>
      </c>
      <c r="AB101" s="3" t="s">
        <v>457</v>
      </c>
      <c r="AC101" s="3" t="s">
        <v>457</v>
      </c>
      <c r="AD101" s="3" t="s">
        <v>457</v>
      </c>
      <c r="AE101" s="44"/>
      <c r="AF101" s="19" t="s">
        <v>457</v>
      </c>
      <c r="AG101" s="19" t="s">
        <v>457</v>
      </c>
      <c r="AH101" s="19" t="s">
        <v>457</v>
      </c>
      <c r="AI101" s="19" t="s">
        <v>457</v>
      </c>
      <c r="AJ101" s="19" t="s">
        <v>457</v>
      </c>
      <c r="AK101" s="19">
        <v>200.1</v>
      </c>
      <c r="AL101" s="115" t="s">
        <v>458</v>
      </c>
    </row>
    <row r="102" spans="1:38" ht="26.25" customHeight="1" thickBot="1" x14ac:dyDescent="0.25">
      <c r="A102" s="51" t="s">
        <v>239</v>
      </c>
      <c r="B102" s="51" t="s">
        <v>245</v>
      </c>
      <c r="C102" s="52" t="s">
        <v>352</v>
      </c>
      <c r="D102" s="65"/>
      <c r="E102" s="3">
        <v>4.5010007359261903E-2</v>
      </c>
      <c r="F102" s="3">
        <v>3.1285364143078498</v>
      </c>
      <c r="G102" s="3" t="s">
        <v>457</v>
      </c>
      <c r="H102" s="3">
        <v>14.4695404036721</v>
      </c>
      <c r="I102" s="3">
        <v>5.6719553113773601E-2</v>
      </c>
      <c r="J102" s="3">
        <v>1.2792562413471</v>
      </c>
      <c r="K102" s="3">
        <v>4.1031627400728103</v>
      </c>
      <c r="L102" s="3" t="s">
        <v>457</v>
      </c>
      <c r="M102" s="3" t="s">
        <v>457</v>
      </c>
      <c r="N102" s="3" t="s">
        <v>457</v>
      </c>
      <c r="O102" s="3" t="s">
        <v>457</v>
      </c>
      <c r="P102" s="3" t="s">
        <v>457</v>
      </c>
      <c r="Q102" s="3" t="s">
        <v>457</v>
      </c>
      <c r="R102" s="3" t="s">
        <v>457</v>
      </c>
      <c r="S102" s="3" t="s">
        <v>457</v>
      </c>
      <c r="T102" s="3" t="s">
        <v>457</v>
      </c>
      <c r="U102" s="3" t="s">
        <v>457</v>
      </c>
      <c r="V102" s="3" t="s">
        <v>457</v>
      </c>
      <c r="W102" s="3" t="s">
        <v>457</v>
      </c>
      <c r="X102" s="3" t="s">
        <v>457</v>
      </c>
      <c r="Y102" s="3" t="s">
        <v>457</v>
      </c>
      <c r="Z102" s="3" t="s">
        <v>457</v>
      </c>
      <c r="AA102" s="3" t="s">
        <v>457</v>
      </c>
      <c r="AB102" s="3" t="s">
        <v>457</v>
      </c>
      <c r="AC102" s="3" t="s">
        <v>457</v>
      </c>
      <c r="AD102" s="3" t="s">
        <v>457</v>
      </c>
      <c r="AE102" s="44"/>
      <c r="AF102" s="19" t="s">
        <v>457</v>
      </c>
      <c r="AG102" s="19" t="s">
        <v>457</v>
      </c>
      <c r="AH102" s="19" t="s">
        <v>457</v>
      </c>
      <c r="AI102" s="19" t="s">
        <v>457</v>
      </c>
      <c r="AJ102" s="19" t="s">
        <v>457</v>
      </c>
      <c r="AK102" s="19">
        <v>13162.627</v>
      </c>
      <c r="AL102" s="115" t="s">
        <v>458</v>
      </c>
    </row>
    <row r="103" spans="1:38" ht="26.25" customHeight="1" thickBot="1" x14ac:dyDescent="0.25">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44"/>
      <c r="AF103" s="19" t="s">
        <v>466</v>
      </c>
      <c r="AG103" s="19" t="s">
        <v>466</v>
      </c>
      <c r="AH103" s="19" t="s">
        <v>466</v>
      </c>
      <c r="AI103" s="19" t="s">
        <v>466</v>
      </c>
      <c r="AJ103" s="19" t="s">
        <v>466</v>
      </c>
      <c r="AK103" s="19" t="s">
        <v>466</v>
      </c>
      <c r="AL103" s="115"/>
    </row>
    <row r="104" spans="1:38" ht="26.25" customHeight="1" thickBot="1" x14ac:dyDescent="0.25">
      <c r="A104" s="51" t="s">
        <v>239</v>
      </c>
      <c r="B104" s="51" t="s">
        <v>248</v>
      </c>
      <c r="C104" s="52" t="s">
        <v>249</v>
      </c>
      <c r="D104" s="65"/>
      <c r="E104" s="3">
        <v>1.2407999999999999E-4</v>
      </c>
      <c r="F104" s="3">
        <v>9.4286799531392001E-3</v>
      </c>
      <c r="G104" s="3" t="s">
        <v>457</v>
      </c>
      <c r="H104" s="3">
        <v>1.03894741480626E-2</v>
      </c>
      <c r="I104" s="3">
        <v>4.8158904109589002E-5</v>
      </c>
      <c r="J104" s="3">
        <v>1.5864109589041101E-4</v>
      </c>
      <c r="K104" s="3">
        <v>3.9660273972602698E-4</v>
      </c>
      <c r="L104" s="3" t="s">
        <v>457</v>
      </c>
      <c r="M104" s="3" t="s">
        <v>457</v>
      </c>
      <c r="N104" s="3" t="s">
        <v>457</v>
      </c>
      <c r="O104" s="3" t="s">
        <v>457</v>
      </c>
      <c r="P104" s="3" t="s">
        <v>457</v>
      </c>
      <c r="Q104" s="3" t="s">
        <v>457</v>
      </c>
      <c r="R104" s="3" t="s">
        <v>457</v>
      </c>
      <c r="S104" s="3" t="s">
        <v>457</v>
      </c>
      <c r="T104" s="3" t="s">
        <v>457</v>
      </c>
      <c r="U104" s="3" t="s">
        <v>457</v>
      </c>
      <c r="V104" s="3" t="s">
        <v>457</v>
      </c>
      <c r="W104" s="3" t="s">
        <v>457</v>
      </c>
      <c r="X104" s="3" t="s">
        <v>457</v>
      </c>
      <c r="Y104" s="3" t="s">
        <v>457</v>
      </c>
      <c r="Z104" s="3" t="s">
        <v>457</v>
      </c>
      <c r="AA104" s="3" t="s">
        <v>457</v>
      </c>
      <c r="AB104" s="3" t="s">
        <v>457</v>
      </c>
      <c r="AC104" s="3" t="s">
        <v>457</v>
      </c>
      <c r="AD104" s="3" t="s">
        <v>457</v>
      </c>
      <c r="AE104" s="44"/>
      <c r="AF104" s="19" t="s">
        <v>457</v>
      </c>
      <c r="AG104" s="19" t="s">
        <v>457</v>
      </c>
      <c r="AH104" s="19" t="s">
        <v>457</v>
      </c>
      <c r="AI104" s="19" t="s">
        <v>457</v>
      </c>
      <c r="AJ104" s="19" t="s">
        <v>457</v>
      </c>
      <c r="AK104" s="19">
        <v>10.34</v>
      </c>
      <c r="AL104" s="115" t="s">
        <v>458</v>
      </c>
    </row>
    <row r="105" spans="1:38" ht="26.25" customHeight="1" thickBot="1" x14ac:dyDescent="0.25">
      <c r="A105" s="51" t="s">
        <v>239</v>
      </c>
      <c r="B105" s="51" t="s">
        <v>250</v>
      </c>
      <c r="C105" s="52" t="s">
        <v>251</v>
      </c>
      <c r="D105" s="65"/>
      <c r="E105" s="3">
        <v>4.5625499999999999E-2</v>
      </c>
      <c r="F105" s="3">
        <v>1.1540444370541001</v>
      </c>
      <c r="G105" s="3" t="s">
        <v>457</v>
      </c>
      <c r="H105" s="3">
        <v>0.876184410844286</v>
      </c>
      <c r="I105" s="3">
        <v>1.2775140000000001E-2</v>
      </c>
      <c r="J105" s="3">
        <v>2.0075220000000001E-2</v>
      </c>
      <c r="K105" s="3">
        <v>4.3641782608695702E-2</v>
      </c>
      <c r="L105" s="3" t="s">
        <v>457</v>
      </c>
      <c r="M105" s="3" t="s">
        <v>457</v>
      </c>
      <c r="N105" s="3" t="s">
        <v>457</v>
      </c>
      <c r="O105" s="3" t="s">
        <v>457</v>
      </c>
      <c r="P105" s="3" t="s">
        <v>457</v>
      </c>
      <c r="Q105" s="3" t="s">
        <v>457</v>
      </c>
      <c r="R105" s="3" t="s">
        <v>457</v>
      </c>
      <c r="S105" s="3" t="s">
        <v>457</v>
      </c>
      <c r="T105" s="3" t="s">
        <v>457</v>
      </c>
      <c r="U105" s="3" t="s">
        <v>457</v>
      </c>
      <c r="V105" s="3" t="s">
        <v>457</v>
      </c>
      <c r="W105" s="3" t="s">
        <v>457</v>
      </c>
      <c r="X105" s="3" t="s">
        <v>457</v>
      </c>
      <c r="Y105" s="3" t="s">
        <v>457</v>
      </c>
      <c r="Z105" s="3" t="s">
        <v>457</v>
      </c>
      <c r="AA105" s="3" t="s">
        <v>457</v>
      </c>
      <c r="AB105" s="3" t="s">
        <v>457</v>
      </c>
      <c r="AC105" s="3" t="s">
        <v>457</v>
      </c>
      <c r="AD105" s="3" t="s">
        <v>457</v>
      </c>
      <c r="AE105" s="44"/>
      <c r="AF105" s="19" t="s">
        <v>457</v>
      </c>
      <c r="AG105" s="19" t="s">
        <v>457</v>
      </c>
      <c r="AH105" s="19" t="s">
        <v>457</v>
      </c>
      <c r="AI105" s="19" t="s">
        <v>457</v>
      </c>
      <c r="AJ105" s="19" t="s">
        <v>457</v>
      </c>
      <c r="AK105" s="19">
        <v>182.50200000000001</v>
      </c>
      <c r="AL105" s="115" t="s">
        <v>458</v>
      </c>
    </row>
    <row r="106" spans="1:38" ht="26.25" customHeight="1" thickBot="1" x14ac:dyDescent="0.25">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44"/>
      <c r="AF106" s="19" t="s">
        <v>466</v>
      </c>
      <c r="AG106" s="19" t="s">
        <v>466</v>
      </c>
      <c r="AH106" s="19" t="s">
        <v>466</v>
      </c>
      <c r="AI106" s="19" t="s">
        <v>466</v>
      </c>
      <c r="AJ106" s="19" t="s">
        <v>466</v>
      </c>
      <c r="AK106" s="19" t="s">
        <v>466</v>
      </c>
      <c r="AL106" s="115"/>
    </row>
    <row r="107" spans="1:38" ht="26.25" customHeight="1" thickBot="1" x14ac:dyDescent="0.25">
      <c r="A107" s="51" t="s">
        <v>239</v>
      </c>
      <c r="B107" s="51" t="s">
        <v>254</v>
      </c>
      <c r="C107" s="52" t="s">
        <v>346</v>
      </c>
      <c r="D107" s="65"/>
      <c r="E107" s="3">
        <v>0.103340538054532</v>
      </c>
      <c r="F107" s="3">
        <v>4.5702764346536098E-3</v>
      </c>
      <c r="G107" s="3" t="s">
        <v>457</v>
      </c>
      <c r="H107" s="3">
        <v>1.4415560690223601</v>
      </c>
      <c r="I107" s="3">
        <v>2.1786389154650001E-2</v>
      </c>
      <c r="J107" s="3">
        <v>0.29048518872866602</v>
      </c>
      <c r="K107" s="3">
        <v>1.38326280346984</v>
      </c>
      <c r="L107" s="3" t="s">
        <v>457</v>
      </c>
      <c r="M107" s="3" t="s">
        <v>457</v>
      </c>
      <c r="N107" s="3" t="s">
        <v>457</v>
      </c>
      <c r="O107" s="3" t="s">
        <v>457</v>
      </c>
      <c r="P107" s="3" t="s">
        <v>457</v>
      </c>
      <c r="Q107" s="3" t="s">
        <v>457</v>
      </c>
      <c r="R107" s="3" t="s">
        <v>457</v>
      </c>
      <c r="S107" s="3" t="s">
        <v>457</v>
      </c>
      <c r="T107" s="3" t="s">
        <v>457</v>
      </c>
      <c r="U107" s="3" t="s">
        <v>457</v>
      </c>
      <c r="V107" s="3" t="s">
        <v>457</v>
      </c>
      <c r="W107" s="3" t="s">
        <v>457</v>
      </c>
      <c r="X107" s="3" t="s">
        <v>457</v>
      </c>
      <c r="Y107" s="3" t="s">
        <v>457</v>
      </c>
      <c r="Z107" s="3" t="s">
        <v>457</v>
      </c>
      <c r="AA107" s="3" t="s">
        <v>457</v>
      </c>
      <c r="AB107" s="3" t="s">
        <v>457</v>
      </c>
      <c r="AC107" s="3" t="s">
        <v>457</v>
      </c>
      <c r="AD107" s="3" t="s">
        <v>457</v>
      </c>
      <c r="AE107" s="44"/>
      <c r="AF107" s="19" t="s">
        <v>457</v>
      </c>
      <c r="AG107" s="19" t="s">
        <v>457</v>
      </c>
      <c r="AH107" s="19" t="s">
        <v>457</v>
      </c>
      <c r="AI107" s="19" t="s">
        <v>457</v>
      </c>
      <c r="AJ107" s="19" t="s">
        <v>457</v>
      </c>
      <c r="AK107" s="19">
        <v>7385.46</v>
      </c>
      <c r="AL107" s="115" t="s">
        <v>458</v>
      </c>
    </row>
    <row r="108" spans="1:38" ht="26.25" customHeight="1" thickBot="1" x14ac:dyDescent="0.25">
      <c r="A108" s="51" t="s">
        <v>239</v>
      </c>
      <c r="B108" s="51" t="s">
        <v>255</v>
      </c>
      <c r="C108" s="52" t="s">
        <v>347</v>
      </c>
      <c r="D108" s="65"/>
      <c r="E108" s="3">
        <v>0.37666624855891201</v>
      </c>
      <c r="F108" s="3">
        <v>1.45323849194194E-3</v>
      </c>
      <c r="G108" s="3" t="s">
        <v>457</v>
      </c>
      <c r="H108" s="3">
        <v>0.88006262181782602</v>
      </c>
      <c r="I108" s="3">
        <v>2.7853771547152399E-2</v>
      </c>
      <c r="J108" s="3">
        <v>0.27853771547152401</v>
      </c>
      <c r="K108" s="3">
        <v>0.55707543094304801</v>
      </c>
      <c r="L108" s="3" t="s">
        <v>457</v>
      </c>
      <c r="M108" s="3" t="s">
        <v>457</v>
      </c>
      <c r="N108" s="3" t="s">
        <v>457</v>
      </c>
      <c r="O108" s="3" t="s">
        <v>457</v>
      </c>
      <c r="P108" s="3" t="s">
        <v>457</v>
      </c>
      <c r="Q108" s="3" t="s">
        <v>457</v>
      </c>
      <c r="R108" s="3" t="s">
        <v>457</v>
      </c>
      <c r="S108" s="3" t="s">
        <v>457</v>
      </c>
      <c r="T108" s="3" t="s">
        <v>457</v>
      </c>
      <c r="U108" s="3" t="s">
        <v>457</v>
      </c>
      <c r="V108" s="3" t="s">
        <v>457</v>
      </c>
      <c r="W108" s="3" t="s">
        <v>457</v>
      </c>
      <c r="X108" s="3" t="s">
        <v>457</v>
      </c>
      <c r="Y108" s="3" t="s">
        <v>457</v>
      </c>
      <c r="Z108" s="3" t="s">
        <v>457</v>
      </c>
      <c r="AA108" s="3" t="s">
        <v>457</v>
      </c>
      <c r="AB108" s="3" t="s">
        <v>457</v>
      </c>
      <c r="AC108" s="3" t="s">
        <v>457</v>
      </c>
      <c r="AD108" s="3" t="s">
        <v>457</v>
      </c>
      <c r="AE108" s="44"/>
      <c r="AF108" s="19" t="s">
        <v>457</v>
      </c>
      <c r="AG108" s="19" t="s">
        <v>457</v>
      </c>
      <c r="AH108" s="19" t="s">
        <v>457</v>
      </c>
      <c r="AI108" s="19" t="s">
        <v>457</v>
      </c>
      <c r="AJ108" s="19" t="s">
        <v>457</v>
      </c>
      <c r="AK108" s="19">
        <v>13950.195</v>
      </c>
      <c r="AL108" s="115" t="s">
        <v>458</v>
      </c>
    </row>
    <row r="109" spans="1:38" ht="26.25" customHeight="1" thickBot="1" x14ac:dyDescent="0.25">
      <c r="A109" s="51" t="s">
        <v>239</v>
      </c>
      <c r="B109" s="51" t="s">
        <v>256</v>
      </c>
      <c r="C109" s="52" t="s">
        <v>348</v>
      </c>
      <c r="D109" s="65"/>
      <c r="E109" s="3">
        <v>6.7926312000000004E-3</v>
      </c>
      <c r="F109" s="3">
        <v>5.0027566064984798E-4</v>
      </c>
      <c r="G109" s="3" t="s">
        <v>457</v>
      </c>
      <c r="H109" s="3">
        <v>0.17536101371405699</v>
      </c>
      <c r="I109" s="3">
        <v>5.0315786666666699E-3</v>
      </c>
      <c r="J109" s="3">
        <v>2.7673682666666699E-2</v>
      </c>
      <c r="K109" s="3">
        <v>2.7673682666666699E-2</v>
      </c>
      <c r="L109" s="3" t="s">
        <v>457</v>
      </c>
      <c r="M109" s="3" t="s">
        <v>457</v>
      </c>
      <c r="N109" s="3" t="s">
        <v>457</v>
      </c>
      <c r="O109" s="3" t="s">
        <v>457</v>
      </c>
      <c r="P109" s="3" t="s">
        <v>457</v>
      </c>
      <c r="Q109" s="3" t="s">
        <v>457</v>
      </c>
      <c r="R109" s="3" t="s">
        <v>457</v>
      </c>
      <c r="S109" s="3" t="s">
        <v>457</v>
      </c>
      <c r="T109" s="3" t="s">
        <v>457</v>
      </c>
      <c r="U109" s="3" t="s">
        <v>457</v>
      </c>
      <c r="V109" s="3" t="s">
        <v>457</v>
      </c>
      <c r="W109" s="3" t="s">
        <v>457</v>
      </c>
      <c r="X109" s="3" t="s">
        <v>457</v>
      </c>
      <c r="Y109" s="3" t="s">
        <v>457</v>
      </c>
      <c r="Z109" s="3" t="s">
        <v>457</v>
      </c>
      <c r="AA109" s="3" t="s">
        <v>457</v>
      </c>
      <c r="AB109" s="3" t="s">
        <v>457</v>
      </c>
      <c r="AC109" s="3" t="s">
        <v>457</v>
      </c>
      <c r="AD109" s="3" t="s">
        <v>457</v>
      </c>
      <c r="AE109" s="44"/>
      <c r="AF109" s="19" t="s">
        <v>457</v>
      </c>
      <c r="AG109" s="19" t="s">
        <v>457</v>
      </c>
      <c r="AH109" s="19" t="s">
        <v>457</v>
      </c>
      <c r="AI109" s="19" t="s">
        <v>457</v>
      </c>
      <c r="AJ109" s="19" t="s">
        <v>457</v>
      </c>
      <c r="AK109" s="19">
        <v>319.41300000000001</v>
      </c>
      <c r="AL109" s="115" t="s">
        <v>458</v>
      </c>
    </row>
    <row r="110" spans="1:38" ht="26.25" customHeight="1" thickBot="1" x14ac:dyDescent="0.25">
      <c r="A110" s="51" t="s">
        <v>239</v>
      </c>
      <c r="B110" s="51" t="s">
        <v>257</v>
      </c>
      <c r="C110" s="52" t="s">
        <v>349</v>
      </c>
      <c r="D110" s="65"/>
      <c r="E110" s="3">
        <v>2.52455766666667E-3</v>
      </c>
      <c r="F110" s="3">
        <v>5.3476375323022304E-4</v>
      </c>
      <c r="G110" s="3" t="s">
        <v>457</v>
      </c>
      <c r="H110" s="3">
        <v>2.1606152985533901E-2</v>
      </c>
      <c r="I110" s="3">
        <v>1.1742E-3</v>
      </c>
      <c r="J110" s="3">
        <v>9.1326666666666691E-3</v>
      </c>
      <c r="K110" s="3">
        <v>9.1326666666666691E-3</v>
      </c>
      <c r="L110" s="3" t="s">
        <v>457</v>
      </c>
      <c r="M110" s="3" t="s">
        <v>457</v>
      </c>
      <c r="N110" s="3" t="s">
        <v>457</v>
      </c>
      <c r="O110" s="3" t="s">
        <v>457</v>
      </c>
      <c r="P110" s="3" t="s">
        <v>457</v>
      </c>
      <c r="Q110" s="3" t="s">
        <v>457</v>
      </c>
      <c r="R110" s="3" t="s">
        <v>457</v>
      </c>
      <c r="S110" s="3" t="s">
        <v>457</v>
      </c>
      <c r="T110" s="3" t="s">
        <v>457</v>
      </c>
      <c r="U110" s="3" t="s">
        <v>457</v>
      </c>
      <c r="V110" s="3" t="s">
        <v>457</v>
      </c>
      <c r="W110" s="3" t="s">
        <v>457</v>
      </c>
      <c r="X110" s="3" t="s">
        <v>457</v>
      </c>
      <c r="Y110" s="3" t="s">
        <v>457</v>
      </c>
      <c r="Z110" s="3" t="s">
        <v>457</v>
      </c>
      <c r="AA110" s="3" t="s">
        <v>457</v>
      </c>
      <c r="AB110" s="3" t="s">
        <v>457</v>
      </c>
      <c r="AC110" s="3" t="s">
        <v>457</v>
      </c>
      <c r="AD110" s="3" t="s">
        <v>457</v>
      </c>
      <c r="AE110" s="44"/>
      <c r="AF110" s="19" t="s">
        <v>457</v>
      </c>
      <c r="AG110" s="19" t="s">
        <v>457</v>
      </c>
      <c r="AH110" s="19" t="s">
        <v>457</v>
      </c>
      <c r="AI110" s="19" t="s">
        <v>457</v>
      </c>
      <c r="AJ110" s="19" t="s">
        <v>457</v>
      </c>
      <c r="AK110" s="19">
        <v>1619.5150000000001</v>
      </c>
      <c r="AL110" s="115" t="s">
        <v>458</v>
      </c>
    </row>
    <row r="111" spans="1:38" ht="26.25" customHeight="1" thickBot="1" x14ac:dyDescent="0.25">
      <c r="A111" s="51" t="s">
        <v>239</v>
      </c>
      <c r="B111" s="51" t="s">
        <v>258</v>
      </c>
      <c r="C111" s="52" t="s">
        <v>343</v>
      </c>
      <c r="D111" s="65"/>
      <c r="E111" s="3">
        <v>2.2232049999999998E-3</v>
      </c>
      <c r="F111" s="3">
        <v>0.49957956775019402</v>
      </c>
      <c r="G111" s="3" t="s">
        <v>457</v>
      </c>
      <c r="H111" s="3">
        <v>4.0982094333950503</v>
      </c>
      <c r="I111" s="3">
        <v>8.8659440000000006E-3</v>
      </c>
      <c r="J111" s="3">
        <v>1.7731888000000001E-2</v>
      </c>
      <c r="K111" s="3">
        <v>3.9404195555555598E-2</v>
      </c>
      <c r="L111" s="3" t="s">
        <v>457</v>
      </c>
      <c r="M111" s="3" t="s">
        <v>457</v>
      </c>
      <c r="N111" s="3" t="s">
        <v>457</v>
      </c>
      <c r="O111" s="3" t="s">
        <v>457</v>
      </c>
      <c r="P111" s="3" t="s">
        <v>457</v>
      </c>
      <c r="Q111" s="3" t="s">
        <v>457</v>
      </c>
      <c r="R111" s="3" t="s">
        <v>457</v>
      </c>
      <c r="S111" s="3" t="s">
        <v>457</v>
      </c>
      <c r="T111" s="3" t="s">
        <v>457</v>
      </c>
      <c r="U111" s="3" t="s">
        <v>457</v>
      </c>
      <c r="V111" s="3" t="s">
        <v>457</v>
      </c>
      <c r="W111" s="3" t="s">
        <v>457</v>
      </c>
      <c r="X111" s="3" t="s">
        <v>457</v>
      </c>
      <c r="Y111" s="3" t="s">
        <v>457</v>
      </c>
      <c r="Z111" s="3" t="s">
        <v>457</v>
      </c>
      <c r="AA111" s="3" t="s">
        <v>457</v>
      </c>
      <c r="AB111" s="3" t="s">
        <v>457</v>
      </c>
      <c r="AC111" s="3" t="s">
        <v>457</v>
      </c>
      <c r="AD111" s="3" t="s">
        <v>457</v>
      </c>
      <c r="AE111" s="44"/>
      <c r="AF111" s="19" t="s">
        <v>457</v>
      </c>
      <c r="AG111" s="19" t="s">
        <v>457</v>
      </c>
      <c r="AH111" s="19" t="s">
        <v>457</v>
      </c>
      <c r="AI111" s="19" t="s">
        <v>457</v>
      </c>
      <c r="AJ111" s="19" t="s">
        <v>457</v>
      </c>
      <c r="AK111" s="19">
        <v>2223.2049999999999</v>
      </c>
      <c r="AL111" s="115" t="s">
        <v>458</v>
      </c>
    </row>
    <row r="112" spans="1:38" ht="26.25" customHeight="1" thickBot="1" x14ac:dyDescent="0.25">
      <c r="A112" s="51" t="s">
        <v>259</v>
      </c>
      <c r="B112" s="51" t="s">
        <v>260</v>
      </c>
      <c r="C112" s="52" t="s">
        <v>261</v>
      </c>
      <c r="D112" s="53"/>
      <c r="E112" s="3">
        <v>10.074672</v>
      </c>
      <c r="F112" s="3" t="s">
        <v>457</v>
      </c>
      <c r="G112" s="3" t="s">
        <v>457</v>
      </c>
      <c r="H112" s="3">
        <v>12.1576263542857</v>
      </c>
      <c r="I112" s="3" t="s">
        <v>457</v>
      </c>
      <c r="J112" s="3" t="s">
        <v>457</v>
      </c>
      <c r="K112" s="3" t="s">
        <v>457</v>
      </c>
      <c r="L112" s="3" t="s">
        <v>457</v>
      </c>
      <c r="M112" s="3" t="s">
        <v>457</v>
      </c>
      <c r="N112" s="3" t="s">
        <v>457</v>
      </c>
      <c r="O112" s="3" t="s">
        <v>457</v>
      </c>
      <c r="P112" s="3" t="s">
        <v>457</v>
      </c>
      <c r="Q112" s="3" t="s">
        <v>457</v>
      </c>
      <c r="R112" s="3" t="s">
        <v>457</v>
      </c>
      <c r="S112" s="3" t="s">
        <v>457</v>
      </c>
      <c r="T112" s="3" t="s">
        <v>457</v>
      </c>
      <c r="U112" s="3" t="s">
        <v>457</v>
      </c>
      <c r="V112" s="3" t="s">
        <v>457</v>
      </c>
      <c r="W112" s="3" t="s">
        <v>457</v>
      </c>
      <c r="X112" s="3" t="s">
        <v>457</v>
      </c>
      <c r="Y112" s="3" t="s">
        <v>457</v>
      </c>
      <c r="Z112" s="3" t="s">
        <v>457</v>
      </c>
      <c r="AA112" s="3" t="s">
        <v>457</v>
      </c>
      <c r="AB112" s="3" t="s">
        <v>457</v>
      </c>
      <c r="AC112" s="3" t="s">
        <v>457</v>
      </c>
      <c r="AD112" s="3" t="s">
        <v>457</v>
      </c>
      <c r="AE112" s="44"/>
      <c r="AF112" s="19" t="s">
        <v>457</v>
      </c>
      <c r="AG112" s="19" t="s">
        <v>457</v>
      </c>
      <c r="AH112" s="19" t="s">
        <v>457</v>
      </c>
      <c r="AI112" s="19" t="s">
        <v>457</v>
      </c>
      <c r="AJ112" s="19" t="s">
        <v>457</v>
      </c>
      <c r="AK112" s="19">
        <v>251.86680000000001</v>
      </c>
      <c r="AL112" s="115" t="s">
        <v>459</v>
      </c>
    </row>
    <row r="113" spans="1:38" ht="26.25" customHeight="1" thickBot="1" x14ac:dyDescent="0.25">
      <c r="A113" s="51" t="s">
        <v>259</v>
      </c>
      <c r="B113" s="66" t="s">
        <v>262</v>
      </c>
      <c r="C113" s="67" t="s">
        <v>263</v>
      </c>
      <c r="D113" s="53"/>
      <c r="E113" s="3">
        <v>8.4299446808650096</v>
      </c>
      <c r="F113" s="3">
        <v>6.10631890900315</v>
      </c>
      <c r="G113" s="3" t="s">
        <v>457</v>
      </c>
      <c r="H113" s="3">
        <v>18.6978545092628</v>
      </c>
      <c r="I113" s="3" t="s">
        <v>457</v>
      </c>
      <c r="J113" s="3" t="s">
        <v>457</v>
      </c>
      <c r="K113" s="3" t="s">
        <v>457</v>
      </c>
      <c r="L113" s="3" t="s">
        <v>457</v>
      </c>
      <c r="M113" s="3" t="s">
        <v>457</v>
      </c>
      <c r="N113" s="3" t="s">
        <v>457</v>
      </c>
      <c r="O113" s="3" t="s">
        <v>457</v>
      </c>
      <c r="P113" s="3" t="s">
        <v>457</v>
      </c>
      <c r="Q113" s="3" t="s">
        <v>457</v>
      </c>
      <c r="R113" s="3" t="s">
        <v>457</v>
      </c>
      <c r="S113" s="3" t="s">
        <v>457</v>
      </c>
      <c r="T113" s="3" t="s">
        <v>457</v>
      </c>
      <c r="U113" s="3" t="s">
        <v>457</v>
      </c>
      <c r="V113" s="3" t="s">
        <v>457</v>
      </c>
      <c r="W113" s="3" t="s">
        <v>457</v>
      </c>
      <c r="X113" s="3" t="s">
        <v>457</v>
      </c>
      <c r="Y113" s="3" t="s">
        <v>457</v>
      </c>
      <c r="Z113" s="3" t="s">
        <v>457</v>
      </c>
      <c r="AA113" s="3" t="s">
        <v>457</v>
      </c>
      <c r="AB113" s="3" t="s">
        <v>457</v>
      </c>
      <c r="AC113" s="3" t="s">
        <v>457</v>
      </c>
      <c r="AD113" s="3" t="s">
        <v>457</v>
      </c>
      <c r="AE113" s="44"/>
      <c r="AF113" s="19" t="s">
        <v>457</v>
      </c>
      <c r="AG113" s="19" t="s">
        <v>457</v>
      </c>
      <c r="AH113" s="19" t="s">
        <v>457</v>
      </c>
      <c r="AI113" s="19" t="s">
        <v>457</v>
      </c>
      <c r="AJ113" s="19" t="s">
        <v>457</v>
      </c>
      <c r="AK113" s="19">
        <v>154446.87403697899</v>
      </c>
      <c r="AL113" s="117" t="s">
        <v>460</v>
      </c>
    </row>
    <row r="114" spans="1:38" ht="26.25" customHeight="1" thickBot="1" x14ac:dyDescent="0.25">
      <c r="A114" s="51" t="s">
        <v>259</v>
      </c>
      <c r="B114" s="66" t="s">
        <v>264</v>
      </c>
      <c r="C114" s="67" t="s">
        <v>353</v>
      </c>
      <c r="D114" s="53"/>
      <c r="E114" s="3">
        <v>0.14948</v>
      </c>
      <c r="F114" s="3" t="s">
        <v>457</v>
      </c>
      <c r="G114" s="3" t="s">
        <v>457</v>
      </c>
      <c r="H114" s="3">
        <v>0.48581000000000002</v>
      </c>
      <c r="I114" s="3" t="s">
        <v>457</v>
      </c>
      <c r="J114" s="3" t="s">
        <v>457</v>
      </c>
      <c r="K114" s="3" t="s">
        <v>457</v>
      </c>
      <c r="L114" s="3" t="s">
        <v>457</v>
      </c>
      <c r="M114" s="3" t="s">
        <v>457</v>
      </c>
      <c r="N114" s="3" t="s">
        <v>457</v>
      </c>
      <c r="O114" s="3" t="s">
        <v>457</v>
      </c>
      <c r="P114" s="3" t="s">
        <v>457</v>
      </c>
      <c r="Q114" s="3" t="s">
        <v>457</v>
      </c>
      <c r="R114" s="3" t="s">
        <v>457</v>
      </c>
      <c r="S114" s="3" t="s">
        <v>457</v>
      </c>
      <c r="T114" s="3" t="s">
        <v>457</v>
      </c>
      <c r="U114" s="3" t="s">
        <v>457</v>
      </c>
      <c r="V114" s="3" t="s">
        <v>457</v>
      </c>
      <c r="W114" s="3" t="s">
        <v>457</v>
      </c>
      <c r="X114" s="3" t="s">
        <v>457</v>
      </c>
      <c r="Y114" s="3" t="s">
        <v>457</v>
      </c>
      <c r="Z114" s="3" t="s">
        <v>457</v>
      </c>
      <c r="AA114" s="3" t="s">
        <v>457</v>
      </c>
      <c r="AB114" s="3" t="s">
        <v>457</v>
      </c>
      <c r="AC114" s="3" t="s">
        <v>457</v>
      </c>
      <c r="AD114" s="3" t="s">
        <v>457</v>
      </c>
      <c r="AE114" s="44"/>
      <c r="AF114" s="19" t="s">
        <v>457</v>
      </c>
      <c r="AG114" s="19" t="s">
        <v>457</v>
      </c>
      <c r="AH114" s="19" t="s">
        <v>457</v>
      </c>
      <c r="AI114" s="19" t="s">
        <v>457</v>
      </c>
      <c r="AJ114" s="19" t="s">
        <v>457</v>
      </c>
      <c r="AK114" s="19">
        <v>3737</v>
      </c>
      <c r="AL114" s="117" t="s">
        <v>460</v>
      </c>
    </row>
    <row r="115" spans="1:38" ht="26.25" customHeight="1" thickBot="1" x14ac:dyDescent="0.25">
      <c r="A115" s="51" t="s">
        <v>259</v>
      </c>
      <c r="B115" s="66" t="s">
        <v>265</v>
      </c>
      <c r="C115" s="67" t="s">
        <v>266</v>
      </c>
      <c r="D115" s="53"/>
      <c r="E115" s="3">
        <v>0.21753132019043001</v>
      </c>
      <c r="F115" s="3" t="s">
        <v>457</v>
      </c>
      <c r="G115" s="3" t="s">
        <v>457</v>
      </c>
      <c r="H115" s="3">
        <v>0.43506264038085901</v>
      </c>
      <c r="I115" s="3" t="s">
        <v>457</v>
      </c>
      <c r="J115" s="3" t="s">
        <v>457</v>
      </c>
      <c r="K115" s="3" t="s">
        <v>457</v>
      </c>
      <c r="L115" s="3" t="s">
        <v>457</v>
      </c>
      <c r="M115" s="3" t="s">
        <v>457</v>
      </c>
      <c r="N115" s="3" t="s">
        <v>457</v>
      </c>
      <c r="O115" s="3" t="s">
        <v>457</v>
      </c>
      <c r="P115" s="3" t="s">
        <v>457</v>
      </c>
      <c r="Q115" s="3" t="s">
        <v>457</v>
      </c>
      <c r="R115" s="3" t="s">
        <v>457</v>
      </c>
      <c r="S115" s="3" t="s">
        <v>457</v>
      </c>
      <c r="T115" s="3" t="s">
        <v>457</v>
      </c>
      <c r="U115" s="3" t="s">
        <v>457</v>
      </c>
      <c r="V115" s="3" t="s">
        <v>457</v>
      </c>
      <c r="W115" s="3" t="s">
        <v>457</v>
      </c>
      <c r="X115" s="3" t="s">
        <v>457</v>
      </c>
      <c r="Y115" s="3" t="s">
        <v>457</v>
      </c>
      <c r="Z115" s="3" t="s">
        <v>457</v>
      </c>
      <c r="AA115" s="3" t="s">
        <v>457</v>
      </c>
      <c r="AB115" s="3" t="s">
        <v>457</v>
      </c>
      <c r="AC115" s="3" t="s">
        <v>457</v>
      </c>
      <c r="AD115" s="3" t="s">
        <v>457</v>
      </c>
      <c r="AE115" s="44"/>
      <c r="AF115" s="19" t="s">
        <v>457</v>
      </c>
      <c r="AG115" s="19" t="s">
        <v>457</v>
      </c>
      <c r="AH115" s="19" t="s">
        <v>457</v>
      </c>
      <c r="AI115" s="19" t="s">
        <v>457</v>
      </c>
      <c r="AJ115" s="19" t="s">
        <v>457</v>
      </c>
      <c r="AK115" s="19">
        <v>5438.2830047607404</v>
      </c>
      <c r="AL115" s="117" t="s">
        <v>460</v>
      </c>
    </row>
    <row r="116" spans="1:38" ht="26.25" customHeight="1" thickBot="1" x14ac:dyDescent="0.25">
      <c r="A116" s="51" t="s">
        <v>259</v>
      </c>
      <c r="B116" s="51" t="s">
        <v>267</v>
      </c>
      <c r="C116" s="57" t="s">
        <v>375</v>
      </c>
      <c r="D116" s="53"/>
      <c r="E116" s="3" t="s">
        <v>467</v>
      </c>
      <c r="F116" s="3">
        <v>0.10667259909639699</v>
      </c>
      <c r="G116" s="3" t="s">
        <v>457</v>
      </c>
      <c r="H116" s="3">
        <v>2.8625891381184099</v>
      </c>
      <c r="I116" s="3" t="s">
        <v>457</v>
      </c>
      <c r="J116" s="3" t="s">
        <v>457</v>
      </c>
      <c r="K116" s="3" t="s">
        <v>457</v>
      </c>
      <c r="L116" s="3" t="s">
        <v>457</v>
      </c>
      <c r="M116" s="3" t="s">
        <v>457</v>
      </c>
      <c r="N116" s="3" t="s">
        <v>457</v>
      </c>
      <c r="O116" s="3" t="s">
        <v>457</v>
      </c>
      <c r="P116" s="3" t="s">
        <v>457</v>
      </c>
      <c r="Q116" s="3" t="s">
        <v>457</v>
      </c>
      <c r="R116" s="3" t="s">
        <v>457</v>
      </c>
      <c r="S116" s="3" t="s">
        <v>457</v>
      </c>
      <c r="T116" s="3" t="s">
        <v>457</v>
      </c>
      <c r="U116" s="3" t="s">
        <v>457</v>
      </c>
      <c r="V116" s="3" t="s">
        <v>457</v>
      </c>
      <c r="W116" s="3" t="s">
        <v>457</v>
      </c>
      <c r="X116" s="3" t="s">
        <v>457</v>
      </c>
      <c r="Y116" s="3" t="s">
        <v>457</v>
      </c>
      <c r="Z116" s="3" t="s">
        <v>457</v>
      </c>
      <c r="AA116" s="3" t="s">
        <v>457</v>
      </c>
      <c r="AB116" s="3" t="s">
        <v>457</v>
      </c>
      <c r="AC116" s="3" t="s">
        <v>457</v>
      </c>
      <c r="AD116" s="3" t="s">
        <v>457</v>
      </c>
      <c r="AE116" s="44"/>
      <c r="AF116" s="19" t="s">
        <v>457</v>
      </c>
      <c r="AG116" s="19" t="s">
        <v>457</v>
      </c>
      <c r="AH116" s="19" t="s">
        <v>457</v>
      </c>
      <c r="AI116" s="19" t="s">
        <v>457</v>
      </c>
      <c r="AJ116" s="19" t="s">
        <v>457</v>
      </c>
      <c r="AK116" s="19">
        <v>17255.4089037347</v>
      </c>
      <c r="AL116" s="117" t="s">
        <v>460</v>
      </c>
    </row>
    <row r="117" spans="1:38" ht="26.25" customHeight="1" thickBot="1" x14ac:dyDescent="0.25">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457</v>
      </c>
      <c r="O117" s="3" t="s">
        <v>457</v>
      </c>
      <c r="P117" s="3" t="s">
        <v>457</v>
      </c>
      <c r="Q117" s="3" t="s">
        <v>457</v>
      </c>
      <c r="R117" s="3" t="s">
        <v>457</v>
      </c>
      <c r="S117" s="3" t="s">
        <v>457</v>
      </c>
      <c r="T117" s="3" t="s">
        <v>457</v>
      </c>
      <c r="U117" s="3" t="s">
        <v>457</v>
      </c>
      <c r="V117" s="3" t="s">
        <v>457</v>
      </c>
      <c r="W117" s="3" t="s">
        <v>457</v>
      </c>
      <c r="X117" s="3" t="s">
        <v>457</v>
      </c>
      <c r="Y117" s="3" t="s">
        <v>457</v>
      </c>
      <c r="Z117" s="3" t="s">
        <v>457</v>
      </c>
      <c r="AA117" s="3" t="s">
        <v>457</v>
      </c>
      <c r="AB117" s="3" t="s">
        <v>457</v>
      </c>
      <c r="AC117" s="3" t="s">
        <v>457</v>
      </c>
      <c r="AD117" s="3" t="s">
        <v>457</v>
      </c>
      <c r="AE117" s="44"/>
      <c r="AF117" s="19" t="s">
        <v>457</v>
      </c>
      <c r="AG117" s="19" t="s">
        <v>457</v>
      </c>
      <c r="AH117" s="19" t="s">
        <v>457</v>
      </c>
      <c r="AI117" s="19" t="s">
        <v>457</v>
      </c>
      <c r="AJ117" s="19" t="s">
        <v>457</v>
      </c>
      <c r="AK117" s="19" t="s">
        <v>468</v>
      </c>
      <c r="AL117" s="118"/>
    </row>
    <row r="118" spans="1:38" ht="26.25" customHeight="1" thickBot="1" x14ac:dyDescent="0.25">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457</v>
      </c>
      <c r="O118" s="3" t="s">
        <v>457</v>
      </c>
      <c r="P118" s="3" t="s">
        <v>457</v>
      </c>
      <c r="Q118" s="3" t="s">
        <v>457</v>
      </c>
      <c r="R118" s="3" t="s">
        <v>457</v>
      </c>
      <c r="S118" s="3" t="s">
        <v>457</v>
      </c>
      <c r="T118" s="3" t="s">
        <v>457</v>
      </c>
      <c r="U118" s="3" t="s">
        <v>457</v>
      </c>
      <c r="V118" s="3" t="s">
        <v>457</v>
      </c>
      <c r="W118" s="3" t="s">
        <v>457</v>
      </c>
      <c r="X118" s="3" t="s">
        <v>457</v>
      </c>
      <c r="Y118" s="3" t="s">
        <v>457</v>
      </c>
      <c r="Z118" s="3" t="s">
        <v>457</v>
      </c>
      <c r="AA118" s="3" t="s">
        <v>457</v>
      </c>
      <c r="AB118" s="3" t="s">
        <v>457</v>
      </c>
      <c r="AC118" s="3" t="s">
        <v>457</v>
      </c>
      <c r="AD118" s="3" t="s">
        <v>457</v>
      </c>
      <c r="AE118" s="44"/>
      <c r="AF118" s="19" t="s">
        <v>457</v>
      </c>
      <c r="AG118" s="19" t="s">
        <v>457</v>
      </c>
      <c r="AH118" s="19" t="s">
        <v>457</v>
      </c>
      <c r="AI118" s="19" t="s">
        <v>457</v>
      </c>
      <c r="AJ118" s="19" t="s">
        <v>457</v>
      </c>
      <c r="AK118" s="19" t="s">
        <v>457</v>
      </c>
      <c r="AL118" s="118"/>
    </row>
    <row r="119" spans="1:38" ht="26.25" customHeight="1" thickBot="1" x14ac:dyDescent="0.25">
      <c r="A119" s="51" t="s">
        <v>259</v>
      </c>
      <c r="B119" s="51" t="s">
        <v>271</v>
      </c>
      <c r="C119" s="52" t="s">
        <v>272</v>
      </c>
      <c r="D119" s="53"/>
      <c r="E119" s="3" t="s">
        <v>457</v>
      </c>
      <c r="F119" s="3" t="s">
        <v>457</v>
      </c>
      <c r="G119" s="3" t="s">
        <v>457</v>
      </c>
      <c r="H119" s="3" t="s">
        <v>457</v>
      </c>
      <c r="I119" s="3">
        <v>0.43475999999999998</v>
      </c>
      <c r="J119" s="3">
        <v>5.6544400000000001</v>
      </c>
      <c r="K119" s="3">
        <v>56.544400000000003</v>
      </c>
      <c r="L119" s="3" t="s">
        <v>457</v>
      </c>
      <c r="M119" s="3" t="s">
        <v>457</v>
      </c>
      <c r="N119" s="3" t="s">
        <v>457</v>
      </c>
      <c r="O119" s="3" t="s">
        <v>457</v>
      </c>
      <c r="P119" s="3" t="s">
        <v>457</v>
      </c>
      <c r="Q119" s="3" t="s">
        <v>457</v>
      </c>
      <c r="R119" s="3" t="s">
        <v>457</v>
      </c>
      <c r="S119" s="3" t="s">
        <v>457</v>
      </c>
      <c r="T119" s="3" t="s">
        <v>457</v>
      </c>
      <c r="U119" s="3" t="s">
        <v>457</v>
      </c>
      <c r="V119" s="3" t="s">
        <v>457</v>
      </c>
      <c r="W119" s="3" t="s">
        <v>457</v>
      </c>
      <c r="X119" s="3" t="s">
        <v>457</v>
      </c>
      <c r="Y119" s="3" t="s">
        <v>457</v>
      </c>
      <c r="Z119" s="3" t="s">
        <v>457</v>
      </c>
      <c r="AA119" s="3" t="s">
        <v>457</v>
      </c>
      <c r="AB119" s="3" t="s">
        <v>457</v>
      </c>
      <c r="AC119" s="3" t="s">
        <v>457</v>
      </c>
      <c r="AD119" s="3" t="s">
        <v>457</v>
      </c>
      <c r="AE119" s="44"/>
      <c r="AF119" s="19" t="s">
        <v>457</v>
      </c>
      <c r="AG119" s="19" t="s">
        <v>457</v>
      </c>
      <c r="AH119" s="19" t="s">
        <v>457</v>
      </c>
      <c r="AI119" s="19" t="s">
        <v>457</v>
      </c>
      <c r="AJ119" s="19" t="s">
        <v>457</v>
      </c>
      <c r="AK119" s="19" t="s">
        <v>457</v>
      </c>
      <c r="AL119" s="118"/>
    </row>
    <row r="120" spans="1:38" ht="26.25" customHeight="1" thickBot="1" x14ac:dyDescent="0.25">
      <c r="A120" s="51" t="s">
        <v>259</v>
      </c>
      <c r="B120" s="51" t="s">
        <v>273</v>
      </c>
      <c r="C120" s="52" t="s">
        <v>274</v>
      </c>
      <c r="D120" s="53"/>
      <c r="E120" s="3" t="s">
        <v>457</v>
      </c>
      <c r="F120" s="3" t="s">
        <v>457</v>
      </c>
      <c r="G120" s="3" t="s">
        <v>457</v>
      </c>
      <c r="H120" s="3" t="s">
        <v>457</v>
      </c>
      <c r="I120" s="3" t="s">
        <v>468</v>
      </c>
      <c r="J120" s="3" t="s">
        <v>468</v>
      </c>
      <c r="K120" s="3" t="s">
        <v>468</v>
      </c>
      <c r="L120" s="3" t="s">
        <v>457</v>
      </c>
      <c r="M120" s="3" t="s">
        <v>457</v>
      </c>
      <c r="N120" s="3" t="s">
        <v>457</v>
      </c>
      <c r="O120" s="3" t="s">
        <v>457</v>
      </c>
      <c r="P120" s="3" t="s">
        <v>457</v>
      </c>
      <c r="Q120" s="3" t="s">
        <v>457</v>
      </c>
      <c r="R120" s="3" t="s">
        <v>457</v>
      </c>
      <c r="S120" s="3" t="s">
        <v>457</v>
      </c>
      <c r="T120" s="3" t="s">
        <v>457</v>
      </c>
      <c r="U120" s="3" t="s">
        <v>457</v>
      </c>
      <c r="V120" s="3" t="s">
        <v>457</v>
      </c>
      <c r="W120" s="3" t="s">
        <v>457</v>
      </c>
      <c r="X120" s="3" t="s">
        <v>457</v>
      </c>
      <c r="Y120" s="3" t="s">
        <v>457</v>
      </c>
      <c r="Z120" s="3" t="s">
        <v>457</v>
      </c>
      <c r="AA120" s="3" t="s">
        <v>457</v>
      </c>
      <c r="AB120" s="3" t="s">
        <v>457</v>
      </c>
      <c r="AC120" s="3" t="s">
        <v>457</v>
      </c>
      <c r="AD120" s="3" t="s">
        <v>457</v>
      </c>
      <c r="AE120" s="44"/>
      <c r="AF120" s="19" t="s">
        <v>457</v>
      </c>
      <c r="AG120" s="19" t="s">
        <v>457</v>
      </c>
      <c r="AH120" s="19" t="s">
        <v>457</v>
      </c>
      <c r="AI120" s="19" t="s">
        <v>457</v>
      </c>
      <c r="AJ120" s="19" t="s">
        <v>457</v>
      </c>
      <c r="AK120" s="19" t="s">
        <v>468</v>
      </c>
      <c r="AL120" s="118"/>
    </row>
    <row r="121" spans="1:38" ht="26.25" customHeight="1" thickBot="1" x14ac:dyDescent="0.25">
      <c r="A121" s="51" t="s">
        <v>259</v>
      </c>
      <c r="B121" s="51" t="s">
        <v>275</v>
      </c>
      <c r="C121" s="57" t="s">
        <v>276</v>
      </c>
      <c r="D121" s="54"/>
      <c r="E121" s="3" t="s">
        <v>468</v>
      </c>
      <c r="F121" s="3">
        <v>1.8942600000000001</v>
      </c>
      <c r="G121" s="3" t="s">
        <v>457</v>
      </c>
      <c r="H121" s="3">
        <v>5.3690292499999996</v>
      </c>
      <c r="I121" s="3" t="s">
        <v>457</v>
      </c>
      <c r="J121" s="3" t="s">
        <v>457</v>
      </c>
      <c r="K121" s="3" t="s">
        <v>457</v>
      </c>
      <c r="L121" s="3" t="s">
        <v>457</v>
      </c>
      <c r="M121" s="3" t="s">
        <v>457</v>
      </c>
      <c r="N121" s="3" t="s">
        <v>457</v>
      </c>
      <c r="O121" s="3" t="s">
        <v>457</v>
      </c>
      <c r="P121" s="3" t="s">
        <v>457</v>
      </c>
      <c r="Q121" s="3" t="s">
        <v>457</v>
      </c>
      <c r="R121" s="3" t="s">
        <v>457</v>
      </c>
      <c r="S121" s="3" t="s">
        <v>457</v>
      </c>
      <c r="T121" s="3" t="s">
        <v>457</v>
      </c>
      <c r="U121" s="3" t="s">
        <v>457</v>
      </c>
      <c r="V121" s="3" t="s">
        <v>457</v>
      </c>
      <c r="W121" s="3" t="s">
        <v>457</v>
      </c>
      <c r="X121" s="3" t="s">
        <v>457</v>
      </c>
      <c r="Y121" s="3" t="s">
        <v>457</v>
      </c>
      <c r="Z121" s="3" t="s">
        <v>457</v>
      </c>
      <c r="AA121" s="3" t="s">
        <v>457</v>
      </c>
      <c r="AB121" s="3" t="s">
        <v>457</v>
      </c>
      <c r="AC121" s="3" t="s">
        <v>457</v>
      </c>
      <c r="AD121" s="3" t="s">
        <v>457</v>
      </c>
      <c r="AE121" s="44"/>
      <c r="AF121" s="19" t="s">
        <v>457</v>
      </c>
      <c r="AG121" s="19" t="s">
        <v>457</v>
      </c>
      <c r="AH121" s="19" t="s">
        <v>457</v>
      </c>
      <c r="AI121" s="19" t="s">
        <v>457</v>
      </c>
      <c r="AJ121" s="19" t="s">
        <v>457</v>
      </c>
      <c r="AK121" s="19">
        <v>2597668</v>
      </c>
      <c r="AL121" s="118" t="s">
        <v>461</v>
      </c>
    </row>
    <row r="122" spans="1:38" ht="26.25" customHeight="1" thickBot="1" x14ac:dyDescent="0.25">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457</v>
      </c>
      <c r="O122" s="3" t="s">
        <v>457</v>
      </c>
      <c r="P122" s="3" t="s">
        <v>457</v>
      </c>
      <c r="Q122" s="3" t="s">
        <v>457</v>
      </c>
      <c r="R122" s="3" t="s">
        <v>457</v>
      </c>
      <c r="S122" s="3" t="s">
        <v>457</v>
      </c>
      <c r="T122" s="3" t="s">
        <v>457</v>
      </c>
      <c r="U122" s="3" t="s">
        <v>457</v>
      </c>
      <c r="V122" s="3" t="s">
        <v>457</v>
      </c>
      <c r="W122" s="3" t="s">
        <v>457</v>
      </c>
      <c r="X122" s="3" t="s">
        <v>457</v>
      </c>
      <c r="Y122" s="3" t="s">
        <v>457</v>
      </c>
      <c r="Z122" s="3" t="s">
        <v>457</v>
      </c>
      <c r="AA122" s="3" t="s">
        <v>457</v>
      </c>
      <c r="AB122" s="3" t="s">
        <v>457</v>
      </c>
      <c r="AC122" s="3">
        <v>9.7377500000000006E-2</v>
      </c>
      <c r="AD122" s="3" t="s">
        <v>457</v>
      </c>
      <c r="AE122" s="44"/>
      <c r="AF122" s="19" t="s">
        <v>457</v>
      </c>
      <c r="AG122" s="19" t="s">
        <v>457</v>
      </c>
      <c r="AH122" s="19" t="s">
        <v>457</v>
      </c>
      <c r="AI122" s="19" t="s">
        <v>457</v>
      </c>
      <c r="AJ122" s="19" t="s">
        <v>457</v>
      </c>
      <c r="AK122" s="19" t="s">
        <v>457</v>
      </c>
      <c r="AL122" s="115"/>
    </row>
    <row r="123" spans="1:38" ht="26.25" customHeight="1" thickBot="1" x14ac:dyDescent="0.25">
      <c r="A123" s="51" t="s">
        <v>259</v>
      </c>
      <c r="B123" s="51" t="s">
        <v>280</v>
      </c>
      <c r="C123" s="52" t="s">
        <v>281</v>
      </c>
      <c r="D123" s="53"/>
      <c r="E123" s="3">
        <v>0.13098421800000001</v>
      </c>
      <c r="F123" s="3">
        <v>2.847483E-2</v>
      </c>
      <c r="G123" s="3">
        <v>2.847483E-2</v>
      </c>
      <c r="H123" s="3">
        <v>0.13667918400000001</v>
      </c>
      <c r="I123" s="3">
        <v>0.30752816399999999</v>
      </c>
      <c r="J123" s="3">
        <v>0.32461306200000001</v>
      </c>
      <c r="K123" s="3">
        <v>0.33030802799999998</v>
      </c>
      <c r="L123" s="3">
        <v>2.847483E-2</v>
      </c>
      <c r="M123" s="3">
        <v>3.7985423219999999</v>
      </c>
      <c r="N123" s="3">
        <v>6.2644626000000004E-3</v>
      </c>
      <c r="O123" s="3">
        <v>5.0115700800000003E-2</v>
      </c>
      <c r="P123" s="3">
        <v>7.9729524000000003E-3</v>
      </c>
      <c r="Q123" s="3">
        <v>3.64477824E-4</v>
      </c>
      <c r="R123" s="3">
        <v>4.5559728000000004E-3</v>
      </c>
      <c r="S123" s="3">
        <v>4.1573251800000001E-3</v>
      </c>
      <c r="T123" s="3">
        <v>2.9613823199999998E-3</v>
      </c>
      <c r="U123" s="3">
        <v>1.1389932000000001E-3</v>
      </c>
      <c r="V123" s="3">
        <v>3.1891809600000001E-2</v>
      </c>
      <c r="W123" s="3">
        <v>3.3499800000000003E-2</v>
      </c>
      <c r="X123" s="3">
        <v>2.3349360600000001E-2</v>
      </c>
      <c r="Y123" s="3">
        <v>6.4922612399999996E-2</v>
      </c>
      <c r="Z123" s="3">
        <v>2.7335836799999999E-2</v>
      </c>
      <c r="AA123" s="3">
        <v>3.8156272200000001E-2</v>
      </c>
      <c r="AB123" s="3">
        <v>0.153764082</v>
      </c>
      <c r="AC123" s="3">
        <v>0.1394388</v>
      </c>
      <c r="AD123" s="3">
        <v>1.93968E-5</v>
      </c>
      <c r="AE123" s="44"/>
      <c r="AF123" s="19" t="s">
        <v>457</v>
      </c>
      <c r="AG123" s="19" t="s">
        <v>457</v>
      </c>
      <c r="AH123" s="19" t="s">
        <v>457</v>
      </c>
      <c r="AI123" s="19" t="s">
        <v>457</v>
      </c>
      <c r="AJ123" s="19" t="s">
        <v>457</v>
      </c>
      <c r="AK123" s="19">
        <v>74444</v>
      </c>
      <c r="AL123" s="117" t="s">
        <v>462</v>
      </c>
    </row>
    <row r="124" spans="1:38" ht="26.25" customHeight="1" thickBot="1" x14ac:dyDescent="0.25">
      <c r="A124" s="51" t="s">
        <v>259</v>
      </c>
      <c r="B124" s="68" t="s">
        <v>282</v>
      </c>
      <c r="C124" s="52" t="s">
        <v>283</v>
      </c>
      <c r="D124" s="53"/>
      <c r="E124" s="3" t="s">
        <v>466</v>
      </c>
      <c r="F124" s="3" t="s">
        <v>466</v>
      </c>
      <c r="G124" s="3" t="s">
        <v>466</v>
      </c>
      <c r="H124" s="3">
        <v>0.157857142857143</v>
      </c>
      <c r="I124" s="3" t="s">
        <v>466</v>
      </c>
      <c r="J124" s="3" t="s">
        <v>466</v>
      </c>
      <c r="K124" s="3" t="s">
        <v>466</v>
      </c>
      <c r="L124" s="3" t="s">
        <v>466</v>
      </c>
      <c r="M124" s="3" t="s">
        <v>466</v>
      </c>
      <c r="N124" s="3" t="s">
        <v>466</v>
      </c>
      <c r="O124" s="3" t="s">
        <v>466</v>
      </c>
      <c r="P124" s="3" t="s">
        <v>466</v>
      </c>
      <c r="Q124" s="3" t="s">
        <v>466</v>
      </c>
      <c r="R124" s="3" t="s">
        <v>466</v>
      </c>
      <c r="S124" s="3" t="s">
        <v>466</v>
      </c>
      <c r="T124" s="3" t="s">
        <v>466</v>
      </c>
      <c r="U124" s="3" t="s">
        <v>466</v>
      </c>
      <c r="V124" s="3" t="s">
        <v>466</v>
      </c>
      <c r="W124" s="3" t="s">
        <v>466</v>
      </c>
      <c r="X124" s="3" t="s">
        <v>466</v>
      </c>
      <c r="Y124" s="3" t="s">
        <v>466</v>
      </c>
      <c r="Z124" s="3" t="s">
        <v>466</v>
      </c>
      <c r="AA124" s="3" t="s">
        <v>466</v>
      </c>
      <c r="AB124" s="3" t="s">
        <v>466</v>
      </c>
      <c r="AC124" s="3" t="s">
        <v>466</v>
      </c>
      <c r="AD124" s="3" t="s">
        <v>466</v>
      </c>
      <c r="AE124" s="44"/>
      <c r="AF124" s="19" t="s">
        <v>457</v>
      </c>
      <c r="AG124" s="19" t="s">
        <v>457</v>
      </c>
      <c r="AH124" s="19" t="s">
        <v>457</v>
      </c>
      <c r="AI124" s="19" t="s">
        <v>457</v>
      </c>
      <c r="AJ124" s="19" t="s">
        <v>457</v>
      </c>
      <c r="AK124" s="19">
        <v>130</v>
      </c>
      <c r="AL124" s="117" t="s">
        <v>463</v>
      </c>
    </row>
    <row r="125" spans="1:38" ht="26.25" customHeight="1" thickBot="1" x14ac:dyDescent="0.25">
      <c r="A125" s="51" t="s">
        <v>284</v>
      </c>
      <c r="B125" s="51" t="s">
        <v>285</v>
      </c>
      <c r="C125" s="52" t="s">
        <v>286</v>
      </c>
      <c r="D125" s="53"/>
      <c r="E125" s="3" t="s">
        <v>457</v>
      </c>
      <c r="F125" s="3">
        <v>0.31123979573142802</v>
      </c>
      <c r="G125" s="3" t="s">
        <v>457</v>
      </c>
      <c r="H125" s="3" t="s">
        <v>468</v>
      </c>
      <c r="I125" s="3">
        <v>1.9025285503E-5</v>
      </c>
      <c r="J125" s="3">
        <v>1.0871591716E-4</v>
      </c>
      <c r="K125" s="3">
        <v>2.4461081360999999E-4</v>
      </c>
      <c r="L125" s="3" t="s">
        <v>468</v>
      </c>
      <c r="M125" s="3" t="s">
        <v>457</v>
      </c>
      <c r="N125" s="3" t="s">
        <v>457</v>
      </c>
      <c r="O125" s="3" t="s">
        <v>457</v>
      </c>
      <c r="P125" s="3" t="s">
        <v>457</v>
      </c>
      <c r="Q125" s="3" t="s">
        <v>457</v>
      </c>
      <c r="R125" s="3" t="s">
        <v>457</v>
      </c>
      <c r="S125" s="3" t="s">
        <v>457</v>
      </c>
      <c r="T125" s="3" t="s">
        <v>457</v>
      </c>
      <c r="U125" s="3" t="s">
        <v>457</v>
      </c>
      <c r="V125" s="3" t="s">
        <v>457</v>
      </c>
      <c r="W125" s="3" t="s">
        <v>457</v>
      </c>
      <c r="X125" s="3" t="s">
        <v>457</v>
      </c>
      <c r="Y125" s="3" t="s">
        <v>457</v>
      </c>
      <c r="Z125" s="3" t="s">
        <v>457</v>
      </c>
      <c r="AA125" s="3" t="s">
        <v>457</v>
      </c>
      <c r="AB125" s="3" t="s">
        <v>457</v>
      </c>
      <c r="AC125" s="3" t="s">
        <v>457</v>
      </c>
      <c r="AD125" s="3" t="s">
        <v>457</v>
      </c>
      <c r="AE125" s="44"/>
      <c r="AF125" s="19" t="s">
        <v>457</v>
      </c>
      <c r="AG125" s="19" t="s">
        <v>457</v>
      </c>
      <c r="AH125" s="19" t="s">
        <v>457</v>
      </c>
      <c r="AI125" s="19" t="s">
        <v>457</v>
      </c>
      <c r="AJ125" s="19" t="s">
        <v>457</v>
      </c>
      <c r="AK125" s="19">
        <v>2717.8979290000002</v>
      </c>
      <c r="AL125" s="115" t="s">
        <v>454</v>
      </c>
    </row>
    <row r="126" spans="1:38" ht="26.25" customHeight="1" thickBot="1" x14ac:dyDescent="0.25">
      <c r="A126" s="51" t="s">
        <v>284</v>
      </c>
      <c r="B126" s="51" t="s">
        <v>287</v>
      </c>
      <c r="C126" s="52" t="s">
        <v>288</v>
      </c>
      <c r="D126" s="53"/>
      <c r="E126" s="3" t="s">
        <v>457</v>
      </c>
      <c r="F126" s="3" t="s">
        <v>468</v>
      </c>
      <c r="G126" s="3" t="s">
        <v>457</v>
      </c>
      <c r="H126" s="3">
        <v>0.68049859999999995</v>
      </c>
      <c r="I126" s="3" t="s">
        <v>468</v>
      </c>
      <c r="J126" s="3" t="s">
        <v>468</v>
      </c>
      <c r="K126" s="3" t="s">
        <v>468</v>
      </c>
      <c r="L126" s="3" t="s">
        <v>468</v>
      </c>
      <c r="M126" s="3">
        <v>0.54164800000000002</v>
      </c>
      <c r="N126" s="3" t="s">
        <v>457</v>
      </c>
      <c r="O126" s="3" t="s">
        <v>457</v>
      </c>
      <c r="P126" s="3" t="s">
        <v>457</v>
      </c>
      <c r="Q126" s="3" t="s">
        <v>457</v>
      </c>
      <c r="R126" s="3" t="s">
        <v>457</v>
      </c>
      <c r="S126" s="3" t="s">
        <v>457</v>
      </c>
      <c r="T126" s="3" t="s">
        <v>457</v>
      </c>
      <c r="U126" s="3" t="s">
        <v>457</v>
      </c>
      <c r="V126" s="3" t="s">
        <v>457</v>
      </c>
      <c r="W126" s="3" t="s">
        <v>457</v>
      </c>
      <c r="X126" s="3" t="s">
        <v>457</v>
      </c>
      <c r="Y126" s="3" t="s">
        <v>457</v>
      </c>
      <c r="Z126" s="3" t="s">
        <v>457</v>
      </c>
      <c r="AA126" s="3" t="s">
        <v>457</v>
      </c>
      <c r="AB126" s="3" t="s">
        <v>457</v>
      </c>
      <c r="AC126" s="3" t="s">
        <v>457</v>
      </c>
      <c r="AD126" s="3" t="s">
        <v>457</v>
      </c>
      <c r="AE126" s="44"/>
      <c r="AF126" s="19" t="s">
        <v>457</v>
      </c>
      <c r="AG126" s="19" t="s">
        <v>457</v>
      </c>
      <c r="AH126" s="19" t="s">
        <v>457</v>
      </c>
      <c r="AI126" s="19" t="s">
        <v>457</v>
      </c>
      <c r="AJ126" s="19" t="s">
        <v>457</v>
      </c>
      <c r="AK126" s="19">
        <v>1.0960700000000001</v>
      </c>
      <c r="AL126" s="115" t="s">
        <v>454</v>
      </c>
    </row>
    <row r="127" spans="1:38" ht="26.25" customHeight="1" thickBot="1" x14ac:dyDescent="0.25">
      <c r="A127" s="51" t="s">
        <v>284</v>
      </c>
      <c r="B127" s="51" t="s">
        <v>289</v>
      </c>
      <c r="C127" s="52" t="s">
        <v>290</v>
      </c>
      <c r="D127" s="53"/>
      <c r="E127" s="3" t="s">
        <v>457</v>
      </c>
      <c r="F127" s="3" t="s">
        <v>468</v>
      </c>
      <c r="G127" s="3" t="s">
        <v>457</v>
      </c>
      <c r="H127" s="3">
        <v>5.3333119999999998E-3</v>
      </c>
      <c r="I127" s="3" t="s">
        <v>457</v>
      </c>
      <c r="J127" s="3" t="s">
        <v>457</v>
      </c>
      <c r="K127" s="3" t="s">
        <v>457</v>
      </c>
      <c r="L127" s="3" t="s">
        <v>457</v>
      </c>
      <c r="M127" s="3" t="s">
        <v>457</v>
      </c>
      <c r="N127" s="3" t="s">
        <v>457</v>
      </c>
      <c r="O127" s="3" t="s">
        <v>457</v>
      </c>
      <c r="P127" s="3" t="s">
        <v>457</v>
      </c>
      <c r="Q127" s="3" t="s">
        <v>457</v>
      </c>
      <c r="R127" s="3" t="s">
        <v>457</v>
      </c>
      <c r="S127" s="3" t="s">
        <v>457</v>
      </c>
      <c r="T127" s="3" t="s">
        <v>457</v>
      </c>
      <c r="U127" s="3" t="s">
        <v>457</v>
      </c>
      <c r="V127" s="3" t="s">
        <v>457</v>
      </c>
      <c r="W127" s="3" t="s">
        <v>457</v>
      </c>
      <c r="X127" s="3" t="s">
        <v>457</v>
      </c>
      <c r="Y127" s="3" t="s">
        <v>457</v>
      </c>
      <c r="Z127" s="3" t="s">
        <v>457</v>
      </c>
      <c r="AA127" s="3" t="s">
        <v>457</v>
      </c>
      <c r="AB127" s="3" t="s">
        <v>457</v>
      </c>
      <c r="AC127" s="3" t="s">
        <v>457</v>
      </c>
      <c r="AD127" s="3" t="s">
        <v>457</v>
      </c>
      <c r="AE127" s="44"/>
      <c r="AF127" s="19" t="s">
        <v>457</v>
      </c>
      <c r="AG127" s="19" t="s">
        <v>457</v>
      </c>
      <c r="AH127" s="19" t="s">
        <v>457</v>
      </c>
      <c r="AI127" s="19" t="s">
        <v>457</v>
      </c>
      <c r="AJ127" s="19" t="s">
        <v>457</v>
      </c>
      <c r="AK127" s="19" t="s">
        <v>468</v>
      </c>
      <c r="AL127" s="115"/>
    </row>
    <row r="128" spans="1:38" ht="26.25" customHeight="1" thickBot="1" x14ac:dyDescent="0.25">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x14ac:dyDescent="0.25">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x14ac:dyDescent="0.25">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x14ac:dyDescent="0.25">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x14ac:dyDescent="0.25">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x14ac:dyDescent="0.25">
      <c r="A133" s="51" t="s">
        <v>284</v>
      </c>
      <c r="B133" s="55" t="s">
        <v>303</v>
      </c>
      <c r="C133" s="63" t="s">
        <v>304</v>
      </c>
      <c r="D133" s="53"/>
      <c r="E133" s="3">
        <v>5.132929E-2</v>
      </c>
      <c r="F133" s="3">
        <v>2.59983E-3</v>
      </c>
      <c r="G133" s="3">
        <v>7.0154275E-3</v>
      </c>
      <c r="H133" s="3">
        <v>1.8905E-3</v>
      </c>
      <c r="I133" s="3">
        <v>1.31789828E-3</v>
      </c>
      <c r="J133" s="3">
        <v>1.5386277700000001E-3</v>
      </c>
      <c r="K133" s="3">
        <v>2.1872072599999999E-3</v>
      </c>
      <c r="L133" s="3" t="s">
        <v>468</v>
      </c>
      <c r="M133" s="3">
        <v>6.2233000000000004E-4</v>
      </c>
      <c r="N133" s="3">
        <v>1.9317299999999999E-4</v>
      </c>
      <c r="O133" s="3">
        <v>1.2295499999999999E-5</v>
      </c>
      <c r="P133" s="3">
        <v>5.2492290000000002E-4</v>
      </c>
      <c r="Q133" s="3">
        <v>2.1433476E-4</v>
      </c>
      <c r="R133" s="3">
        <v>7.6029759999999999E-5</v>
      </c>
      <c r="S133" s="3">
        <v>2.571684E-5</v>
      </c>
      <c r="T133" s="3">
        <v>6.7815430000000003E-5</v>
      </c>
      <c r="U133" s="3">
        <v>3.1176818000000001E-4</v>
      </c>
      <c r="V133" s="3">
        <v>2.6415291000000002E-4</v>
      </c>
      <c r="W133" s="3">
        <v>1.0114184999999999E-2</v>
      </c>
      <c r="X133" s="3">
        <v>2.0817712000000001E-7</v>
      </c>
      <c r="Y133" s="3">
        <v>1.1382252000000001E-7</v>
      </c>
      <c r="Z133" s="3">
        <v>1.0150723999999999E-7</v>
      </c>
      <c r="AA133" s="3">
        <v>1.097487E-7</v>
      </c>
      <c r="AB133" s="3">
        <v>5.3325558000000006E-7</v>
      </c>
      <c r="AC133" s="3">
        <v>9.4304886999999997E-3</v>
      </c>
      <c r="AD133" s="3">
        <v>2.5729351399999999E-2</v>
      </c>
      <c r="AE133" s="44"/>
      <c r="AF133" s="19" t="s">
        <v>457</v>
      </c>
      <c r="AG133" s="19" t="s">
        <v>457</v>
      </c>
      <c r="AH133" s="19" t="s">
        <v>457</v>
      </c>
      <c r="AI133" s="19" t="s">
        <v>457</v>
      </c>
      <c r="AJ133" s="19" t="s">
        <v>457</v>
      </c>
      <c r="AK133" s="19">
        <v>4.0441500000000001</v>
      </c>
      <c r="AL133" s="115" t="s">
        <v>454</v>
      </c>
    </row>
    <row r="134" spans="1:38" ht="26.25" customHeight="1" thickBot="1" x14ac:dyDescent="0.25">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x14ac:dyDescent="0.25">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x14ac:dyDescent="0.25">
      <c r="A136" s="51" t="s">
        <v>284</v>
      </c>
      <c r="B136" s="51" t="s">
        <v>309</v>
      </c>
      <c r="C136" s="52" t="s">
        <v>310</v>
      </c>
      <c r="D136" s="53"/>
      <c r="E136" s="3" t="s">
        <v>457</v>
      </c>
      <c r="F136" s="3">
        <v>1.1050281563218099E-2</v>
      </c>
      <c r="G136" s="3" t="s">
        <v>457</v>
      </c>
      <c r="H136" s="3" t="s">
        <v>468</v>
      </c>
      <c r="I136" s="3" t="s">
        <v>457</v>
      </c>
      <c r="J136" s="3" t="s">
        <v>457</v>
      </c>
      <c r="K136" s="3" t="s">
        <v>457</v>
      </c>
      <c r="L136" s="3" t="s">
        <v>457</v>
      </c>
      <c r="M136" s="3" t="s">
        <v>457</v>
      </c>
      <c r="N136" s="3" t="s">
        <v>457</v>
      </c>
      <c r="O136" s="3" t="s">
        <v>457</v>
      </c>
      <c r="P136" s="3" t="s">
        <v>457</v>
      </c>
      <c r="Q136" s="3" t="s">
        <v>457</v>
      </c>
      <c r="R136" s="3" t="s">
        <v>457</v>
      </c>
      <c r="S136" s="3" t="s">
        <v>457</v>
      </c>
      <c r="T136" s="3" t="s">
        <v>457</v>
      </c>
      <c r="U136" s="3" t="s">
        <v>457</v>
      </c>
      <c r="V136" s="3" t="s">
        <v>457</v>
      </c>
      <c r="W136" s="3" t="s">
        <v>457</v>
      </c>
      <c r="X136" s="3" t="s">
        <v>457</v>
      </c>
      <c r="Y136" s="3" t="s">
        <v>457</v>
      </c>
      <c r="Z136" s="3" t="s">
        <v>457</v>
      </c>
      <c r="AA136" s="3" t="s">
        <v>457</v>
      </c>
      <c r="AB136" s="3" t="s">
        <v>457</v>
      </c>
      <c r="AC136" s="3" t="s">
        <v>457</v>
      </c>
      <c r="AD136" s="3" t="s">
        <v>457</v>
      </c>
      <c r="AE136" s="44"/>
      <c r="AF136" s="19" t="s">
        <v>457</v>
      </c>
      <c r="AG136" s="19" t="s">
        <v>457</v>
      </c>
      <c r="AH136" s="19" t="s">
        <v>457</v>
      </c>
      <c r="AI136" s="19" t="s">
        <v>457</v>
      </c>
      <c r="AJ136" s="19" t="s">
        <v>457</v>
      </c>
      <c r="AK136" s="19">
        <v>0.39103407099929099</v>
      </c>
      <c r="AL136" s="115" t="s">
        <v>464</v>
      </c>
    </row>
    <row r="137" spans="1:38" ht="26.25" customHeight="1" thickBot="1" x14ac:dyDescent="0.25">
      <c r="A137" s="51" t="s">
        <v>284</v>
      </c>
      <c r="B137" s="51" t="s">
        <v>311</v>
      </c>
      <c r="C137" s="52" t="s">
        <v>312</v>
      </c>
      <c r="D137" s="53"/>
      <c r="E137" s="3" t="s">
        <v>457</v>
      </c>
      <c r="F137" s="3">
        <v>7.8450000000000004E-4</v>
      </c>
      <c r="G137" s="3" t="s">
        <v>457</v>
      </c>
      <c r="H137" s="3" t="s">
        <v>468</v>
      </c>
      <c r="I137" s="3" t="s">
        <v>457</v>
      </c>
      <c r="J137" s="3" t="s">
        <v>457</v>
      </c>
      <c r="K137" s="3" t="s">
        <v>457</v>
      </c>
      <c r="L137" s="3" t="s">
        <v>457</v>
      </c>
      <c r="M137" s="3" t="s">
        <v>457</v>
      </c>
      <c r="N137" s="3" t="s">
        <v>457</v>
      </c>
      <c r="O137" s="3" t="s">
        <v>457</v>
      </c>
      <c r="P137" s="3" t="s">
        <v>457</v>
      </c>
      <c r="Q137" s="3" t="s">
        <v>457</v>
      </c>
      <c r="R137" s="3" t="s">
        <v>457</v>
      </c>
      <c r="S137" s="3" t="s">
        <v>457</v>
      </c>
      <c r="T137" s="3" t="s">
        <v>457</v>
      </c>
      <c r="U137" s="3" t="s">
        <v>457</v>
      </c>
      <c r="V137" s="3" t="s">
        <v>457</v>
      </c>
      <c r="W137" s="3" t="s">
        <v>457</v>
      </c>
      <c r="X137" s="3" t="s">
        <v>457</v>
      </c>
      <c r="Y137" s="3" t="s">
        <v>457</v>
      </c>
      <c r="Z137" s="3" t="s">
        <v>457</v>
      </c>
      <c r="AA137" s="3" t="s">
        <v>457</v>
      </c>
      <c r="AB137" s="3" t="s">
        <v>457</v>
      </c>
      <c r="AC137" s="3" t="s">
        <v>457</v>
      </c>
      <c r="AD137" s="3" t="s">
        <v>457</v>
      </c>
      <c r="AE137" s="44"/>
      <c r="AF137" s="19" t="s">
        <v>457</v>
      </c>
      <c r="AG137" s="19" t="s">
        <v>457</v>
      </c>
      <c r="AH137" s="19" t="s">
        <v>457</v>
      </c>
      <c r="AI137" s="19" t="s">
        <v>457</v>
      </c>
      <c r="AJ137" s="19" t="s">
        <v>457</v>
      </c>
      <c r="AK137" s="19">
        <v>3.5330124689446898E-3</v>
      </c>
      <c r="AL137" s="119" t="s">
        <v>464</v>
      </c>
    </row>
    <row r="138" spans="1:38" ht="26.25" customHeight="1" thickBot="1" x14ac:dyDescent="0.25">
      <c r="A138" s="55" t="s">
        <v>284</v>
      </c>
      <c r="B138" s="55" t="s">
        <v>313</v>
      </c>
      <c r="C138" s="57" t="s">
        <v>314</v>
      </c>
      <c r="D138" s="54"/>
      <c r="E138" s="3" t="s">
        <v>466</v>
      </c>
      <c r="F138" s="3" t="s">
        <v>466</v>
      </c>
      <c r="G138" s="3" t="s">
        <v>466</v>
      </c>
      <c r="H138" s="3" t="s">
        <v>466</v>
      </c>
      <c r="I138" s="3" t="s">
        <v>466</v>
      </c>
      <c r="J138" s="3" t="s">
        <v>466</v>
      </c>
      <c r="K138" s="3" t="s">
        <v>466</v>
      </c>
      <c r="L138" s="3" t="s">
        <v>466</v>
      </c>
      <c r="M138" s="3" t="s">
        <v>466</v>
      </c>
      <c r="N138" s="3" t="s">
        <v>466</v>
      </c>
      <c r="O138" s="3" t="s">
        <v>466</v>
      </c>
      <c r="P138" s="3" t="s">
        <v>466</v>
      </c>
      <c r="Q138" s="3" t="s">
        <v>466</v>
      </c>
      <c r="R138" s="3" t="s">
        <v>466</v>
      </c>
      <c r="S138" s="3" t="s">
        <v>466</v>
      </c>
      <c r="T138" s="3" t="s">
        <v>466</v>
      </c>
      <c r="U138" s="3" t="s">
        <v>466</v>
      </c>
      <c r="V138" s="3" t="s">
        <v>466</v>
      </c>
      <c r="W138" s="3" t="s">
        <v>466</v>
      </c>
      <c r="X138" s="3" t="s">
        <v>466</v>
      </c>
      <c r="Y138" s="3" t="s">
        <v>466</v>
      </c>
      <c r="Z138" s="3" t="s">
        <v>466</v>
      </c>
      <c r="AA138" s="3" t="s">
        <v>466</v>
      </c>
      <c r="AB138" s="3" t="s">
        <v>466</v>
      </c>
      <c r="AC138" s="3" t="s">
        <v>466</v>
      </c>
      <c r="AD138" s="3" t="s">
        <v>466</v>
      </c>
      <c r="AE138" s="44"/>
      <c r="AF138" s="19" t="s">
        <v>466</v>
      </c>
      <c r="AG138" s="19" t="s">
        <v>466</v>
      </c>
      <c r="AH138" s="19" t="s">
        <v>466</v>
      </c>
      <c r="AI138" s="19" t="s">
        <v>466</v>
      </c>
      <c r="AJ138" s="19" t="s">
        <v>466</v>
      </c>
      <c r="AK138" s="19" t="s">
        <v>466</v>
      </c>
      <c r="AL138" s="119"/>
    </row>
    <row r="139" spans="1:38" ht="26.25" customHeight="1" thickBot="1" x14ac:dyDescent="0.25">
      <c r="A139" s="55" t="s">
        <v>284</v>
      </c>
      <c r="B139" s="55" t="s">
        <v>315</v>
      </c>
      <c r="C139" s="57" t="s">
        <v>344</v>
      </c>
      <c r="D139" s="54"/>
      <c r="E139" s="3">
        <v>5.2288018424832799E-2</v>
      </c>
      <c r="F139" s="3">
        <v>0.25243287119393099</v>
      </c>
      <c r="G139" s="3">
        <v>0.94760651572675503</v>
      </c>
      <c r="H139" s="3" t="s">
        <v>468</v>
      </c>
      <c r="I139" s="3">
        <v>0.316662721690323</v>
      </c>
      <c r="J139" s="3">
        <v>0.316662721690323</v>
      </c>
      <c r="K139" s="3">
        <v>0.316662721690323</v>
      </c>
      <c r="L139" s="3" t="s">
        <v>468</v>
      </c>
      <c r="M139" s="3">
        <v>0.82439725794765895</v>
      </c>
      <c r="N139" s="3">
        <v>2.1646141613032301</v>
      </c>
      <c r="O139" s="3">
        <v>5.76464196129032E-3</v>
      </c>
      <c r="P139" s="3">
        <v>1.27834196129032E-3</v>
      </c>
      <c r="Q139" s="3">
        <v>2.7130729032258101E-3</v>
      </c>
      <c r="R139" s="3">
        <v>1.19631619741935E-2</v>
      </c>
      <c r="S139" s="3">
        <v>7.5753680696774198E-2</v>
      </c>
      <c r="T139" s="3">
        <v>7.3892000000000003E-3</v>
      </c>
      <c r="U139" s="3" t="s">
        <v>468</v>
      </c>
      <c r="V139" s="3">
        <v>8.4448000000000008</v>
      </c>
      <c r="W139" s="3">
        <v>8.5352882243457309</v>
      </c>
      <c r="X139" s="3">
        <v>5.7597307369933098E-2</v>
      </c>
      <c r="Y139" s="3">
        <v>7.2392861669060699E-2</v>
      </c>
      <c r="Z139" s="3">
        <v>5.3118754114879298E-2</v>
      </c>
      <c r="AA139" s="3">
        <v>8.1859707984094199E-2</v>
      </c>
      <c r="AB139" s="3">
        <v>0.26496863113796731</v>
      </c>
      <c r="AC139" s="3" t="s">
        <v>468</v>
      </c>
      <c r="AD139" s="3" t="s">
        <v>468</v>
      </c>
      <c r="AE139" s="44"/>
      <c r="AF139" s="19" t="s">
        <v>457</v>
      </c>
      <c r="AG139" s="19" t="s">
        <v>457</v>
      </c>
      <c r="AH139" s="19" t="s">
        <v>457</v>
      </c>
      <c r="AI139" s="19" t="s">
        <v>457</v>
      </c>
      <c r="AJ139" s="19" t="s">
        <v>457</v>
      </c>
      <c r="AK139" s="19">
        <v>24.252312</v>
      </c>
      <c r="AL139" s="115" t="s">
        <v>464</v>
      </c>
    </row>
    <row r="140" spans="1:38" ht="26.25" customHeight="1" thickBot="1" x14ac:dyDescent="0.25">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466</v>
      </c>
      <c r="O140" s="3" t="s">
        <v>466</v>
      </c>
      <c r="P140" s="3" t="s">
        <v>466</v>
      </c>
      <c r="Q140" s="3" t="s">
        <v>466</v>
      </c>
      <c r="R140" s="3" t="s">
        <v>466</v>
      </c>
      <c r="S140" s="3" t="s">
        <v>466</v>
      </c>
      <c r="T140" s="3" t="s">
        <v>466</v>
      </c>
      <c r="U140" s="3" t="s">
        <v>466</v>
      </c>
      <c r="V140" s="3" t="s">
        <v>466</v>
      </c>
      <c r="W140" s="3" t="s">
        <v>466</v>
      </c>
      <c r="X140" s="3" t="s">
        <v>466</v>
      </c>
      <c r="Y140" s="3" t="s">
        <v>466</v>
      </c>
      <c r="Z140" s="3" t="s">
        <v>466</v>
      </c>
      <c r="AA140" s="3" t="s">
        <v>466</v>
      </c>
      <c r="AB140" s="3" t="s">
        <v>466</v>
      </c>
      <c r="AC140" s="3" t="s">
        <v>466</v>
      </c>
      <c r="AD140" s="3" t="s">
        <v>466</v>
      </c>
      <c r="AE140" s="44"/>
      <c r="AF140" s="19" t="s">
        <v>466</v>
      </c>
      <c r="AG140" s="19" t="s">
        <v>466</v>
      </c>
      <c r="AH140" s="19" t="s">
        <v>466</v>
      </c>
      <c r="AI140" s="19" t="s">
        <v>466</v>
      </c>
      <c r="AJ140" s="19" t="s">
        <v>466</v>
      </c>
      <c r="AK140" s="19" t="s">
        <v>466</v>
      </c>
      <c r="AL140" s="115"/>
    </row>
    <row r="141" spans="1:38" s="6" customFormat="1" ht="37.5" customHeight="1" thickBot="1" x14ac:dyDescent="0.25">
      <c r="A141" s="70"/>
      <c r="B141" s="71" t="s">
        <v>319</v>
      </c>
      <c r="C141" s="72" t="s">
        <v>354</v>
      </c>
      <c r="D141" s="70" t="s">
        <v>293</v>
      </c>
      <c r="E141" s="16">
        <f>SUM(E14:E140)</f>
        <v>89.024599143598124</v>
      </c>
      <c r="F141" s="16">
        <f t="shared" ref="F141:AD141" si="0">SUM(F14:F140)</f>
        <v>106.5842275772398</v>
      </c>
      <c r="G141" s="16">
        <f t="shared" si="0"/>
        <v>9.1453728616289744</v>
      </c>
      <c r="H141" s="16">
        <f t="shared" si="0"/>
        <v>76.25449717453489</v>
      </c>
      <c r="I141" s="16">
        <f t="shared" si="0"/>
        <v>12.309962010275843</v>
      </c>
      <c r="J141" s="16">
        <f t="shared" si="0"/>
        <v>22.598849152535013</v>
      </c>
      <c r="K141" s="16">
        <f t="shared" si="0"/>
        <v>84.326228864665396</v>
      </c>
      <c r="L141" s="16">
        <f t="shared" si="0"/>
        <v>1.8756544907367212</v>
      </c>
      <c r="M141" s="16">
        <f t="shared" si="0"/>
        <v>191.9490743298017</v>
      </c>
      <c r="N141" s="16">
        <f t="shared" si="0"/>
        <v>11.477387372516246</v>
      </c>
      <c r="O141" s="16">
        <f t="shared" si="0"/>
        <v>0.67283306202166071</v>
      </c>
      <c r="P141" s="16">
        <f t="shared" si="0"/>
        <v>0.23688794303474456</v>
      </c>
      <c r="Q141" s="16">
        <f t="shared" si="0"/>
        <v>0.21967380186942373</v>
      </c>
      <c r="R141" s="16">
        <f>SUM(R14:R140)</f>
        <v>1.5167251663641255</v>
      </c>
      <c r="S141" s="16">
        <f t="shared" si="0"/>
        <v>40.238931066960795</v>
      </c>
      <c r="T141" s="16">
        <f t="shared" si="0"/>
        <v>2.7010223769783792</v>
      </c>
      <c r="U141" s="16">
        <f t="shared" si="0"/>
        <v>0.38750657973110858</v>
      </c>
      <c r="V141" s="16">
        <f t="shared" si="0"/>
        <v>57.397182248064013</v>
      </c>
      <c r="W141" s="16">
        <f t="shared" si="0"/>
        <v>30.449269118455494</v>
      </c>
      <c r="X141" s="16">
        <f t="shared" si="0"/>
        <v>1.3409124992955268</v>
      </c>
      <c r="Y141" s="16">
        <f t="shared" si="0"/>
        <v>1.4797177751285973</v>
      </c>
      <c r="Z141" s="16">
        <f t="shared" si="0"/>
        <v>0.89752190937970522</v>
      </c>
      <c r="AA141" s="16">
        <f t="shared" si="0"/>
        <v>0.88183268197486031</v>
      </c>
      <c r="AB141" s="16">
        <f t="shared" si="0"/>
        <v>4.5999848657786897</v>
      </c>
      <c r="AC141" s="16">
        <f t="shared" si="0"/>
        <v>2.0548674662461663</v>
      </c>
      <c r="AD141" s="16">
        <f t="shared" si="0"/>
        <v>0.37379255997530186</v>
      </c>
      <c r="AE141" s="45"/>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25">
      <c r="A143" s="76"/>
      <c r="B143" s="40" t="s">
        <v>322</v>
      </c>
      <c r="C143" s="77" t="s">
        <v>329</v>
      </c>
      <c r="D143" s="78" t="s">
        <v>316</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x14ac:dyDescent="0.25">
      <c r="A144" s="76"/>
      <c r="B144" s="40" t="s">
        <v>323</v>
      </c>
      <c r="C144" s="77" t="s">
        <v>330</v>
      </c>
      <c r="D144" s="78" t="s">
        <v>316</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x14ac:dyDescent="0.25">
      <c r="A145" s="76"/>
      <c r="B145" s="40" t="s">
        <v>324</v>
      </c>
      <c r="C145" s="77" t="s">
        <v>331</v>
      </c>
      <c r="D145" s="78" t="s">
        <v>316</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x14ac:dyDescent="0.25">
      <c r="A146" s="76"/>
      <c r="B146" s="40" t="s">
        <v>325</v>
      </c>
      <c r="C146" s="77" t="s">
        <v>332</v>
      </c>
      <c r="D146" s="78" t="s">
        <v>316</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x14ac:dyDescent="0.25">
      <c r="A147" s="76"/>
      <c r="B147" s="40" t="s">
        <v>326</v>
      </c>
      <c r="C147" s="77" t="s">
        <v>333</v>
      </c>
      <c r="D147" s="78" t="s">
        <v>316</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x14ac:dyDescent="0.25">
      <c r="A148" s="76"/>
      <c r="B148" s="40" t="s">
        <v>327</v>
      </c>
      <c r="C148" s="77" t="s">
        <v>334</v>
      </c>
      <c r="D148" s="78" t="s">
        <v>316</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x14ac:dyDescent="0.25">
      <c r="A149" s="76"/>
      <c r="B149" s="40" t="s">
        <v>328</v>
      </c>
      <c r="C149" s="77" t="s">
        <v>335</v>
      </c>
      <c r="D149" s="78" t="s">
        <v>316</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x14ac:dyDescent="0.3">
      <c r="A150" s="84"/>
      <c r="B150" s="85"/>
      <c r="C150" s="85"/>
      <c r="D150" s="75"/>
      <c r="E150" s="112"/>
      <c r="F150" s="112"/>
      <c r="G150" s="112"/>
      <c r="H150" s="112"/>
      <c r="I150" s="112"/>
      <c r="J150" s="112"/>
      <c r="K150" s="112"/>
      <c r="L150" s="112"/>
      <c r="M150" s="112"/>
      <c r="N150" s="112"/>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15" customHeight="1" x14ac:dyDescent="0.2">
      <c r="D151" s="12"/>
      <c r="E151" s="12"/>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4"/>
      <c r="AG151" s="14"/>
      <c r="AH151" s="14"/>
      <c r="AI151" s="14"/>
      <c r="AJ151" s="14"/>
      <c r="AK151" s="14"/>
      <c r="AL151" s="18"/>
    </row>
    <row r="152" spans="1:38" ht="31.5" customHeight="1" x14ac:dyDescent="0.2">
      <c r="A152" s="134" t="s">
        <v>440</v>
      </c>
      <c r="B152" s="134"/>
      <c r="C152" s="134"/>
      <c r="D152" s="134"/>
      <c r="E152" s="134"/>
      <c r="F152" s="134"/>
      <c r="G152" s="134"/>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4"/>
      <c r="AG152" s="14"/>
      <c r="AH152" s="14"/>
      <c r="AI152" s="14"/>
      <c r="AJ152" s="14"/>
      <c r="AK152" s="14"/>
      <c r="AL152" s="18"/>
    </row>
    <row r="153" spans="1:38" ht="39" customHeight="1" x14ac:dyDescent="0.2">
      <c r="A153" s="134" t="s">
        <v>436</v>
      </c>
      <c r="B153" s="134"/>
      <c r="C153" s="134"/>
      <c r="D153" s="134"/>
      <c r="E153" s="134"/>
      <c r="F153" s="134"/>
      <c r="G153" s="134"/>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4"/>
      <c r="AG153" s="14"/>
      <c r="AH153" s="14"/>
      <c r="AI153" s="14"/>
      <c r="AJ153" s="14"/>
      <c r="AK153" s="14"/>
      <c r="AL153" s="18"/>
    </row>
    <row r="154" spans="1:38" s="96" customFormat="1" ht="52.5" customHeight="1" x14ac:dyDescent="0.25">
      <c r="A154" s="134" t="s">
        <v>421</v>
      </c>
      <c r="B154" s="134"/>
      <c r="C154" s="134"/>
      <c r="D154" s="134"/>
      <c r="E154" s="134"/>
      <c r="F154" s="134"/>
      <c r="G154" s="134"/>
      <c r="H154" s="94"/>
      <c r="I154" s="95"/>
      <c r="J154" s="95"/>
      <c r="K154" s="95"/>
      <c r="L154" s="95"/>
      <c r="M154" s="95"/>
      <c r="N154" s="95"/>
      <c r="O154" s="95"/>
      <c r="P154" s="95"/>
      <c r="Q154" s="95"/>
      <c r="R154" s="95"/>
      <c r="S154" s="95"/>
      <c r="T154" s="95"/>
      <c r="U154" s="95"/>
      <c r="AC154" s="97"/>
      <c r="AD154" s="97"/>
      <c r="AG154" s="98"/>
      <c r="AH154" s="98"/>
      <c r="AI154" s="98"/>
      <c r="AJ154" s="98"/>
      <c r="AK154" s="98"/>
      <c r="AL154" s="98"/>
    </row>
    <row r="155" spans="1:38" s="99" customFormat="1" ht="63.75" customHeight="1" x14ac:dyDescent="0.25">
      <c r="A155" s="134" t="s">
        <v>438</v>
      </c>
      <c r="B155" s="134"/>
      <c r="C155" s="134"/>
      <c r="D155" s="134"/>
      <c r="E155" s="134"/>
      <c r="F155" s="134"/>
      <c r="G155" s="134"/>
      <c r="H155" s="94"/>
      <c r="I155" s="95"/>
      <c r="J155"/>
      <c r="K155"/>
      <c r="L155"/>
      <c r="M155" s="95"/>
      <c r="N155" s="95"/>
      <c r="O155" s="95"/>
      <c r="P155" s="95"/>
      <c r="Q155" s="95"/>
      <c r="R155" s="95"/>
      <c r="S155" s="95"/>
      <c r="T155" s="95"/>
      <c r="U155" s="95"/>
    </row>
    <row r="157" spans="1:38" x14ac:dyDescent="0.2">
      <c r="C157" s="1"/>
    </row>
  </sheetData>
  <mergeCells count="14">
    <mergeCell ref="AF10:AL11"/>
    <mergeCell ref="X11:AB11"/>
    <mergeCell ref="A154:G154"/>
    <mergeCell ref="A155:G155"/>
    <mergeCell ref="W10:AD10"/>
    <mergeCell ref="E10:H11"/>
    <mergeCell ref="I10:L11"/>
    <mergeCell ref="M10:M11"/>
    <mergeCell ref="N10:P11"/>
    <mergeCell ref="Q10:V11"/>
    <mergeCell ref="A10:A12"/>
    <mergeCell ref="B10:D12"/>
    <mergeCell ref="A152:G152"/>
    <mergeCell ref="A153:G153"/>
  </mergeCells>
  <phoneticPr fontId="13" type="noConversion"/>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L160"/>
  <sheetViews>
    <sheetView zoomScale="80" zoomScaleNormal="80" workbookViewId="0">
      <pane xSplit="4" ySplit="13" topLeftCell="Z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20" t="s">
        <v>412</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3</v>
      </c>
      <c r="R5" s="2"/>
      <c r="S5" s="2"/>
      <c r="T5" s="2"/>
      <c r="U5" s="2"/>
      <c r="V5" s="2"/>
    </row>
    <row r="6" spans="1:38" x14ac:dyDescent="0.2">
      <c r="A6" s="23" t="s">
        <v>4</v>
      </c>
      <c r="B6" s="17">
        <v>2025</v>
      </c>
      <c r="C6" s="24" t="s">
        <v>5</v>
      </c>
      <c r="R6" s="25"/>
      <c r="S6" s="25"/>
      <c r="T6" s="25"/>
      <c r="U6" s="25"/>
      <c r="V6" s="25"/>
    </row>
    <row r="7" spans="1:38" x14ac:dyDescent="0.2">
      <c r="A7" s="23" t="s">
        <v>6</v>
      </c>
      <c r="B7" s="17" t="s">
        <v>7</v>
      </c>
      <c r="C7" s="24" t="s">
        <v>8</v>
      </c>
      <c r="R7" s="2"/>
      <c r="S7" s="2"/>
      <c r="T7" s="2"/>
      <c r="U7" s="2"/>
      <c r="V7" s="2"/>
    </row>
    <row r="8" spans="1:38" x14ac:dyDescent="0.2">
      <c r="A8" s="6"/>
      <c r="B8" s="21"/>
      <c r="C8" s="22"/>
      <c r="R8" s="2"/>
      <c r="S8" s="2"/>
      <c r="T8" s="2"/>
      <c r="U8" s="2"/>
      <c r="V8" s="2"/>
      <c r="AF8" s="25"/>
    </row>
    <row r="9" spans="1:38" ht="13.5" thickBot="1" x14ac:dyDescent="0.2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25">
      <c r="A10" s="135" t="str">
        <f>B4&amp;": "&amp;B5&amp;": "&amp;B6</f>
        <v>DK: 14.03.2023: 2025</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x14ac:dyDescent="0.25">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x14ac:dyDescent="0.25">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x14ac:dyDescent="0.25">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x14ac:dyDescent="0.25">
      <c r="A14" s="51" t="s">
        <v>46</v>
      </c>
      <c r="B14" s="51" t="s">
        <v>47</v>
      </c>
      <c r="C14" s="52" t="s">
        <v>48</v>
      </c>
      <c r="D14" s="53"/>
      <c r="E14" s="3">
        <v>11.74769016830693</v>
      </c>
      <c r="F14" s="3">
        <v>1.3604808909132733</v>
      </c>
      <c r="G14" s="3">
        <v>1.9639963375485436</v>
      </c>
      <c r="H14" s="3">
        <v>1.1249804676929057E-2</v>
      </c>
      <c r="I14" s="3">
        <v>0.38315634042470981</v>
      </c>
      <c r="J14" s="3">
        <v>0.46402095004828264</v>
      </c>
      <c r="K14" s="3">
        <v>0.62979139449273724</v>
      </c>
      <c r="L14" s="3">
        <v>1.3231404931309943E-2</v>
      </c>
      <c r="M14" s="3">
        <v>16.23155971785415</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613.12223378949068</v>
      </c>
      <c r="AG14" s="19">
        <v>4212.1215469682566</v>
      </c>
      <c r="AH14" s="19">
        <v>9815.9694329317899</v>
      </c>
      <c r="AI14" s="19">
        <v>145477.64565038693</v>
      </c>
      <c r="AJ14" s="19">
        <v>17198.379269444024</v>
      </c>
      <c r="AK14" s="19" t="s">
        <v>457</v>
      </c>
      <c r="AL14" s="115"/>
    </row>
    <row r="15" spans="1:38" ht="26.25" customHeight="1" thickBot="1" x14ac:dyDescent="0.25">
      <c r="A15" s="51" t="s">
        <v>49</v>
      </c>
      <c r="B15" s="51" t="s">
        <v>50</v>
      </c>
      <c r="C15" s="52" t="s">
        <v>51</v>
      </c>
      <c r="D15" s="53"/>
      <c r="E15" s="3">
        <v>0.9684889788819816</v>
      </c>
      <c r="F15" s="3">
        <v>2.3931028097049535E-2</v>
      </c>
      <c r="G15" s="3">
        <v>9.2984476019321111E-2</v>
      </c>
      <c r="H15" s="3" t="s">
        <v>457</v>
      </c>
      <c r="I15" s="3">
        <v>9.1493594096605499E-2</v>
      </c>
      <c r="J15" s="3">
        <v>9.2618379596605502E-2</v>
      </c>
      <c r="K15" s="3">
        <v>9.4867950596605508E-2</v>
      </c>
      <c r="L15" s="3">
        <v>1.5827013505775409E-2</v>
      </c>
      <c r="M15" s="3">
        <v>0.20371037394378527</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16948.976219321099</v>
      </c>
      <c r="AG15" s="19" t="s">
        <v>466</v>
      </c>
      <c r="AH15" s="19" t="s">
        <v>466</v>
      </c>
      <c r="AI15" s="19" t="s">
        <v>466</v>
      </c>
      <c r="AJ15" s="19" t="s">
        <v>466</v>
      </c>
      <c r="AK15" s="19" t="s">
        <v>457</v>
      </c>
      <c r="AL15" s="115"/>
    </row>
    <row r="16" spans="1:38" ht="26.25" customHeight="1" thickBot="1" x14ac:dyDescent="0.25">
      <c r="A16" s="51" t="s">
        <v>49</v>
      </c>
      <c r="B16" s="51" t="s">
        <v>52</v>
      </c>
      <c r="C16" s="52" t="s">
        <v>53</v>
      </c>
      <c r="D16" s="53"/>
      <c r="E16" s="3">
        <v>4.3331310022461658</v>
      </c>
      <c r="F16" s="3">
        <v>3.6038529325693833E-2</v>
      </c>
      <c r="G16" s="3">
        <v>1.2214910425648916E-2</v>
      </c>
      <c r="H16" s="3" t="s">
        <v>457</v>
      </c>
      <c r="I16" s="3">
        <v>1.3175675458376643E-3</v>
      </c>
      <c r="J16" s="3">
        <v>1.5355521605838764E-3</v>
      </c>
      <c r="K16" s="3">
        <v>2.3856921580941029E-3</v>
      </c>
      <c r="L16" s="3">
        <v>7.2768054800972576E-5</v>
      </c>
      <c r="M16" s="3">
        <v>0.12173165392626532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21798.461474621199</v>
      </c>
      <c r="AI16" s="19" t="s">
        <v>466</v>
      </c>
      <c r="AJ16" s="19" t="s">
        <v>466</v>
      </c>
      <c r="AK16" s="19" t="s">
        <v>457</v>
      </c>
      <c r="AL16" s="115"/>
    </row>
    <row r="17" spans="1:38" ht="26.25" customHeight="1" thickBot="1" x14ac:dyDescent="0.25">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x14ac:dyDescent="0.25">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x14ac:dyDescent="0.25">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x14ac:dyDescent="0.25">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x14ac:dyDescent="0.25">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x14ac:dyDescent="0.25">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x14ac:dyDescent="0.25">
      <c r="A23" s="51" t="s">
        <v>66</v>
      </c>
      <c r="B23" s="55" t="s">
        <v>359</v>
      </c>
      <c r="C23" s="52" t="s">
        <v>355</v>
      </c>
      <c r="D23" s="86"/>
      <c r="E23" s="3">
        <v>1.1430351513469217</v>
      </c>
      <c r="F23" s="3">
        <v>0.21601738191123454</v>
      </c>
      <c r="G23" s="3">
        <v>3.1925114838680805E-3</v>
      </c>
      <c r="H23" s="3">
        <v>1.4598303175979038E-3</v>
      </c>
      <c r="I23" s="3">
        <v>5.7911228603946971E-2</v>
      </c>
      <c r="J23" s="3">
        <v>5.7911228603946971E-2</v>
      </c>
      <c r="K23" s="3">
        <v>5.7911228603946971E-2</v>
      </c>
      <c r="L23" s="3">
        <v>3.9338682454637987E-2</v>
      </c>
      <c r="M23" s="3">
        <v>1.8592254311637024</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7.0928593160619737</v>
      </c>
      <c r="AG23" s="19">
        <v>0</v>
      </c>
      <c r="AH23" s="19">
        <v>0</v>
      </c>
      <c r="AI23" s="19">
        <v>0.10891333678258321</v>
      </c>
      <c r="AJ23" s="19">
        <v>0</v>
      </c>
      <c r="AK23" s="19">
        <v>0</v>
      </c>
      <c r="AL23" s="115"/>
    </row>
    <row r="24" spans="1:38" ht="26.25" customHeight="1" thickBot="1" x14ac:dyDescent="0.25">
      <c r="A24" s="56" t="s">
        <v>49</v>
      </c>
      <c r="B24" s="55" t="s">
        <v>67</v>
      </c>
      <c r="C24" s="52" t="s">
        <v>68</v>
      </c>
      <c r="D24" s="53"/>
      <c r="E24" s="3">
        <v>5.1460803891298168</v>
      </c>
      <c r="F24" s="3">
        <v>0.79313864028585257</v>
      </c>
      <c r="G24" s="3">
        <v>2.1710252676057782</v>
      </c>
      <c r="H24" s="3">
        <v>0.25140244447430338</v>
      </c>
      <c r="I24" s="3">
        <v>0.16455569966094583</v>
      </c>
      <c r="J24" s="3">
        <v>0.23783494177732409</v>
      </c>
      <c r="K24" s="3">
        <v>0.32081037046143995</v>
      </c>
      <c r="L24" s="3">
        <v>4.3941019804200038E-2</v>
      </c>
      <c r="M24" s="3">
        <v>8.5016142821565897</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8907.0562829904356</v>
      </c>
      <c r="AG24" s="19">
        <v>4527.829611668295</v>
      </c>
      <c r="AH24" s="19">
        <v>19141.444607157515</v>
      </c>
      <c r="AI24" s="19">
        <v>25408.678951139445</v>
      </c>
      <c r="AJ24" s="19">
        <v>2117.2250772735647</v>
      </c>
      <c r="AK24" s="19" t="s">
        <v>457</v>
      </c>
      <c r="AL24" s="116"/>
    </row>
    <row r="25" spans="1:38" ht="26.25" customHeight="1" thickBot="1" x14ac:dyDescent="0.25">
      <c r="A25" s="51" t="s">
        <v>69</v>
      </c>
      <c r="B25" s="55" t="s">
        <v>70</v>
      </c>
      <c r="C25" s="57" t="s">
        <v>71</v>
      </c>
      <c r="D25" s="53"/>
      <c r="E25" s="3">
        <v>1.6507193868363612</v>
      </c>
      <c r="F25" s="3">
        <v>0.10112553097137607</v>
      </c>
      <c r="G25" s="3">
        <v>0.11947573726529503</v>
      </c>
      <c r="H25" s="3">
        <v>0</v>
      </c>
      <c r="I25" s="3">
        <v>1.1591784776578674E-2</v>
      </c>
      <c r="J25" s="3">
        <v>1.1591784776578674E-2</v>
      </c>
      <c r="K25" s="3">
        <v>1.1591784776578674E-2</v>
      </c>
      <c r="L25" s="3">
        <v>4.5941153272623129E-3</v>
      </c>
      <c r="M25" s="3">
        <v>1.0990308222140663</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5.1971945710403338</v>
      </c>
      <c r="AG25" s="19" t="s">
        <v>466</v>
      </c>
      <c r="AH25" s="19" t="s">
        <v>466</v>
      </c>
      <c r="AI25" s="19" t="s">
        <v>466</v>
      </c>
      <c r="AJ25" s="19" t="s">
        <v>466</v>
      </c>
      <c r="AK25" s="19" t="s">
        <v>457</v>
      </c>
      <c r="AL25" s="115"/>
    </row>
    <row r="26" spans="1:38" ht="26.25" customHeight="1" thickBot="1" x14ac:dyDescent="0.25">
      <c r="A26" s="51" t="s">
        <v>69</v>
      </c>
      <c r="B26" s="51" t="s">
        <v>72</v>
      </c>
      <c r="C26" s="52" t="s">
        <v>73</v>
      </c>
      <c r="D26" s="53"/>
      <c r="E26" s="3">
        <v>0.17899286739526052</v>
      </c>
      <c r="F26" s="3">
        <v>6.0636043419057699E-2</v>
      </c>
      <c r="G26" s="3">
        <v>1.2748381803139149E-2</v>
      </c>
      <c r="H26" s="3">
        <v>6.9291110229442081E-5</v>
      </c>
      <c r="I26" s="3">
        <v>1.301436362473742E-3</v>
      </c>
      <c r="J26" s="3">
        <v>1.301436362473742E-3</v>
      </c>
      <c r="K26" s="3">
        <v>1.301436362473742E-3</v>
      </c>
      <c r="L26" s="3">
        <v>4.1277981800888198E-4</v>
      </c>
      <c r="M26" s="3">
        <v>0.41074922059721908</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0.55485123133674963</v>
      </c>
      <c r="AG26" s="19" t="s">
        <v>466</v>
      </c>
      <c r="AH26" s="19" t="s">
        <v>466</v>
      </c>
      <c r="AI26" s="19" t="s">
        <v>466</v>
      </c>
      <c r="AJ26" s="19" t="s">
        <v>466</v>
      </c>
      <c r="AK26" s="19" t="s">
        <v>457</v>
      </c>
      <c r="AL26" s="115"/>
    </row>
    <row r="27" spans="1:38" ht="26.25" customHeight="1" thickBot="1" x14ac:dyDescent="0.25">
      <c r="A27" s="51" t="s">
        <v>74</v>
      </c>
      <c r="B27" s="51" t="s">
        <v>75</v>
      </c>
      <c r="C27" s="52" t="s">
        <v>76</v>
      </c>
      <c r="D27" s="53"/>
      <c r="E27" s="3">
        <v>8.2866560593514897</v>
      </c>
      <c r="F27" s="3">
        <v>2.6784187416455625</v>
      </c>
      <c r="G27" s="3">
        <v>3.8601389894026929E-2</v>
      </c>
      <c r="H27" s="3">
        <v>0.56214297913308209</v>
      </c>
      <c r="I27" s="3">
        <v>9.9731632661769154E-2</v>
      </c>
      <c r="J27" s="3">
        <v>9.9731632661769154E-2</v>
      </c>
      <c r="K27" s="3">
        <v>9.9731632661769154E-2</v>
      </c>
      <c r="L27" s="3">
        <v>3.9361983434996216E-2</v>
      </c>
      <c r="M27" s="3">
        <v>36.69395361077239</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83.690529868328497</v>
      </c>
      <c r="AG27" s="19" t="s">
        <v>466</v>
      </c>
      <c r="AH27" s="19">
        <v>3.2268213590195293E-3</v>
      </c>
      <c r="AI27" s="19">
        <v>6.5523684903665442</v>
      </c>
      <c r="AJ27" s="19" t="s">
        <v>466</v>
      </c>
      <c r="AK27" s="19" t="s">
        <v>457</v>
      </c>
      <c r="AL27" s="115"/>
    </row>
    <row r="28" spans="1:38" ht="26.25" customHeight="1" thickBot="1" x14ac:dyDescent="0.25">
      <c r="A28" s="51" t="s">
        <v>74</v>
      </c>
      <c r="B28" s="51" t="s">
        <v>77</v>
      </c>
      <c r="C28" s="52" t="s">
        <v>78</v>
      </c>
      <c r="D28" s="53"/>
      <c r="E28" s="3">
        <v>5.0414832281811615</v>
      </c>
      <c r="F28" s="3">
        <v>8.219450631750834E-2</v>
      </c>
      <c r="G28" s="3">
        <v>9.8888572800859068E-3</v>
      </c>
      <c r="H28" s="3">
        <v>5.5424127576333665E-2</v>
      </c>
      <c r="I28" s="3">
        <v>3.9501391507489832E-2</v>
      </c>
      <c r="J28" s="3">
        <v>3.9501391507489832E-2</v>
      </c>
      <c r="K28" s="3">
        <v>3.9501391507489832E-2</v>
      </c>
      <c r="L28" s="3">
        <v>2.3900899755185299E-2</v>
      </c>
      <c r="M28" s="3">
        <v>1.0536006755731762</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21.133882971936586</v>
      </c>
      <c r="AG28" s="19" t="s">
        <v>466</v>
      </c>
      <c r="AH28" s="19">
        <v>2.6453655852796023E-3</v>
      </c>
      <c r="AI28" s="19">
        <v>1.8670499496057691</v>
      </c>
      <c r="AJ28" s="19" t="s">
        <v>466</v>
      </c>
      <c r="AK28" s="19" t="s">
        <v>457</v>
      </c>
      <c r="AL28" s="115"/>
    </row>
    <row r="29" spans="1:38" ht="26.25" customHeight="1" thickBot="1" x14ac:dyDescent="0.25">
      <c r="A29" s="51" t="s">
        <v>74</v>
      </c>
      <c r="B29" s="51" t="s">
        <v>79</v>
      </c>
      <c r="C29" s="52" t="s">
        <v>80</v>
      </c>
      <c r="D29" s="53"/>
      <c r="E29" s="3">
        <v>1.9289475102646065</v>
      </c>
      <c r="F29" s="3">
        <v>0.13846464656052915</v>
      </c>
      <c r="G29" s="3">
        <v>2.1239734207932577E-2</v>
      </c>
      <c r="H29" s="3">
        <v>4.6052092458061245E-2</v>
      </c>
      <c r="I29" s="3">
        <v>3.4326546645069504E-2</v>
      </c>
      <c r="J29" s="3">
        <v>3.4326546645069504E-2</v>
      </c>
      <c r="K29" s="3">
        <v>3.4326546645069504E-2</v>
      </c>
      <c r="L29" s="3">
        <v>1.3599292431449519E-2</v>
      </c>
      <c r="M29" s="3">
        <v>1.1496466813252522</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45.346976759081144</v>
      </c>
      <c r="AG29" s="19" t="s">
        <v>466</v>
      </c>
      <c r="AH29" s="19">
        <v>0.41121548139385805</v>
      </c>
      <c r="AI29" s="19">
        <v>4.2821474758473421</v>
      </c>
      <c r="AJ29" s="19" t="s">
        <v>466</v>
      </c>
      <c r="AK29" s="19" t="s">
        <v>457</v>
      </c>
      <c r="AL29" s="115"/>
    </row>
    <row r="30" spans="1:38" ht="26.25" customHeight="1" thickBot="1" x14ac:dyDescent="0.25">
      <c r="A30" s="51" t="s">
        <v>74</v>
      </c>
      <c r="B30" s="51" t="s">
        <v>81</v>
      </c>
      <c r="C30" s="52" t="s">
        <v>82</v>
      </c>
      <c r="D30" s="53"/>
      <c r="E30" s="3">
        <v>0.11094419431514432</v>
      </c>
      <c r="F30" s="3">
        <v>0.63873229000384724</v>
      </c>
      <c r="G30" s="3">
        <v>4.2460971238878615E-4</v>
      </c>
      <c r="H30" s="3">
        <v>1.230282460643876E-3</v>
      </c>
      <c r="I30" s="3">
        <v>9.7905708063765768E-3</v>
      </c>
      <c r="J30" s="3">
        <v>9.7905708063765768E-3</v>
      </c>
      <c r="K30" s="3">
        <v>9.7905708063765768E-3</v>
      </c>
      <c r="L30" s="3">
        <v>1.7513180920344055E-3</v>
      </c>
      <c r="M30" s="3">
        <v>5.5911602834992546</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0.92989527013144146</v>
      </c>
      <c r="AG30" s="19" t="s">
        <v>466</v>
      </c>
      <c r="AH30" s="19" t="s">
        <v>466</v>
      </c>
      <c r="AI30" s="19">
        <v>6.6349930352211317E-2</v>
      </c>
      <c r="AJ30" s="19" t="s">
        <v>466</v>
      </c>
      <c r="AK30" s="19" t="s">
        <v>457</v>
      </c>
      <c r="AL30" s="115"/>
    </row>
    <row r="31" spans="1:38" ht="26.25" customHeight="1" thickBot="1" x14ac:dyDescent="0.25">
      <c r="A31" s="51" t="s">
        <v>74</v>
      </c>
      <c r="B31" s="51" t="s">
        <v>83</v>
      </c>
      <c r="C31" s="52" t="s">
        <v>84</v>
      </c>
      <c r="D31" s="53"/>
      <c r="E31" s="3" t="s">
        <v>457</v>
      </c>
      <c r="F31" s="3">
        <v>1.2686454652876655</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1341.5468851047979</v>
      </c>
      <c r="AL31" s="115" t="s">
        <v>41</v>
      </c>
    </row>
    <row r="32" spans="1:38" ht="26.25" customHeight="1" thickBot="1" x14ac:dyDescent="0.25">
      <c r="A32" s="51" t="s">
        <v>74</v>
      </c>
      <c r="B32" s="51" t="s">
        <v>85</v>
      </c>
      <c r="C32" s="52" t="s">
        <v>86</v>
      </c>
      <c r="D32" s="53"/>
      <c r="E32" s="3" t="s">
        <v>457</v>
      </c>
      <c r="F32" s="3" t="s">
        <v>457</v>
      </c>
      <c r="G32" s="3" t="s">
        <v>457</v>
      </c>
      <c r="H32" s="3" t="s">
        <v>457</v>
      </c>
      <c r="I32" s="3">
        <v>0.68311142539515735</v>
      </c>
      <c r="J32" s="3">
        <v>1.216322152218748</v>
      </c>
      <c r="K32" s="3">
        <v>1.6670721070761381</v>
      </c>
      <c r="L32" s="3">
        <v>0.18290305637269699</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68042.922025210486</v>
      </c>
      <c r="AL32" s="115" t="s">
        <v>449</v>
      </c>
    </row>
    <row r="33" spans="1:38" ht="26.25" customHeight="1" thickBot="1" x14ac:dyDescent="0.25">
      <c r="A33" s="51" t="s">
        <v>74</v>
      </c>
      <c r="B33" s="51" t="s">
        <v>87</v>
      </c>
      <c r="C33" s="52" t="s">
        <v>88</v>
      </c>
      <c r="D33" s="53"/>
      <c r="E33" s="3" t="s">
        <v>457</v>
      </c>
      <c r="F33" s="3" t="s">
        <v>457</v>
      </c>
      <c r="G33" s="3" t="s">
        <v>457</v>
      </c>
      <c r="H33" s="3" t="s">
        <v>457</v>
      </c>
      <c r="I33" s="3">
        <v>0.36151795879574894</v>
      </c>
      <c r="J33" s="3">
        <v>0.66947770147360985</v>
      </c>
      <c r="K33" s="3">
        <v>1.3389554029472197</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68042.922025210486</v>
      </c>
      <c r="AL33" s="115" t="s">
        <v>449</v>
      </c>
    </row>
    <row r="34" spans="1:38" ht="26.25" customHeight="1" thickBot="1" x14ac:dyDescent="0.25">
      <c r="A34" s="51" t="s">
        <v>66</v>
      </c>
      <c r="B34" s="51" t="s">
        <v>89</v>
      </c>
      <c r="C34" s="52" t="s">
        <v>90</v>
      </c>
      <c r="D34" s="53"/>
      <c r="E34" s="3">
        <v>1.4918083311047881</v>
      </c>
      <c r="F34" s="3">
        <v>7.4343464261268283E-2</v>
      </c>
      <c r="G34" s="3">
        <v>1.1633545429654256E-3</v>
      </c>
      <c r="H34" s="3">
        <v>5.4094782733990726E-4</v>
      </c>
      <c r="I34" s="3">
        <v>1.8973303590722176E-2</v>
      </c>
      <c r="J34" s="3">
        <v>1.8973303590722176E-2</v>
      </c>
      <c r="K34" s="3">
        <v>1.8973303590722176E-2</v>
      </c>
      <c r="L34" s="3">
        <v>1.2332647333969413E-2</v>
      </c>
      <c r="M34" s="3">
        <v>0.18960472667306405</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2.4837619492311838</v>
      </c>
      <c r="AG34" s="19" t="s">
        <v>466</v>
      </c>
      <c r="AH34" s="19" t="s">
        <v>466</v>
      </c>
      <c r="AI34" s="19">
        <v>0.22097718746835204</v>
      </c>
      <c r="AJ34" s="19" t="s">
        <v>466</v>
      </c>
      <c r="AK34" s="19" t="s">
        <v>457</v>
      </c>
      <c r="AL34" s="115"/>
    </row>
    <row r="35" spans="1:38" s="4" customFormat="1" ht="26.25" customHeight="1" thickBot="1" x14ac:dyDescent="0.25">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x14ac:dyDescent="0.25">
      <c r="A36" s="51" t="s">
        <v>91</v>
      </c>
      <c r="B36" s="51" t="s">
        <v>94</v>
      </c>
      <c r="C36" s="52" t="s">
        <v>95</v>
      </c>
      <c r="D36" s="53"/>
      <c r="E36" s="3">
        <v>8.4501517735378986</v>
      </c>
      <c r="F36" s="3">
        <v>0.4150450752805171</v>
      </c>
      <c r="G36" s="3">
        <v>0.20456215909174461</v>
      </c>
      <c r="H36" s="3">
        <v>0</v>
      </c>
      <c r="I36" s="3">
        <v>0.24577777339601559</v>
      </c>
      <c r="J36" s="3">
        <v>0.24702537630665525</v>
      </c>
      <c r="K36" s="3">
        <v>0.24952058212793463</v>
      </c>
      <c r="L36" s="3">
        <v>2.4309711507865938E-2</v>
      </c>
      <c r="M36" s="3">
        <v>0.92005487373840766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6.6660875883889812</v>
      </c>
      <c r="AG36" s="19" t="s">
        <v>466</v>
      </c>
      <c r="AH36" s="19">
        <v>7.7199480000000001E-2</v>
      </c>
      <c r="AI36" s="19" t="s">
        <v>466</v>
      </c>
      <c r="AJ36" s="19" t="s">
        <v>466</v>
      </c>
      <c r="AK36" s="19" t="s">
        <v>457</v>
      </c>
      <c r="AL36" s="115"/>
    </row>
    <row r="37" spans="1:38" ht="26.25" customHeight="1" thickBot="1" x14ac:dyDescent="0.25">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x14ac:dyDescent="0.25">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x14ac:dyDescent="0.25">
      <c r="A39" s="51" t="s">
        <v>99</v>
      </c>
      <c r="B39" s="51" t="s">
        <v>100</v>
      </c>
      <c r="C39" s="52" t="s">
        <v>356</v>
      </c>
      <c r="D39" s="53"/>
      <c r="E39" s="3">
        <v>0.57688133797622554</v>
      </c>
      <c r="F39" s="3">
        <v>8.5892703852836538E-2</v>
      </c>
      <c r="G39" s="3">
        <v>4.9861979140029378E-2</v>
      </c>
      <c r="H39" s="3">
        <v>2.9061697159681991E-2</v>
      </c>
      <c r="I39" s="3">
        <v>0.11434882600384989</v>
      </c>
      <c r="J39" s="3">
        <v>0.11894020772618677</v>
      </c>
      <c r="K39" s="3">
        <v>0.12446454780547896</v>
      </c>
      <c r="L39" s="3">
        <v>2.1681034801099879E-2</v>
      </c>
      <c r="M39" s="3">
        <v>0.72724801276287609</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167.35637277111167</v>
      </c>
      <c r="AG39" s="19" t="s">
        <v>466</v>
      </c>
      <c r="AH39" s="19">
        <v>5587.8415904859548</v>
      </c>
      <c r="AI39" s="19">
        <v>6096.2383197234367</v>
      </c>
      <c r="AJ39" s="19">
        <v>324.35550000000001</v>
      </c>
      <c r="AK39" s="19" t="s">
        <v>457</v>
      </c>
      <c r="AL39" s="115"/>
    </row>
    <row r="40" spans="1:38" ht="26.25" customHeight="1" thickBot="1" x14ac:dyDescent="0.25">
      <c r="A40" s="51" t="s">
        <v>66</v>
      </c>
      <c r="B40" s="51" t="s">
        <v>101</v>
      </c>
      <c r="C40" s="52" t="s">
        <v>357</v>
      </c>
      <c r="D40" s="53"/>
      <c r="E40" s="3">
        <v>0.16095399477854663</v>
      </c>
      <c r="F40" s="3">
        <v>1.988453108975801E-2</v>
      </c>
      <c r="G40" s="3">
        <v>3.3136997058250351E-4</v>
      </c>
      <c r="H40" s="3">
        <v>1.4185280916358028E-4</v>
      </c>
      <c r="I40" s="3">
        <v>9.1478506335239372E-3</v>
      </c>
      <c r="J40" s="3">
        <v>9.1478506335239372E-3</v>
      </c>
      <c r="K40" s="3">
        <v>9.1478506335239372E-3</v>
      </c>
      <c r="L40" s="3">
        <v>5.8221851786168363E-3</v>
      </c>
      <c r="M40" s="3">
        <v>0.15553919854455633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0.70747488719364493</v>
      </c>
      <c r="AG40" s="19" t="s">
        <v>466</v>
      </c>
      <c r="AH40" s="19" t="s">
        <v>466</v>
      </c>
      <c r="AI40" s="19">
        <v>5.4254305722655188E-4</v>
      </c>
      <c r="AJ40" s="19" t="s">
        <v>466</v>
      </c>
      <c r="AK40" s="19" t="s">
        <v>457</v>
      </c>
      <c r="AL40" s="115"/>
    </row>
    <row r="41" spans="1:38" ht="26.25" customHeight="1" thickBot="1" x14ac:dyDescent="0.25">
      <c r="A41" s="51" t="s">
        <v>99</v>
      </c>
      <c r="B41" s="51" t="s">
        <v>102</v>
      </c>
      <c r="C41" s="52" t="s">
        <v>366</v>
      </c>
      <c r="D41" s="53"/>
      <c r="E41" s="3">
        <v>3.4850055655385561</v>
      </c>
      <c r="F41" s="3">
        <v>6.1636293083459659</v>
      </c>
      <c r="G41" s="3">
        <v>0.68955809448870242</v>
      </c>
      <c r="H41" s="3">
        <v>1.0718191617284893</v>
      </c>
      <c r="I41" s="3">
        <v>5.3602780125826408</v>
      </c>
      <c r="J41" s="3">
        <v>5.4544476625365244</v>
      </c>
      <c r="K41" s="3">
        <v>5.7011052200773342</v>
      </c>
      <c r="L41" s="3">
        <v>0.69077391926965692</v>
      </c>
      <c r="M41" s="3">
        <v>45.474015363536552</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2612.7652406167981</v>
      </c>
      <c r="AG41" s="19" t="s">
        <v>466</v>
      </c>
      <c r="AH41" s="19">
        <v>11861.914984435103</v>
      </c>
      <c r="AI41" s="19">
        <v>44159.822087497429</v>
      </c>
      <c r="AJ41" s="19" t="s">
        <v>466</v>
      </c>
      <c r="AK41" s="19" t="s">
        <v>457</v>
      </c>
      <c r="AL41" s="115"/>
    </row>
    <row r="42" spans="1:38" ht="26.25" customHeight="1" thickBot="1" x14ac:dyDescent="0.25">
      <c r="A42" s="51" t="s">
        <v>66</v>
      </c>
      <c r="B42" s="51" t="s">
        <v>103</v>
      </c>
      <c r="C42" s="52" t="s">
        <v>104</v>
      </c>
      <c r="D42" s="53"/>
      <c r="E42" s="3">
        <v>4.4795860979476514E-2</v>
      </c>
      <c r="F42" s="3">
        <v>1.2850993757521825</v>
      </c>
      <c r="G42" s="3">
        <v>2.6327850026400002E-4</v>
      </c>
      <c r="H42" s="3">
        <v>5.3906808714501712E-5</v>
      </c>
      <c r="I42" s="3">
        <v>2.5925015569877509E-2</v>
      </c>
      <c r="J42" s="3">
        <v>2.5925015569877509E-2</v>
      </c>
      <c r="K42" s="3">
        <v>2.5925015569877509E-2</v>
      </c>
      <c r="L42" s="3">
        <v>1.2962507784938756E-3</v>
      </c>
      <c r="M42" s="3">
        <v>17.210017906936336</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1.7219971278928298E-2</v>
      </c>
      <c r="AJ42" s="19" t="s">
        <v>466</v>
      </c>
      <c r="AK42" s="19" t="s">
        <v>457</v>
      </c>
      <c r="AL42" s="115"/>
    </row>
    <row r="43" spans="1:38" ht="26.25" customHeight="1" thickBot="1" x14ac:dyDescent="0.25">
      <c r="A43" s="51" t="s">
        <v>99</v>
      </c>
      <c r="B43" s="51" t="s">
        <v>105</v>
      </c>
      <c r="C43" s="52" t="s">
        <v>106</v>
      </c>
      <c r="D43" s="53"/>
      <c r="E43" s="3">
        <v>0.45408980967863966</v>
      </c>
      <c r="F43" s="3">
        <v>1.2679247107503284</v>
      </c>
      <c r="G43" s="3">
        <v>0.34512662748048545</v>
      </c>
      <c r="H43" s="3">
        <v>0.14707091383922499</v>
      </c>
      <c r="I43" s="3">
        <v>0.76533841462549757</v>
      </c>
      <c r="J43" s="3">
        <v>0.76799162933851295</v>
      </c>
      <c r="K43" s="3">
        <v>0.76923057078899326</v>
      </c>
      <c r="L43" s="3">
        <v>0.21389947263654668</v>
      </c>
      <c r="M43" s="3">
        <v>4.3738943976649836</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287.25454375471998</v>
      </c>
      <c r="AG43" s="19">
        <v>235.31324141183939</v>
      </c>
      <c r="AH43" s="19">
        <v>1455.0739818763996</v>
      </c>
      <c r="AI43" s="19">
        <v>3631.5683858930643</v>
      </c>
      <c r="AJ43" s="19" t="s">
        <v>466</v>
      </c>
      <c r="AK43" s="19" t="s">
        <v>457</v>
      </c>
      <c r="AL43" s="115"/>
    </row>
    <row r="44" spans="1:38" ht="26.25" customHeight="1" thickBot="1" x14ac:dyDescent="0.25">
      <c r="A44" s="51" t="s">
        <v>66</v>
      </c>
      <c r="B44" s="51" t="s">
        <v>107</v>
      </c>
      <c r="C44" s="52" t="s">
        <v>108</v>
      </c>
      <c r="D44" s="53"/>
      <c r="E44" s="3">
        <v>2.2451663574307807</v>
      </c>
      <c r="F44" s="3">
        <v>0.4628184859282542</v>
      </c>
      <c r="G44" s="3">
        <v>4.9679265635789666E-3</v>
      </c>
      <c r="H44" s="3">
        <v>2.2513169386168016E-3</v>
      </c>
      <c r="I44" s="3">
        <v>0.2149832280969208</v>
      </c>
      <c r="J44" s="3">
        <v>0.2149832280969208</v>
      </c>
      <c r="K44" s="3">
        <v>0.2149832280969208</v>
      </c>
      <c r="L44" s="3">
        <v>0.12434089248489046</v>
      </c>
      <c r="M44" s="3">
        <v>4.4094609858528635</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10.608434806270131</v>
      </c>
      <c r="AG44" s="19" t="s">
        <v>466</v>
      </c>
      <c r="AH44" s="19" t="s">
        <v>466</v>
      </c>
      <c r="AI44" s="19" t="s">
        <v>466</v>
      </c>
      <c r="AJ44" s="19" t="s">
        <v>466</v>
      </c>
      <c r="AK44" s="19" t="s">
        <v>457</v>
      </c>
      <c r="AL44" s="115"/>
    </row>
    <row r="45" spans="1:38" ht="26.25" customHeight="1" thickBot="1" x14ac:dyDescent="0.25">
      <c r="A45" s="51" t="s">
        <v>66</v>
      </c>
      <c r="B45" s="51" t="s">
        <v>109</v>
      </c>
      <c r="C45" s="52" t="s">
        <v>110</v>
      </c>
      <c r="D45" s="53"/>
      <c r="E45" s="3">
        <v>3.267672557492836</v>
      </c>
      <c r="F45" s="3">
        <v>0.17760927162116252</v>
      </c>
      <c r="G45" s="3">
        <v>0.15225274446676695</v>
      </c>
      <c r="H45" s="3">
        <v>0</v>
      </c>
      <c r="I45" s="3">
        <v>6.6908662540846806E-2</v>
      </c>
      <c r="J45" s="3">
        <v>6.7248300421764773E-2</v>
      </c>
      <c r="K45" s="3">
        <v>6.7927576183600805E-2</v>
      </c>
      <c r="L45" s="3">
        <v>1.4683385634386238E-2</v>
      </c>
      <c r="M45" s="3">
        <v>0.49909667681778935</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3.2505960943654726</v>
      </c>
      <c r="AG45" s="19" t="s">
        <v>466</v>
      </c>
      <c r="AH45" s="19" t="s">
        <v>466</v>
      </c>
      <c r="AI45" s="19" t="s">
        <v>466</v>
      </c>
      <c r="AJ45" s="19" t="s">
        <v>466</v>
      </c>
      <c r="AK45" s="19" t="s">
        <v>457</v>
      </c>
      <c r="AL45" s="115"/>
    </row>
    <row r="46" spans="1:38" ht="26.25" customHeight="1" thickBot="1" x14ac:dyDescent="0.25">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x14ac:dyDescent="0.25">
      <c r="A47" s="51" t="s">
        <v>66</v>
      </c>
      <c r="B47" s="51" t="s">
        <v>113</v>
      </c>
      <c r="C47" s="52" t="s">
        <v>114</v>
      </c>
      <c r="D47" s="53"/>
      <c r="E47" s="3">
        <v>0.94046018275956722</v>
      </c>
      <c r="F47" s="3">
        <v>0.2244965326229828</v>
      </c>
      <c r="G47" s="3">
        <v>6.8983765316039863E-2</v>
      </c>
      <c r="H47" s="3">
        <v>9.7502938598275366E-4</v>
      </c>
      <c r="I47" s="3">
        <v>4.1319538394607967E-2</v>
      </c>
      <c r="J47" s="3">
        <v>4.1319538394607967E-2</v>
      </c>
      <c r="K47" s="3">
        <v>4.1319538394607967E-2</v>
      </c>
      <c r="L47" s="3">
        <v>1.5319667293403103E-2</v>
      </c>
      <c r="M47" s="3">
        <v>2.8820931589476162</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x14ac:dyDescent="0.25">
      <c r="A48" s="51" t="s">
        <v>115</v>
      </c>
      <c r="B48" s="51" t="s">
        <v>116</v>
      </c>
      <c r="C48" s="52" t="s">
        <v>117</v>
      </c>
      <c r="D48" s="53"/>
      <c r="E48" s="3" t="s">
        <v>457</v>
      </c>
      <c r="F48" s="3" t="s">
        <v>457</v>
      </c>
      <c r="G48" s="3" t="s">
        <v>457</v>
      </c>
      <c r="H48" s="3" t="s">
        <v>457</v>
      </c>
      <c r="I48" s="3">
        <v>1.3302162140870386E-3</v>
      </c>
      <c r="J48" s="3">
        <v>4.8774594516524748E-3</v>
      </c>
      <c r="K48" s="3">
        <v>5.5425675586959931E-3</v>
      </c>
      <c r="L48" s="3">
        <v>3.6950450391306624E-3</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369.50450391306629</v>
      </c>
      <c r="AL48" s="115" t="s">
        <v>450</v>
      </c>
    </row>
    <row r="49" spans="1:38" ht="26.25" customHeight="1" thickBot="1" x14ac:dyDescent="0.25">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x14ac:dyDescent="0.25">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x14ac:dyDescent="0.25">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5.67978241507896</v>
      </c>
      <c r="AL51" s="115" t="s">
        <v>451</v>
      </c>
    </row>
    <row r="52" spans="1:38" ht="26.25" customHeight="1" thickBot="1" x14ac:dyDescent="0.25">
      <c r="A52" s="51" t="s">
        <v>115</v>
      </c>
      <c r="B52" s="55" t="s">
        <v>127</v>
      </c>
      <c r="C52" s="57" t="s">
        <v>358</v>
      </c>
      <c r="D52" s="54"/>
      <c r="E52" s="3">
        <v>0</v>
      </c>
      <c r="F52" s="3">
        <v>7.1850976241737747</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x14ac:dyDescent="0.25">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1264.5538030187402</v>
      </c>
      <c r="AL53" s="115" t="s">
        <v>450</v>
      </c>
    </row>
    <row r="54" spans="1:38" ht="37.5" customHeight="1" thickBot="1" x14ac:dyDescent="0.25">
      <c r="A54" s="51" t="s">
        <v>115</v>
      </c>
      <c r="B54" s="55" t="s">
        <v>132</v>
      </c>
      <c r="C54" s="57" t="s">
        <v>133</v>
      </c>
      <c r="D54" s="54"/>
      <c r="E54" s="3" t="s">
        <v>457</v>
      </c>
      <c r="F54" s="3">
        <v>0.29426649268913735</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4785.5494811266362</v>
      </c>
      <c r="AL54" s="115" t="s">
        <v>452</v>
      </c>
    </row>
    <row r="55" spans="1:38" ht="26.25" customHeight="1" thickBot="1" x14ac:dyDescent="0.25">
      <c r="A55" s="51" t="s">
        <v>115</v>
      </c>
      <c r="B55" s="55" t="s">
        <v>134</v>
      </c>
      <c r="C55" s="57" t="s">
        <v>135</v>
      </c>
      <c r="D55" s="54"/>
      <c r="E55" s="3">
        <v>5.0543362630878455E-2</v>
      </c>
      <c r="F55" s="3">
        <v>7.5725127520555852E-2</v>
      </c>
      <c r="G55" s="3">
        <v>0.1389072491850942</v>
      </c>
      <c r="H55" s="3" t="s">
        <v>457</v>
      </c>
      <c r="I55" s="3">
        <v>1.558216139394141E-3</v>
      </c>
      <c r="J55" s="3">
        <v>1.558216139394141E-3</v>
      </c>
      <c r="K55" s="3">
        <v>1.558216139394141E-3</v>
      </c>
      <c r="L55" s="3">
        <v>8.7626553218955161E-5</v>
      </c>
      <c r="M55" s="3">
        <v>9.3916237583580572E-2</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1337.5970149848979</v>
      </c>
      <c r="AI55" s="19" t="s">
        <v>466</v>
      </c>
      <c r="AJ55" s="19" t="s">
        <v>466</v>
      </c>
      <c r="AK55" s="19">
        <v>2.5009020000000004</v>
      </c>
      <c r="AL55" s="115" t="s">
        <v>453</v>
      </c>
    </row>
    <row r="56" spans="1:38" ht="26.25" customHeight="1" thickBot="1" x14ac:dyDescent="0.25">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x14ac:dyDescent="0.25">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x14ac:dyDescent="0.25">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x14ac:dyDescent="0.25">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x14ac:dyDescent="0.25">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74.36816504440057</v>
      </c>
      <c r="AL60" s="115" t="s">
        <v>455</v>
      </c>
    </row>
    <row r="61" spans="1:38" ht="26.25" customHeight="1" thickBot="1" x14ac:dyDescent="0.25">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8732.3153034032075</v>
      </c>
      <c r="AL61" s="115" t="s">
        <v>456</v>
      </c>
    </row>
    <row r="62" spans="1:38" ht="26.25" customHeight="1" thickBot="1" x14ac:dyDescent="0.25">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1.2059312251249077</v>
      </c>
      <c r="AL62" s="115" t="s">
        <v>455</v>
      </c>
    </row>
    <row r="63" spans="1:38" ht="26.25" customHeight="1" thickBot="1" x14ac:dyDescent="0.25">
      <c r="A63" s="51" t="s">
        <v>49</v>
      </c>
      <c r="B63" s="59" t="s">
        <v>152</v>
      </c>
      <c r="C63" s="57" t="s">
        <v>153</v>
      </c>
      <c r="D63" s="60"/>
      <c r="E63" s="3">
        <v>0</v>
      </c>
      <c r="F63" s="3">
        <v>8.9180896249812736E-2</v>
      </c>
      <c r="G63" s="3">
        <v>0.98713542153344713</v>
      </c>
      <c r="H63" s="3">
        <v>0.32375905128056442</v>
      </c>
      <c r="I63" s="3">
        <v>0.40760699792881028</v>
      </c>
      <c r="J63" s="3">
        <v>2.2291665641002738</v>
      </c>
      <c r="K63" s="3">
        <v>6.5742671354999036</v>
      </c>
      <c r="L63" s="3">
        <v>1.9431718072946151E-3</v>
      </c>
      <c r="M63" s="3">
        <v>1.365308490670843E-2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x14ac:dyDescent="0.25">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x14ac:dyDescent="0.25">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x14ac:dyDescent="0.25">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x14ac:dyDescent="0.25">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x14ac:dyDescent="0.25">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x14ac:dyDescent="0.25">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x14ac:dyDescent="0.25">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x14ac:dyDescent="0.25">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x14ac:dyDescent="0.25">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x14ac:dyDescent="0.25">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x14ac:dyDescent="0.25">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x14ac:dyDescent="0.25">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x14ac:dyDescent="0.25">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x14ac:dyDescent="0.25">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x14ac:dyDescent="0.25">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x14ac:dyDescent="0.25">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x14ac:dyDescent="0.25">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x14ac:dyDescent="0.25">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x14ac:dyDescent="0.25">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x14ac:dyDescent="0.25">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x14ac:dyDescent="0.25">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x14ac:dyDescent="0.25">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x14ac:dyDescent="0.25">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x14ac:dyDescent="0.25">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x14ac:dyDescent="0.25">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x14ac:dyDescent="0.25">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x14ac:dyDescent="0.25">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x14ac:dyDescent="0.25">
      <c r="A91" s="51" t="s">
        <v>204</v>
      </c>
      <c r="B91" s="55" t="s">
        <v>370</v>
      </c>
      <c r="C91" s="57" t="s">
        <v>224</v>
      </c>
      <c r="D91" s="53"/>
      <c r="E91" s="3">
        <v>3.4974547343333245E-2</v>
      </c>
      <c r="F91" s="3">
        <v>4.9702321635000005E-2</v>
      </c>
      <c r="G91" s="3">
        <v>3.7055553620000022E-2</v>
      </c>
      <c r="H91" s="3">
        <v>2.2644793219999969E-2</v>
      </c>
      <c r="I91" s="3">
        <v>0.22197699955166661</v>
      </c>
      <c r="J91" s="3">
        <v>0.29982429155166662</v>
      </c>
      <c r="K91" s="3">
        <v>0.32373183180166659</v>
      </c>
      <c r="L91" s="3">
        <v>4.0413971466666671E-3</v>
      </c>
      <c r="M91" s="3">
        <v>2.2212993343116656</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x14ac:dyDescent="0.25">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x14ac:dyDescent="0.25">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x14ac:dyDescent="0.25">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x14ac:dyDescent="0.25">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x14ac:dyDescent="0.25">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x14ac:dyDescent="0.25">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x14ac:dyDescent="0.25">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x14ac:dyDescent="0.25">
      <c r="A99" s="51" t="s">
        <v>239</v>
      </c>
      <c r="B99" s="51" t="s">
        <v>240</v>
      </c>
      <c r="C99" s="52" t="s">
        <v>373</v>
      </c>
      <c r="D99" s="65"/>
      <c r="E99" s="3">
        <v>3.9625542002399997E-2</v>
      </c>
      <c r="F99" s="3">
        <v>25.296414572547555</v>
      </c>
      <c r="G99" s="3" t="s">
        <v>457</v>
      </c>
      <c r="H99" s="3">
        <v>7.2790824169021047</v>
      </c>
      <c r="I99" s="3">
        <v>0.28153083000168755</v>
      </c>
      <c r="J99" s="3">
        <v>0.4327058842822466</v>
      </c>
      <c r="K99" s="3">
        <v>0.94066496583097059</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572.23</v>
      </c>
      <c r="AL99" s="115" t="s">
        <v>458</v>
      </c>
    </row>
    <row r="100" spans="1:38" ht="26.25" customHeight="1" thickBot="1" x14ac:dyDescent="0.25">
      <c r="A100" s="51" t="s">
        <v>239</v>
      </c>
      <c r="B100" s="51" t="s">
        <v>242</v>
      </c>
      <c r="C100" s="52" t="s">
        <v>374</v>
      </c>
      <c r="D100" s="65"/>
      <c r="E100" s="3">
        <v>0.11779154168036653</v>
      </c>
      <c r="F100" s="3">
        <v>9.3602626612221407</v>
      </c>
      <c r="G100" s="3" t="s">
        <v>457</v>
      </c>
      <c r="H100" s="3">
        <v>3.0887908811580176</v>
      </c>
      <c r="I100" s="3">
        <v>0.1398937960450358</v>
      </c>
      <c r="J100" s="3">
        <v>0.21570673476798494</v>
      </c>
      <c r="K100" s="3">
        <v>0.46892768427822817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935.85942714454791</v>
      </c>
      <c r="AL100" s="115" t="s">
        <v>458</v>
      </c>
    </row>
    <row r="101" spans="1:38" ht="26.25" customHeight="1" thickBot="1" x14ac:dyDescent="0.25">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x14ac:dyDescent="0.25">
      <c r="A102" s="51" t="s">
        <v>239</v>
      </c>
      <c r="B102" s="51" t="s">
        <v>245</v>
      </c>
      <c r="C102" s="52" t="s">
        <v>352</v>
      </c>
      <c r="D102" s="65"/>
      <c r="E102" s="3">
        <v>4.6142103003765339E-2</v>
      </c>
      <c r="F102" s="3">
        <v>2.8262659136872879</v>
      </c>
      <c r="G102" s="3" t="s">
        <v>457</v>
      </c>
      <c r="H102" s="3">
        <v>13.323910629640062</v>
      </c>
      <c r="I102" s="3">
        <v>5.8396879486925811E-2</v>
      </c>
      <c r="J102" s="3">
        <v>1.3212409126294611</v>
      </c>
      <c r="K102" s="3">
        <v>4.196646557651226</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13519.624513107408</v>
      </c>
      <c r="AL102" s="115" t="s">
        <v>458</v>
      </c>
    </row>
    <row r="103" spans="1:38" ht="26.25" customHeight="1" thickBot="1" x14ac:dyDescent="0.25">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44"/>
      <c r="AF103" s="19" t="s">
        <v>466</v>
      </c>
      <c r="AG103" s="19" t="s">
        <v>466</v>
      </c>
      <c r="AH103" s="19" t="s">
        <v>466</v>
      </c>
      <c r="AI103" s="19" t="s">
        <v>466</v>
      </c>
      <c r="AJ103" s="19" t="s">
        <v>466</v>
      </c>
      <c r="AK103" s="19" t="s">
        <v>466</v>
      </c>
      <c r="AL103" s="115"/>
    </row>
    <row r="104" spans="1:38" ht="26.25" customHeight="1" thickBot="1" x14ac:dyDescent="0.25">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x14ac:dyDescent="0.25">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x14ac:dyDescent="0.25">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44"/>
      <c r="AF106" s="19" t="s">
        <v>466</v>
      </c>
      <c r="AG106" s="19" t="s">
        <v>466</v>
      </c>
      <c r="AH106" s="19" t="s">
        <v>466</v>
      </c>
      <c r="AI106" s="19" t="s">
        <v>466</v>
      </c>
      <c r="AJ106" s="19" t="s">
        <v>466</v>
      </c>
      <c r="AK106" s="19" t="s">
        <v>466</v>
      </c>
      <c r="AL106" s="115"/>
    </row>
    <row r="107" spans="1:38" ht="26.25" customHeight="1" thickBot="1" x14ac:dyDescent="0.25">
      <c r="A107" s="51" t="s">
        <v>239</v>
      </c>
      <c r="B107" s="51" t="s">
        <v>254</v>
      </c>
      <c r="C107" s="52" t="s">
        <v>346</v>
      </c>
      <c r="D107" s="65"/>
      <c r="E107" s="3">
        <v>0.53085277778931106</v>
      </c>
      <c r="F107" s="3">
        <v>7.2626765158963092E-3</v>
      </c>
      <c r="G107" s="3" t="s">
        <v>457</v>
      </c>
      <c r="H107" s="3">
        <v>2.6622183299489528</v>
      </c>
      <c r="I107" s="3">
        <v>5.8689313412362061E-2</v>
      </c>
      <c r="J107" s="3">
        <v>0.63329621350082532</v>
      </c>
      <c r="K107" s="3">
        <v>2.0213978813275935</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7287.956969764241</v>
      </c>
      <c r="AL107" s="115" t="s">
        <v>458</v>
      </c>
    </row>
    <row r="108" spans="1:38" ht="26.25" customHeight="1" thickBot="1" x14ac:dyDescent="0.25">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15545.214518202058</v>
      </c>
      <c r="AL108" s="115" t="s">
        <v>458</v>
      </c>
    </row>
    <row r="109" spans="1:38" ht="26.25" customHeight="1" thickBot="1" x14ac:dyDescent="0.25">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x14ac:dyDescent="0.25">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x14ac:dyDescent="0.25">
      <c r="A111" s="51" t="s">
        <v>239</v>
      </c>
      <c r="B111" s="51" t="s">
        <v>258</v>
      </c>
      <c r="C111" s="52" t="s">
        <v>343</v>
      </c>
      <c r="D111" s="65"/>
      <c r="E111" s="3">
        <v>2.28367601E-4</v>
      </c>
      <c r="F111" s="3">
        <v>5.0553524337327058E-2</v>
      </c>
      <c r="G111" s="3" t="s">
        <v>457</v>
      </c>
      <c r="H111" s="3">
        <v>0.37133150762430506</v>
      </c>
      <c r="I111" s="3">
        <v>8.86594404E-4</v>
      </c>
      <c r="J111" s="3">
        <v>1.773188808E-3</v>
      </c>
      <c r="K111" s="3">
        <v>3.9404195733333336E-3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x14ac:dyDescent="0.25">
      <c r="A112" s="51" t="s">
        <v>259</v>
      </c>
      <c r="B112" s="51" t="s">
        <v>260</v>
      </c>
      <c r="C112" s="52" t="s">
        <v>261</v>
      </c>
      <c r="D112" s="53"/>
      <c r="E112" s="3">
        <v>8.1132135618229313</v>
      </c>
      <c r="F112" s="3">
        <v>0</v>
      </c>
      <c r="G112" s="3" t="s">
        <v>457</v>
      </c>
      <c r="H112" s="3">
        <v>10.3470425544691</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202.83033904557328</v>
      </c>
      <c r="AL112" s="115" t="s">
        <v>459</v>
      </c>
    </row>
    <row r="113" spans="1:38" ht="26.25" customHeight="1" thickBot="1" x14ac:dyDescent="0.25">
      <c r="A113" s="51" t="s">
        <v>259</v>
      </c>
      <c r="B113" s="66" t="s">
        <v>262</v>
      </c>
      <c r="C113" s="67" t="s">
        <v>263</v>
      </c>
      <c r="D113" s="53"/>
      <c r="E113" s="3">
        <v>8.1909287738195236</v>
      </c>
      <c r="F113" s="3">
        <v>6.6670951904728843</v>
      </c>
      <c r="G113" s="3" t="s">
        <v>457</v>
      </c>
      <c r="H113" s="3">
        <v>18.719305892401497</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149081.84422941986</v>
      </c>
      <c r="AL113" s="117" t="s">
        <v>460</v>
      </c>
    </row>
    <row r="114" spans="1:38" ht="26.25" customHeight="1" thickBot="1" x14ac:dyDescent="0.25">
      <c r="A114" s="51" t="s">
        <v>259</v>
      </c>
      <c r="B114" s="66" t="s">
        <v>264</v>
      </c>
      <c r="C114" s="67" t="s">
        <v>353</v>
      </c>
      <c r="D114" s="53"/>
      <c r="E114" s="3">
        <v>0.35991828478858318</v>
      </c>
      <c r="F114" s="3">
        <v>0</v>
      </c>
      <c r="G114" s="3" t="s">
        <v>457</v>
      </c>
      <c r="H114" s="3">
        <v>0.90421514637260114</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3605.1458067772651</v>
      </c>
      <c r="AL114" s="117" t="s">
        <v>460</v>
      </c>
    </row>
    <row r="115" spans="1:38" ht="26.25" customHeight="1" thickBot="1" x14ac:dyDescent="0.25">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5392.8113129373123</v>
      </c>
      <c r="AL115" s="117" t="s">
        <v>460</v>
      </c>
    </row>
    <row r="116" spans="1:38" ht="26.25" customHeight="1" thickBot="1" x14ac:dyDescent="0.25">
      <c r="A116" s="51" t="s">
        <v>259</v>
      </c>
      <c r="B116" s="51" t="s">
        <v>267</v>
      </c>
      <c r="C116" s="57" t="s">
        <v>375</v>
      </c>
      <c r="D116" s="53"/>
      <c r="E116" s="3" t="s">
        <v>457</v>
      </c>
      <c r="F116" s="3">
        <v>0.10819127492558331</v>
      </c>
      <c r="G116" s="3" t="s">
        <v>457</v>
      </c>
      <c r="H116" s="3">
        <v>2.883722234662434</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17206.6432242177</v>
      </c>
      <c r="AL116" s="117" t="s">
        <v>460</v>
      </c>
    </row>
    <row r="117" spans="1:38" ht="26.25" customHeight="1" thickBot="1" x14ac:dyDescent="0.25">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x14ac:dyDescent="0.25">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x14ac:dyDescent="0.25">
      <c r="A119" s="51" t="s">
        <v>259</v>
      </c>
      <c r="B119" s="51" t="s">
        <v>271</v>
      </c>
      <c r="C119" s="52" t="s">
        <v>272</v>
      </c>
      <c r="D119" s="53"/>
      <c r="E119" s="3" t="s">
        <v>457</v>
      </c>
      <c r="F119" s="3" t="s">
        <v>457</v>
      </c>
      <c r="G119" s="3" t="s">
        <v>457</v>
      </c>
      <c r="H119" s="3" t="s">
        <v>457</v>
      </c>
      <c r="I119" s="3">
        <v>0.43826878911327277</v>
      </c>
      <c r="J119" s="3">
        <v>5.6608334516044136</v>
      </c>
      <c r="K119" s="3">
        <v>56.608334516044131</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x14ac:dyDescent="0.25">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x14ac:dyDescent="0.25">
      <c r="A121" s="51" t="s">
        <v>259</v>
      </c>
      <c r="B121" s="51" t="s">
        <v>275</v>
      </c>
      <c r="C121" s="57" t="s">
        <v>276</v>
      </c>
      <c r="D121" s="54"/>
      <c r="E121" s="3" t="s">
        <v>457</v>
      </c>
      <c r="F121" s="3">
        <v>1.8453796893177135</v>
      </c>
      <c r="G121" s="3" t="s">
        <v>457</v>
      </c>
      <c r="H121" s="3">
        <v>5.2650368838670722</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2535267.2854729048</v>
      </c>
      <c r="AL121" s="118" t="s">
        <v>461</v>
      </c>
    </row>
    <row r="122" spans="1:38" ht="26.25" customHeight="1" thickBot="1" x14ac:dyDescent="0.25">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x14ac:dyDescent="0.25">
      <c r="A123" s="51" t="s">
        <v>259</v>
      </c>
      <c r="B123" s="51" t="s">
        <v>280</v>
      </c>
      <c r="C123" s="52" t="s">
        <v>281</v>
      </c>
      <c r="D123" s="53"/>
      <c r="E123" s="3">
        <v>0.11092657619029482</v>
      </c>
      <c r="F123" s="3">
        <v>2.4114473084846707E-2</v>
      </c>
      <c r="G123" s="3">
        <v>2.4114473084846707E-2</v>
      </c>
      <c r="H123" s="3">
        <v>0.11574947080726418</v>
      </c>
      <c r="I123" s="3">
        <v>0.26043630931634437</v>
      </c>
      <c r="J123" s="3">
        <v>0.27490499316725237</v>
      </c>
      <c r="K123" s="3">
        <v>0.27972788778422175</v>
      </c>
      <c r="L123" s="3">
        <v>2.4114473084846707E-2</v>
      </c>
      <c r="M123" s="3">
        <v>3.2168707095185507</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63044.315950673175</v>
      </c>
      <c r="AL123" s="117" t="s">
        <v>462</v>
      </c>
    </row>
    <row r="124" spans="1:38" ht="26.25" customHeight="1" thickBot="1" x14ac:dyDescent="0.25">
      <c r="A124" s="51" t="s">
        <v>259</v>
      </c>
      <c r="B124" s="68" t="s">
        <v>282</v>
      </c>
      <c r="C124" s="52" t="s">
        <v>283</v>
      </c>
      <c r="D124" s="53"/>
      <c r="E124" s="3" t="s">
        <v>457</v>
      </c>
      <c r="F124" s="3" t="s">
        <v>457</v>
      </c>
      <c r="G124" s="3" t="s">
        <v>457</v>
      </c>
      <c r="H124" s="3">
        <v>0.15368900070798414</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126.56741234775161</v>
      </c>
      <c r="AL124" s="117" t="s">
        <v>463</v>
      </c>
    </row>
    <row r="125" spans="1:38" ht="26.25" customHeight="1" thickBot="1" x14ac:dyDescent="0.25">
      <c r="A125" s="51" t="s">
        <v>284</v>
      </c>
      <c r="B125" s="51" t="s">
        <v>285</v>
      </c>
      <c r="C125" s="52" t="s">
        <v>286</v>
      </c>
      <c r="D125" s="53"/>
      <c r="E125" s="3" t="s">
        <v>457</v>
      </c>
      <c r="F125" s="3">
        <v>0.54458795017766526</v>
      </c>
      <c r="G125" s="3" t="s">
        <v>457</v>
      </c>
      <c r="H125" s="3" t="s">
        <v>457</v>
      </c>
      <c r="I125" s="3">
        <v>3.5908606619720848E-6</v>
      </c>
      <c r="J125" s="3">
        <v>2.0519203782697627E-5</v>
      </c>
      <c r="K125" s="3">
        <v>4.616820851106966E-5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512.98009456744069</v>
      </c>
      <c r="AL125" s="115" t="s">
        <v>454</v>
      </c>
    </row>
    <row r="126" spans="1:38" ht="26.25" customHeight="1" thickBot="1" x14ac:dyDescent="0.25">
      <c r="A126" s="51" t="s">
        <v>284</v>
      </c>
      <c r="B126" s="51" t="s">
        <v>287</v>
      </c>
      <c r="C126" s="52" t="s">
        <v>288</v>
      </c>
      <c r="D126" s="53"/>
      <c r="E126" s="3" t="s">
        <v>457</v>
      </c>
      <c r="F126" s="3" t="s">
        <v>457</v>
      </c>
      <c r="G126" s="3" t="s">
        <v>457</v>
      </c>
      <c r="H126" s="3">
        <v>0.68577970600000004</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x14ac:dyDescent="0.25">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x14ac:dyDescent="0.25">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x14ac:dyDescent="0.25">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x14ac:dyDescent="0.25">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x14ac:dyDescent="0.25">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x14ac:dyDescent="0.25">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x14ac:dyDescent="0.25">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x14ac:dyDescent="0.25">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x14ac:dyDescent="0.25">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x14ac:dyDescent="0.25">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x14ac:dyDescent="0.25">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x14ac:dyDescent="0.25">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x14ac:dyDescent="0.25">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x14ac:dyDescent="0.25">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x14ac:dyDescent="0.25">
      <c r="A141" s="70"/>
      <c r="B141" s="71" t="s">
        <v>319</v>
      </c>
      <c r="C141" s="72" t="s">
        <v>354</v>
      </c>
      <c r="D141" s="70" t="s">
        <v>138</v>
      </c>
      <c r="E141" s="16">
        <f>SUM(E14:E140)</f>
        <v>79.426562746693406</v>
      </c>
      <c r="F141" s="16">
        <f t="shared" ref="F141:AD141" si="0">SUM(F14:F140)</f>
        <v>106.69395913698354</v>
      </c>
      <c r="G141" s="16">
        <f t="shared" si="0"/>
        <v>8.9167590064259219</v>
      </c>
      <c r="H141" s="16">
        <f t="shared" si="0"/>
        <v>69.337216703198223</v>
      </c>
      <c r="I141" s="16">
        <f t="shared" si="0"/>
        <v>11.173443742229228</v>
      </c>
      <c r="J141" s="16">
        <f t="shared" si="0"/>
        <v>21.78817284535646</v>
      </c>
      <c r="K141" s="16">
        <f t="shared" si="0"/>
        <v>84.193296847403715</v>
      </c>
      <c r="L141" s="16">
        <f t="shared" si="0"/>
        <v>1.5396522788549114</v>
      </c>
      <c r="M141" s="16">
        <f t="shared" si="0"/>
        <v>157.14553242551824</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25">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x14ac:dyDescent="0.25">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x14ac:dyDescent="0.25">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x14ac:dyDescent="0.25">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x14ac:dyDescent="0.25">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x14ac:dyDescent="0.25">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x14ac:dyDescent="0.25">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x14ac:dyDescent="0.3">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25">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x14ac:dyDescent="0.25">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x14ac:dyDescent="0.25">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x14ac:dyDescent="0.25">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25">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x14ac:dyDescent="0.25">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6" customFormat="1" ht="15.6" customHeight="1" x14ac:dyDescent="0.25">
      <c r="A158" s="134" t="s">
        <v>447</v>
      </c>
      <c r="B158" s="134"/>
      <c r="C158" s="134"/>
      <c r="D158" s="134"/>
      <c r="E158" s="134"/>
      <c r="F158" s="134"/>
      <c r="G158" s="134"/>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 customHeight="1" x14ac:dyDescent="0.25">
      <c r="A159" s="134" t="s">
        <v>441</v>
      </c>
      <c r="B159" s="134"/>
      <c r="C159" s="134"/>
      <c r="D159" s="134"/>
      <c r="E159" s="134"/>
      <c r="F159" s="134"/>
      <c r="G159" s="134"/>
      <c r="H159" s="94"/>
      <c r="I159" s="95"/>
      <c r="J159"/>
      <c r="K159"/>
      <c r="L159"/>
      <c r="M159" s="95"/>
      <c r="N159" s="95"/>
      <c r="O159" s="95"/>
      <c r="P159" s="95"/>
      <c r="Q159" s="95"/>
      <c r="R159" s="95"/>
      <c r="S159" s="95"/>
      <c r="T159" s="95"/>
      <c r="U159" s="95"/>
    </row>
    <row r="160" spans="1:38" s="99" customFormat="1" ht="52.5" customHeight="1" x14ac:dyDescent="0.25">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9:G159"/>
    <mergeCell ref="A158:G158"/>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L160"/>
  <sheetViews>
    <sheetView zoomScale="80" zoomScaleNormal="80" workbookViewId="0">
      <pane xSplit="4" ySplit="13" topLeftCell="Z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20" t="s">
        <v>412</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3</v>
      </c>
      <c r="R5" s="2"/>
      <c r="S5" s="2"/>
      <c r="T5" s="2"/>
      <c r="U5" s="2"/>
      <c r="V5" s="2"/>
    </row>
    <row r="6" spans="1:38" x14ac:dyDescent="0.2">
      <c r="A6" s="23" t="s">
        <v>4</v>
      </c>
      <c r="B6" s="17">
        <v>2030</v>
      </c>
      <c r="C6" s="24" t="s">
        <v>5</v>
      </c>
      <c r="R6" s="25"/>
      <c r="S6" s="25"/>
      <c r="T6" s="25"/>
      <c r="U6" s="25"/>
      <c r="V6" s="25"/>
    </row>
    <row r="7" spans="1:38" x14ac:dyDescent="0.2">
      <c r="A7" s="23" t="s">
        <v>6</v>
      </c>
      <c r="B7" s="17" t="s">
        <v>7</v>
      </c>
      <c r="C7" s="24" t="s">
        <v>8</v>
      </c>
      <c r="R7" s="2"/>
      <c r="S7" s="2"/>
      <c r="T7" s="2"/>
      <c r="U7" s="2"/>
      <c r="V7" s="2"/>
    </row>
    <row r="8" spans="1:38" x14ac:dyDescent="0.2">
      <c r="A8" s="6"/>
      <c r="B8" s="21"/>
      <c r="C8" s="22"/>
      <c r="R8" s="2"/>
      <c r="S8" s="2"/>
      <c r="T8" s="2"/>
      <c r="U8" s="2"/>
      <c r="V8" s="2"/>
      <c r="AF8" s="25"/>
    </row>
    <row r="9" spans="1:38" ht="13.5" thickBot="1" x14ac:dyDescent="0.2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25">
      <c r="A10" s="135" t="str">
        <f>B4&amp;": "&amp;B5&amp;": "&amp;B6</f>
        <v>DK: 14.03.2023: 2030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x14ac:dyDescent="0.25">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x14ac:dyDescent="0.25">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x14ac:dyDescent="0.25">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x14ac:dyDescent="0.25">
      <c r="A14" s="51" t="s">
        <v>46</v>
      </c>
      <c r="B14" s="51" t="s">
        <v>47</v>
      </c>
      <c r="C14" s="52" t="s">
        <v>48</v>
      </c>
      <c r="D14" s="53"/>
      <c r="E14" s="3">
        <v>8.5066990864785286</v>
      </c>
      <c r="F14" s="3">
        <v>0.80797787668247678</v>
      </c>
      <c r="G14" s="3">
        <v>1.611381973216591</v>
      </c>
      <c r="H14" s="3">
        <v>7.5519481528604797E-3</v>
      </c>
      <c r="I14" s="3">
        <v>0.32476767583623944</v>
      </c>
      <c r="J14" s="3">
        <v>0.39797135102788245</v>
      </c>
      <c r="K14" s="3">
        <v>0.54861142736939206</v>
      </c>
      <c r="L14" s="3">
        <v>1.1052129404588926E-2</v>
      </c>
      <c r="M14" s="3">
        <v>13.05610755126512</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268.05935262463481</v>
      </c>
      <c r="AG14" s="19" t="s">
        <v>466</v>
      </c>
      <c r="AH14" s="19">
        <v>1429.074334269008</v>
      </c>
      <c r="AI14" s="19">
        <v>115673.94670329322</v>
      </c>
      <c r="AJ14" s="19">
        <v>6822.8052058782378</v>
      </c>
      <c r="AK14" s="19" t="s">
        <v>457</v>
      </c>
      <c r="AL14" s="115"/>
    </row>
    <row r="15" spans="1:38" ht="26.25" customHeight="1" thickBot="1" x14ac:dyDescent="0.25">
      <c r="A15" s="51" t="s">
        <v>49</v>
      </c>
      <c r="B15" s="51" t="s">
        <v>50</v>
      </c>
      <c r="C15" s="52" t="s">
        <v>51</v>
      </c>
      <c r="D15" s="53"/>
      <c r="E15" s="3">
        <v>0.96840114979677427</v>
      </c>
      <c r="F15" s="3">
        <v>2.3928832369919353E-2</v>
      </c>
      <c r="G15" s="3">
        <v>9.2982907642799539E-2</v>
      </c>
      <c r="H15" s="3" t="s">
        <v>457</v>
      </c>
      <c r="I15" s="3">
        <v>9.1485752213997712E-2</v>
      </c>
      <c r="J15" s="3">
        <v>9.2610537713997715E-2</v>
      </c>
      <c r="K15" s="3">
        <v>9.4860108713997721E-2</v>
      </c>
      <c r="L15" s="3">
        <v>1.5825570599375574E-2</v>
      </c>
      <c r="M15" s="3">
        <v>0.20369139658787441</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16947.407842799537</v>
      </c>
      <c r="AG15" s="19" t="s">
        <v>466</v>
      </c>
      <c r="AH15" s="19" t="s">
        <v>466</v>
      </c>
      <c r="AI15" s="19" t="s">
        <v>466</v>
      </c>
      <c r="AJ15" s="19" t="s">
        <v>466</v>
      </c>
      <c r="AK15" s="19" t="s">
        <v>457</v>
      </c>
      <c r="AL15" s="115"/>
    </row>
    <row r="16" spans="1:38" ht="26.25" customHeight="1" thickBot="1" x14ac:dyDescent="0.25">
      <c r="A16" s="51" t="s">
        <v>49</v>
      </c>
      <c r="B16" s="51" t="s">
        <v>52</v>
      </c>
      <c r="C16" s="52" t="s">
        <v>53</v>
      </c>
      <c r="D16" s="53"/>
      <c r="E16" s="3">
        <v>3.7004925274347142</v>
      </c>
      <c r="F16" s="3">
        <v>3.0723719970855764E-2</v>
      </c>
      <c r="G16" s="3">
        <v>1.0272947470254047E-2</v>
      </c>
      <c r="H16" s="3" t="s">
        <v>457</v>
      </c>
      <c r="I16" s="3">
        <v>1.1138763766533513E-3</v>
      </c>
      <c r="J16" s="3">
        <v>1.300116750428029E-3</v>
      </c>
      <c r="K16" s="3">
        <v>2.0264542081492734E-3</v>
      </c>
      <c r="L16" s="3">
        <v>5.9588813028021134E-5</v>
      </c>
      <c r="M16" s="3">
        <v>0.1030225823770448</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18624.037377467801</v>
      </c>
      <c r="AI16" s="19" t="s">
        <v>466</v>
      </c>
      <c r="AJ16" s="19" t="s">
        <v>466</v>
      </c>
      <c r="AK16" s="19" t="s">
        <v>457</v>
      </c>
      <c r="AL16" s="115"/>
    </row>
    <row r="17" spans="1:38" ht="26.25" customHeight="1" thickBot="1" x14ac:dyDescent="0.25">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x14ac:dyDescent="0.25">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x14ac:dyDescent="0.25">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x14ac:dyDescent="0.25">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x14ac:dyDescent="0.25">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x14ac:dyDescent="0.25">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x14ac:dyDescent="0.25">
      <c r="A23" s="51" t="s">
        <v>66</v>
      </c>
      <c r="B23" s="55" t="s">
        <v>359</v>
      </c>
      <c r="C23" s="52" t="s">
        <v>355</v>
      </c>
      <c r="D23" s="86"/>
      <c r="E23" s="3">
        <v>0.91168146532927963</v>
      </c>
      <c r="F23" s="3">
        <v>0.17428696699267285</v>
      </c>
      <c r="G23" s="3">
        <v>2.7005047553518347E-3</v>
      </c>
      <c r="H23" s="3">
        <v>1.2729801965372523E-3</v>
      </c>
      <c r="I23" s="3">
        <v>2.7489257555608444E-2</v>
      </c>
      <c r="J23" s="3">
        <v>2.7489257555608444E-2</v>
      </c>
      <c r="K23" s="3">
        <v>2.7489257555608444E-2</v>
      </c>
      <c r="L23" s="3">
        <v>1.4767409942306194E-2</v>
      </c>
      <c r="M23" s="3">
        <v>1.6078957982577686</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6.0317092146578206</v>
      </c>
      <c r="AG23" s="19">
        <v>0</v>
      </c>
      <c r="AH23" s="19">
        <v>0</v>
      </c>
      <c r="AI23" s="19">
        <v>0.23157442870916475</v>
      </c>
      <c r="AJ23" s="19">
        <v>0</v>
      </c>
      <c r="AK23" s="19">
        <v>0</v>
      </c>
      <c r="AL23" s="115"/>
    </row>
    <row r="24" spans="1:38" ht="26.25" customHeight="1" thickBot="1" x14ac:dyDescent="0.25">
      <c r="A24" s="56" t="s">
        <v>49</v>
      </c>
      <c r="B24" s="55" t="s">
        <v>67</v>
      </c>
      <c r="C24" s="52" t="s">
        <v>68</v>
      </c>
      <c r="D24" s="53"/>
      <c r="E24" s="3">
        <v>4.5733472001951583</v>
      </c>
      <c r="F24" s="3">
        <v>0.78280744833557703</v>
      </c>
      <c r="G24" s="3">
        <v>1.7912367919250545</v>
      </c>
      <c r="H24" s="3">
        <v>0.25960319072777011</v>
      </c>
      <c r="I24" s="3">
        <v>0.14203802297814713</v>
      </c>
      <c r="J24" s="3">
        <v>0.20105194907689264</v>
      </c>
      <c r="K24" s="3">
        <v>0.27039249476084287</v>
      </c>
      <c r="L24" s="3">
        <v>3.9136500634113287E-2</v>
      </c>
      <c r="M24" s="3">
        <v>7.7415709292547712</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7118.9198777075862</v>
      </c>
      <c r="AG24" s="19">
        <v>1982.1758173259059</v>
      </c>
      <c r="AH24" s="19">
        <v>7714.8655478398468</v>
      </c>
      <c r="AI24" s="19">
        <v>36984.698869981308</v>
      </c>
      <c r="AJ24" s="19">
        <v>2591.8570794943407</v>
      </c>
      <c r="AK24" s="19" t="s">
        <v>457</v>
      </c>
      <c r="AL24" s="116"/>
    </row>
    <row r="25" spans="1:38" ht="26.25" customHeight="1" thickBot="1" x14ac:dyDescent="0.25">
      <c r="A25" s="51" t="s">
        <v>69</v>
      </c>
      <c r="B25" s="55" t="s">
        <v>70</v>
      </c>
      <c r="C25" s="57" t="s">
        <v>71</v>
      </c>
      <c r="D25" s="53"/>
      <c r="E25" s="3">
        <v>1.7064815943599232</v>
      </c>
      <c r="F25" s="3">
        <v>0.10454160694947644</v>
      </c>
      <c r="G25" s="3">
        <v>0.12351169329061698</v>
      </c>
      <c r="H25" s="3">
        <v>0</v>
      </c>
      <c r="I25" s="3">
        <v>1.1983361632969059E-2</v>
      </c>
      <c r="J25" s="3">
        <v>1.1983361632969059E-2</v>
      </c>
      <c r="K25" s="3">
        <v>1.1983361632969059E-2</v>
      </c>
      <c r="L25" s="3">
        <v>4.7493070662755366E-3</v>
      </c>
      <c r="M25" s="3">
        <v>1.1361566870168931</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5.3727586581418381</v>
      </c>
      <c r="AG25" s="19" t="s">
        <v>466</v>
      </c>
      <c r="AH25" s="19" t="s">
        <v>466</v>
      </c>
      <c r="AI25" s="19" t="s">
        <v>466</v>
      </c>
      <c r="AJ25" s="19" t="s">
        <v>466</v>
      </c>
      <c r="AK25" s="19" t="s">
        <v>457</v>
      </c>
      <c r="AL25" s="115"/>
    </row>
    <row r="26" spans="1:38" ht="26.25" customHeight="1" thickBot="1" x14ac:dyDescent="0.25">
      <c r="A26" s="51" t="s">
        <v>69</v>
      </c>
      <c r="B26" s="51" t="s">
        <v>72</v>
      </c>
      <c r="C26" s="52" t="s">
        <v>73</v>
      </c>
      <c r="D26" s="53"/>
      <c r="E26" s="3">
        <v>0.18967163225567982</v>
      </c>
      <c r="F26" s="3">
        <v>6.4743598677490952E-2</v>
      </c>
      <c r="G26" s="3">
        <v>1.3489207298198296E-2</v>
      </c>
      <c r="H26" s="3">
        <v>7.4077671203295041E-5</v>
      </c>
      <c r="I26" s="3">
        <v>1.3810135617203119E-3</v>
      </c>
      <c r="J26" s="3">
        <v>1.3810135617203119E-3</v>
      </c>
      <c r="K26" s="3">
        <v>1.3810135617203119E-3</v>
      </c>
      <c r="L26" s="3">
        <v>4.3715872566591363E-4</v>
      </c>
      <c r="M26" s="3">
        <v>0.43782959827467743</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0.5870976307867305</v>
      </c>
      <c r="AG26" s="19" t="s">
        <v>466</v>
      </c>
      <c r="AH26" s="19" t="s">
        <v>466</v>
      </c>
      <c r="AI26" s="19" t="s">
        <v>466</v>
      </c>
      <c r="AJ26" s="19" t="s">
        <v>466</v>
      </c>
      <c r="AK26" s="19" t="s">
        <v>457</v>
      </c>
      <c r="AL26" s="115"/>
    </row>
    <row r="27" spans="1:38" ht="26.25" customHeight="1" thickBot="1" x14ac:dyDescent="0.25">
      <c r="A27" s="51" t="s">
        <v>74</v>
      </c>
      <c r="B27" s="51" t="s">
        <v>75</v>
      </c>
      <c r="C27" s="52" t="s">
        <v>76</v>
      </c>
      <c r="D27" s="53"/>
      <c r="E27" s="3">
        <v>4.8893935811704381</v>
      </c>
      <c r="F27" s="3">
        <v>2.2981659929609695</v>
      </c>
      <c r="G27" s="3">
        <v>3.3064157973222902E-2</v>
      </c>
      <c r="H27" s="3">
        <v>0.48640105234660519</v>
      </c>
      <c r="I27" s="3">
        <v>5.8708505346514825E-2</v>
      </c>
      <c r="J27" s="3">
        <v>5.8708505346514825E-2</v>
      </c>
      <c r="K27" s="3">
        <v>5.8708505346514825E-2</v>
      </c>
      <c r="L27" s="3">
        <v>1.3650269761651217E-2</v>
      </c>
      <c r="M27" s="3">
        <v>31.034651401588963</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71.774039705581671</v>
      </c>
      <c r="AG27" s="19" t="s">
        <v>466</v>
      </c>
      <c r="AH27" s="19">
        <v>1.3290234961922348E-3</v>
      </c>
      <c r="AI27" s="19">
        <v>6.3256774709355152</v>
      </c>
      <c r="AJ27" s="19" t="s">
        <v>466</v>
      </c>
      <c r="AK27" s="19" t="s">
        <v>457</v>
      </c>
      <c r="AL27" s="115"/>
    </row>
    <row r="28" spans="1:38" ht="26.25" customHeight="1" thickBot="1" x14ac:dyDescent="0.25">
      <c r="A28" s="51" t="s">
        <v>74</v>
      </c>
      <c r="B28" s="51" t="s">
        <v>77</v>
      </c>
      <c r="C28" s="52" t="s">
        <v>78</v>
      </c>
      <c r="D28" s="53"/>
      <c r="E28" s="3">
        <v>2.6472904392305305</v>
      </c>
      <c r="F28" s="3">
        <v>4.6829577605804945E-2</v>
      </c>
      <c r="G28" s="3">
        <v>8.4794137031467248E-3</v>
      </c>
      <c r="H28" s="3">
        <v>5.6644873623026892E-2</v>
      </c>
      <c r="I28" s="3">
        <v>1.9813603214023374E-2</v>
      </c>
      <c r="J28" s="3">
        <v>1.9813603214023374E-2</v>
      </c>
      <c r="K28" s="3">
        <v>1.9813603214023374E-2</v>
      </c>
      <c r="L28" s="3">
        <v>8.0287694368880256E-3</v>
      </c>
      <c r="M28" s="3">
        <v>0.69611795312711799</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18.123291202381388</v>
      </c>
      <c r="AG28" s="19" t="s">
        <v>466</v>
      </c>
      <c r="AH28" s="19">
        <v>7.3797921183642117E-4</v>
      </c>
      <c r="AI28" s="19">
        <v>2.1377888900606119</v>
      </c>
      <c r="AJ28" s="19" t="s">
        <v>466</v>
      </c>
      <c r="AK28" s="19" t="s">
        <v>457</v>
      </c>
      <c r="AL28" s="115"/>
    </row>
    <row r="29" spans="1:38" ht="26.25" customHeight="1" thickBot="1" x14ac:dyDescent="0.25">
      <c r="A29" s="51" t="s">
        <v>74</v>
      </c>
      <c r="B29" s="51" t="s">
        <v>79</v>
      </c>
      <c r="C29" s="52" t="s">
        <v>80</v>
      </c>
      <c r="D29" s="53"/>
      <c r="E29" s="3">
        <v>1.1318196712416926</v>
      </c>
      <c r="F29" s="3">
        <v>0.12823109962822135</v>
      </c>
      <c r="G29" s="3">
        <v>1.8677776696984318E-2</v>
      </c>
      <c r="H29" s="3">
        <v>4.5751274686794602E-2</v>
      </c>
      <c r="I29" s="3">
        <v>2.330258379444404E-2</v>
      </c>
      <c r="J29" s="3">
        <v>2.330258379444404E-2</v>
      </c>
      <c r="K29" s="3">
        <v>2.330258379444404E-2</v>
      </c>
      <c r="L29" s="3">
        <v>5.4054348715201171E-3</v>
      </c>
      <c r="M29" s="3">
        <v>0.90268015432094373</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39.877093005390378</v>
      </c>
      <c r="AG29" s="19" t="s">
        <v>466</v>
      </c>
      <c r="AH29" s="19">
        <v>0.27759146400549833</v>
      </c>
      <c r="AI29" s="19">
        <v>5.5715935545505841</v>
      </c>
      <c r="AJ29" s="19" t="s">
        <v>466</v>
      </c>
      <c r="AK29" s="19" t="s">
        <v>457</v>
      </c>
      <c r="AL29" s="115"/>
    </row>
    <row r="30" spans="1:38" ht="26.25" customHeight="1" thickBot="1" x14ac:dyDescent="0.25">
      <c r="A30" s="51" t="s">
        <v>74</v>
      </c>
      <c r="B30" s="51" t="s">
        <v>81</v>
      </c>
      <c r="C30" s="52" t="s">
        <v>82</v>
      </c>
      <c r="D30" s="53"/>
      <c r="E30" s="3">
        <v>0.10055350538393915</v>
      </c>
      <c r="F30" s="3">
        <v>0.48533521064852403</v>
      </c>
      <c r="G30" s="3">
        <v>4.2832369842324213E-4</v>
      </c>
      <c r="H30" s="3">
        <v>1.250739007229613E-3</v>
      </c>
      <c r="I30" s="3">
        <v>7.4209960709296597E-3</v>
      </c>
      <c r="J30" s="3">
        <v>7.4209960709296597E-3</v>
      </c>
      <c r="K30" s="3">
        <v>7.4209960709296597E-3</v>
      </c>
      <c r="L30" s="3">
        <v>1.3767880796629326E-3</v>
      </c>
      <c r="M30" s="3">
        <v>5.1262442577521439</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0.93802889954690027</v>
      </c>
      <c r="AG30" s="19" t="s">
        <v>466</v>
      </c>
      <c r="AH30" s="19" t="s">
        <v>466</v>
      </c>
      <c r="AI30" s="19">
        <v>6.6930281454707072E-2</v>
      </c>
      <c r="AJ30" s="19" t="s">
        <v>466</v>
      </c>
      <c r="AK30" s="19" t="s">
        <v>457</v>
      </c>
      <c r="AL30" s="115"/>
    </row>
    <row r="31" spans="1:38" ht="26.25" customHeight="1" thickBot="1" x14ac:dyDescent="0.25">
      <c r="A31" s="51" t="s">
        <v>74</v>
      </c>
      <c r="B31" s="51" t="s">
        <v>83</v>
      </c>
      <c r="C31" s="52" t="s">
        <v>84</v>
      </c>
      <c r="D31" s="53"/>
      <c r="E31" s="3" t="s">
        <v>457</v>
      </c>
      <c r="F31" s="3">
        <v>1.1634033957793291</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1244.306613148631</v>
      </c>
      <c r="AL31" s="115" t="s">
        <v>41</v>
      </c>
    </row>
    <row r="32" spans="1:38" ht="26.25" customHeight="1" thickBot="1" x14ac:dyDescent="0.25">
      <c r="A32" s="51" t="s">
        <v>74</v>
      </c>
      <c r="B32" s="51" t="s">
        <v>85</v>
      </c>
      <c r="C32" s="52" t="s">
        <v>86</v>
      </c>
      <c r="D32" s="53"/>
      <c r="E32" s="3" t="s">
        <v>457</v>
      </c>
      <c r="F32" s="3" t="s">
        <v>457</v>
      </c>
      <c r="G32" s="3" t="s">
        <v>457</v>
      </c>
      <c r="H32" s="3" t="s">
        <v>457</v>
      </c>
      <c r="I32" s="3">
        <v>0.7168096717925676</v>
      </c>
      <c r="J32" s="3">
        <v>1.2754635942147023</v>
      </c>
      <c r="K32" s="3">
        <v>1.7491643192996433</v>
      </c>
      <c r="L32" s="3">
        <v>0.19216172286765873</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71673.785194848693</v>
      </c>
      <c r="AL32" s="115" t="s">
        <v>449</v>
      </c>
    </row>
    <row r="33" spans="1:38" ht="26.25" customHeight="1" thickBot="1" x14ac:dyDescent="0.25">
      <c r="A33" s="51" t="s">
        <v>74</v>
      </c>
      <c r="B33" s="51" t="s">
        <v>87</v>
      </c>
      <c r="C33" s="52" t="s">
        <v>88</v>
      </c>
      <c r="D33" s="53"/>
      <c r="E33" s="3" t="s">
        <v>457</v>
      </c>
      <c r="F33" s="3" t="s">
        <v>457</v>
      </c>
      <c r="G33" s="3" t="s">
        <v>457</v>
      </c>
      <c r="H33" s="3" t="s">
        <v>457</v>
      </c>
      <c r="I33" s="3">
        <v>0.38123511773978669</v>
      </c>
      <c r="J33" s="3">
        <v>0.70599095877738316</v>
      </c>
      <c r="K33" s="3">
        <v>1.4119819175547663</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71673.785194848693</v>
      </c>
      <c r="AL33" s="115" t="s">
        <v>449</v>
      </c>
    </row>
    <row r="34" spans="1:38" ht="26.25" customHeight="1" thickBot="1" x14ac:dyDescent="0.25">
      <c r="A34" s="51" t="s">
        <v>66</v>
      </c>
      <c r="B34" s="51" t="s">
        <v>89</v>
      </c>
      <c r="C34" s="52" t="s">
        <v>90</v>
      </c>
      <c r="D34" s="53"/>
      <c r="E34" s="3">
        <v>0.15358040228614475</v>
      </c>
      <c r="F34" s="3">
        <v>7.6535965851160029E-3</v>
      </c>
      <c r="G34" s="3">
        <v>1.1645364900591829E-4</v>
      </c>
      <c r="H34" s="3">
        <v>5.5690119974831587E-5</v>
      </c>
      <c r="I34" s="3">
        <v>1.9532855108821525E-3</v>
      </c>
      <c r="J34" s="3">
        <v>1.9532855108821525E-3</v>
      </c>
      <c r="K34" s="3">
        <v>1.9532855108821525E-3</v>
      </c>
      <c r="L34" s="3">
        <v>1.2696355820733989E-3</v>
      </c>
      <c r="M34" s="3">
        <v>1.9519645782001115E-2</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0.24862854062763559</v>
      </c>
      <c r="AG34" s="19" t="s">
        <v>466</v>
      </c>
      <c r="AH34" s="19" t="s">
        <v>466</v>
      </c>
      <c r="AI34" s="19">
        <v>2.9822059246522321E-2</v>
      </c>
      <c r="AJ34" s="19" t="s">
        <v>466</v>
      </c>
      <c r="AK34" s="19" t="s">
        <v>457</v>
      </c>
      <c r="AL34" s="115"/>
    </row>
    <row r="35" spans="1:38" s="4" customFormat="1" ht="26.25" customHeight="1" thickBot="1" x14ac:dyDescent="0.25">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x14ac:dyDescent="0.25">
      <c r="A36" s="51" t="s">
        <v>91</v>
      </c>
      <c r="B36" s="51" t="s">
        <v>94</v>
      </c>
      <c r="C36" s="52" t="s">
        <v>95</v>
      </c>
      <c r="D36" s="53"/>
      <c r="E36" s="3">
        <v>7.0926909734389412</v>
      </c>
      <c r="F36" s="3">
        <v>0.4095651484504525</v>
      </c>
      <c r="G36" s="3">
        <v>0.198555173166307</v>
      </c>
      <c r="H36" s="3">
        <v>0</v>
      </c>
      <c r="I36" s="3">
        <v>0.24567504289518974</v>
      </c>
      <c r="J36" s="3">
        <v>0.24692212433120592</v>
      </c>
      <c r="K36" s="3">
        <v>0.24941628720323827</v>
      </c>
      <c r="L36" s="3">
        <v>2.3966162940906279E-2</v>
      </c>
      <c r="M36" s="3">
        <v>0.81885950123862261</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6.529100730966622</v>
      </c>
      <c r="AG36" s="19" t="s">
        <v>466</v>
      </c>
      <c r="AH36" s="19">
        <v>7.7199480000000001E-2</v>
      </c>
      <c r="AI36" s="19" t="s">
        <v>466</v>
      </c>
      <c r="AJ36" s="19" t="s">
        <v>466</v>
      </c>
      <c r="AK36" s="19" t="s">
        <v>457</v>
      </c>
      <c r="AL36" s="115"/>
    </row>
    <row r="37" spans="1:38" ht="26.25" customHeight="1" thickBot="1" x14ac:dyDescent="0.25">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x14ac:dyDescent="0.25">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x14ac:dyDescent="0.25">
      <c r="A39" s="51" t="s">
        <v>99</v>
      </c>
      <c r="B39" s="51" t="s">
        <v>100</v>
      </c>
      <c r="C39" s="52" t="s">
        <v>356</v>
      </c>
      <c r="D39" s="53"/>
      <c r="E39" s="3">
        <v>0.49696004645943936</v>
      </c>
      <c r="F39" s="3">
        <v>6.6546683231777495E-2</v>
      </c>
      <c r="G39" s="3">
        <v>4.9430119749164898E-2</v>
      </c>
      <c r="H39" s="3">
        <v>2.6955527200173607E-2</v>
      </c>
      <c r="I39" s="3">
        <v>0.10676143181994251</v>
      </c>
      <c r="J39" s="3">
        <v>0.11077996938386478</v>
      </c>
      <c r="K39" s="3">
        <v>0.11643673354681464</v>
      </c>
      <c r="L39" s="3">
        <v>1.9255758510403471E-2</v>
      </c>
      <c r="M39" s="3">
        <v>0.66617831861384846</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7.4657963104107097</v>
      </c>
      <c r="AG39" s="19" t="s">
        <v>466</v>
      </c>
      <c r="AH39" s="19">
        <v>1803.6144994978442</v>
      </c>
      <c r="AI39" s="19">
        <v>8038.4407303394246</v>
      </c>
      <c r="AJ39" s="19">
        <v>324.35549999999898</v>
      </c>
      <c r="AK39" s="19" t="s">
        <v>457</v>
      </c>
      <c r="AL39" s="115"/>
    </row>
    <row r="40" spans="1:38" ht="26.25" customHeight="1" thickBot="1" x14ac:dyDescent="0.25">
      <c r="A40" s="51" t="s">
        <v>66</v>
      </c>
      <c r="B40" s="51" t="s">
        <v>101</v>
      </c>
      <c r="C40" s="52" t="s">
        <v>357</v>
      </c>
      <c r="D40" s="53"/>
      <c r="E40" s="3">
        <v>3.9090127472594903E-2</v>
      </c>
      <c r="F40" s="3">
        <v>4.8787029928384013E-3</v>
      </c>
      <c r="G40" s="3">
        <v>9.3576412052562196E-5</v>
      </c>
      <c r="H40" s="3">
        <v>4.0510021662067847E-5</v>
      </c>
      <c r="I40" s="3">
        <v>1.4957023565987102E-3</v>
      </c>
      <c r="J40" s="3">
        <v>1.4957023565987102E-3</v>
      </c>
      <c r="K40" s="3">
        <v>1.4957023565987102E-3</v>
      </c>
      <c r="L40" s="3">
        <v>8.3031362032452889E-4</v>
      </c>
      <c r="M40" s="3">
        <v>4.1471007764913768E-2</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0.19978563973222013</v>
      </c>
      <c r="AG40" s="19" t="s">
        <v>466</v>
      </c>
      <c r="AH40" s="19" t="s">
        <v>466</v>
      </c>
      <c r="AI40" s="19">
        <v>1.434813858127295E-3</v>
      </c>
      <c r="AJ40" s="19" t="s">
        <v>466</v>
      </c>
      <c r="AK40" s="19" t="s">
        <v>457</v>
      </c>
      <c r="AL40" s="115"/>
    </row>
    <row r="41" spans="1:38" ht="26.25" customHeight="1" thickBot="1" x14ac:dyDescent="0.25">
      <c r="A41" s="51" t="s">
        <v>99</v>
      </c>
      <c r="B41" s="51" t="s">
        <v>102</v>
      </c>
      <c r="C41" s="52" t="s">
        <v>366</v>
      </c>
      <c r="D41" s="53"/>
      <c r="E41" s="3">
        <v>3.0470395182394294</v>
      </c>
      <c r="F41" s="3">
        <v>4.8063009527825846</v>
      </c>
      <c r="G41" s="3">
        <v>0.60016931506225557</v>
      </c>
      <c r="H41" s="3">
        <v>0.91024942032522549</v>
      </c>
      <c r="I41" s="3">
        <v>4.144066099590809</v>
      </c>
      <c r="J41" s="3">
        <v>4.2200995812878936</v>
      </c>
      <c r="K41" s="3">
        <v>4.419392510446853</v>
      </c>
      <c r="L41" s="3">
        <v>0.56476774712507882</v>
      </c>
      <c r="M41" s="3">
        <v>37.300308729924367</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1499.008530070194</v>
      </c>
      <c r="AG41" s="19" t="s">
        <v>466</v>
      </c>
      <c r="AH41" s="19">
        <v>2678.7685949379265</v>
      </c>
      <c r="AI41" s="19">
        <v>41903.941087391766</v>
      </c>
      <c r="AJ41" s="19" t="s">
        <v>466</v>
      </c>
      <c r="AK41" s="19" t="s">
        <v>457</v>
      </c>
      <c r="AL41" s="115"/>
    </row>
    <row r="42" spans="1:38" ht="26.25" customHeight="1" thickBot="1" x14ac:dyDescent="0.25">
      <c r="A42" s="51" t="s">
        <v>66</v>
      </c>
      <c r="B42" s="51" t="s">
        <v>103</v>
      </c>
      <c r="C42" s="52" t="s">
        <v>104</v>
      </c>
      <c r="D42" s="53"/>
      <c r="E42" s="3">
        <v>4.0839903094685159E-2</v>
      </c>
      <c r="F42" s="3">
        <v>1.0019470171415681</v>
      </c>
      <c r="G42" s="3">
        <v>2.6327850026400013E-4</v>
      </c>
      <c r="H42" s="3">
        <v>5.426482498465067E-5</v>
      </c>
      <c r="I42" s="3">
        <v>2.7231359856329108E-2</v>
      </c>
      <c r="J42" s="3">
        <v>2.7231359856329108E-2</v>
      </c>
      <c r="K42" s="3">
        <v>2.7231359856329108E-2</v>
      </c>
      <c r="L42" s="3">
        <v>1.3615679928164557E-3</v>
      </c>
      <c r="M42" s="3">
        <v>17.737742996994278</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1.5291907191718005E-2</v>
      </c>
      <c r="AJ42" s="19" t="s">
        <v>466</v>
      </c>
      <c r="AK42" s="19" t="s">
        <v>457</v>
      </c>
      <c r="AL42" s="115"/>
    </row>
    <row r="43" spans="1:38" ht="26.25" customHeight="1" thickBot="1" x14ac:dyDescent="0.25">
      <c r="A43" s="51" t="s">
        <v>99</v>
      </c>
      <c r="B43" s="51" t="s">
        <v>105</v>
      </c>
      <c r="C43" s="52" t="s">
        <v>106</v>
      </c>
      <c r="D43" s="53"/>
      <c r="E43" s="3">
        <v>0.43429668007545802</v>
      </c>
      <c r="F43" s="3">
        <v>1.249177369764022</v>
      </c>
      <c r="G43" s="3">
        <v>0.33679772432745059</v>
      </c>
      <c r="H43" s="3">
        <v>0.14362823936406902</v>
      </c>
      <c r="I43" s="3">
        <v>0.58928934554037604</v>
      </c>
      <c r="J43" s="3">
        <v>0.59108000853135012</v>
      </c>
      <c r="K43" s="3">
        <v>0.59220076030847146</v>
      </c>
      <c r="L43" s="3">
        <v>0.16462112413353344</v>
      </c>
      <c r="M43" s="3">
        <v>4.3274110163211006</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274.99878449661952</v>
      </c>
      <c r="AG43" s="19">
        <v>213.81493925522199</v>
      </c>
      <c r="AH43" s="19">
        <v>539.21853704085095</v>
      </c>
      <c r="AI43" s="19">
        <v>4299.250197288784</v>
      </c>
      <c r="AJ43" s="19" t="s">
        <v>466</v>
      </c>
      <c r="AK43" s="19" t="s">
        <v>457</v>
      </c>
      <c r="AL43" s="115"/>
    </row>
    <row r="44" spans="1:38" ht="26.25" customHeight="1" thickBot="1" x14ac:dyDescent="0.25">
      <c r="A44" s="51" t="s">
        <v>66</v>
      </c>
      <c r="B44" s="51" t="s">
        <v>107</v>
      </c>
      <c r="C44" s="52" t="s">
        <v>108</v>
      </c>
      <c r="D44" s="53"/>
      <c r="E44" s="3">
        <v>1.4348409984302839</v>
      </c>
      <c r="F44" s="3">
        <v>0.36040486854482889</v>
      </c>
      <c r="G44" s="3">
        <v>4.0221931686250951E-3</v>
      </c>
      <c r="H44" s="3">
        <v>1.8889222428329681E-3</v>
      </c>
      <c r="I44" s="3">
        <v>0.14069848295038243</v>
      </c>
      <c r="J44" s="3">
        <v>0.14069848295038243</v>
      </c>
      <c r="K44" s="3">
        <v>0.14069848295038243</v>
      </c>
      <c r="L44" s="3">
        <v>7.8829730517344668E-2</v>
      </c>
      <c r="M44" s="3">
        <v>3.7136922995396011</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8.5891364184269499</v>
      </c>
      <c r="AG44" s="19" t="s">
        <v>466</v>
      </c>
      <c r="AH44" s="19" t="s">
        <v>466</v>
      </c>
      <c r="AI44" s="19">
        <v>0.31351060412076437</v>
      </c>
      <c r="AJ44" s="19" t="s">
        <v>466</v>
      </c>
      <c r="AK44" s="19" t="s">
        <v>457</v>
      </c>
      <c r="AL44" s="115"/>
    </row>
    <row r="45" spans="1:38" ht="26.25" customHeight="1" thickBot="1" x14ac:dyDescent="0.25">
      <c r="A45" s="51" t="s">
        <v>66</v>
      </c>
      <c r="B45" s="51" t="s">
        <v>109</v>
      </c>
      <c r="C45" s="52" t="s">
        <v>110</v>
      </c>
      <c r="D45" s="53"/>
      <c r="E45" s="3">
        <v>2.8271185401185819</v>
      </c>
      <c r="F45" s="3">
        <v>0.16394639988136958</v>
      </c>
      <c r="G45" s="3">
        <v>0.13835856244318279</v>
      </c>
      <c r="H45" s="3">
        <v>0</v>
      </c>
      <c r="I45" s="3">
        <v>6.1992368759007481E-2</v>
      </c>
      <c r="J45" s="3">
        <v>6.230705083392625E-2</v>
      </c>
      <c r="K45" s="3">
        <v>6.2936414983763941E-2</v>
      </c>
      <c r="L45" s="3">
        <v>1.3350358199577438E-2</v>
      </c>
      <c r="M45" s="3">
        <v>0.42468916930688871</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2.9539553081619538</v>
      </c>
      <c r="AG45" s="19" t="s">
        <v>466</v>
      </c>
      <c r="AH45" s="19" t="s">
        <v>466</v>
      </c>
      <c r="AI45" s="19" t="s">
        <v>466</v>
      </c>
      <c r="AJ45" s="19" t="s">
        <v>466</v>
      </c>
      <c r="AK45" s="19" t="s">
        <v>457</v>
      </c>
      <c r="AL45" s="115"/>
    </row>
    <row r="46" spans="1:38" ht="26.25" customHeight="1" thickBot="1" x14ac:dyDescent="0.25">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x14ac:dyDescent="0.25">
      <c r="A47" s="51" t="s">
        <v>66</v>
      </c>
      <c r="B47" s="51" t="s">
        <v>113</v>
      </c>
      <c r="C47" s="52" t="s">
        <v>114</v>
      </c>
      <c r="D47" s="53"/>
      <c r="E47" s="3">
        <v>0.81988177193832834</v>
      </c>
      <c r="F47" s="3">
        <v>0.20513290216386362</v>
      </c>
      <c r="G47" s="3">
        <v>6.8978580241319865E-2</v>
      </c>
      <c r="H47" s="3">
        <v>1.0877967114880835E-3</v>
      </c>
      <c r="I47" s="3">
        <v>2.4561948269909494E-2</v>
      </c>
      <c r="J47" s="3">
        <v>2.4561948269909494E-2</v>
      </c>
      <c r="K47" s="3">
        <v>2.4561948269909494E-2</v>
      </c>
      <c r="L47" s="3">
        <v>8.7646369192769698E-3</v>
      </c>
      <c r="M47" s="3">
        <v>2.8802617462677333</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x14ac:dyDescent="0.25">
      <c r="A48" s="51" t="s">
        <v>115</v>
      </c>
      <c r="B48" s="51" t="s">
        <v>116</v>
      </c>
      <c r="C48" s="52" t="s">
        <v>117</v>
      </c>
      <c r="D48" s="53"/>
      <c r="E48" s="3" t="s">
        <v>457</v>
      </c>
      <c r="F48" s="3" t="s">
        <v>457</v>
      </c>
      <c r="G48" s="3" t="s">
        <v>457</v>
      </c>
      <c r="H48" s="3" t="s">
        <v>457</v>
      </c>
      <c r="I48" s="3">
        <v>3.2546590052252226E-4</v>
      </c>
      <c r="J48" s="3">
        <v>1.1933749685825816E-3</v>
      </c>
      <c r="K48" s="3">
        <v>1.3561079188438424E-3</v>
      </c>
      <c r="L48" s="3">
        <v>9.0407194589589514E-4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90.407194589589537</v>
      </c>
      <c r="AL48" s="115" t="s">
        <v>450</v>
      </c>
    </row>
    <row r="49" spans="1:38" ht="26.25" customHeight="1" thickBot="1" x14ac:dyDescent="0.25">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x14ac:dyDescent="0.25">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x14ac:dyDescent="0.25">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6.7279993867476602</v>
      </c>
      <c r="AL51" s="115" t="s">
        <v>451</v>
      </c>
    </row>
    <row r="52" spans="1:38" ht="26.25" customHeight="1" thickBot="1" x14ac:dyDescent="0.25">
      <c r="A52" s="51" t="s">
        <v>115</v>
      </c>
      <c r="B52" s="55" t="s">
        <v>127</v>
      </c>
      <c r="C52" s="57" t="s">
        <v>358</v>
      </c>
      <c r="D52" s="54"/>
      <c r="E52" s="3">
        <v>0</v>
      </c>
      <c r="F52" s="3">
        <v>7.3384030355954541</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x14ac:dyDescent="0.25">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1175.0524470004159</v>
      </c>
      <c r="AL53" s="115" t="s">
        <v>450</v>
      </c>
    </row>
    <row r="54" spans="1:38" ht="37.5" customHeight="1" thickBot="1" x14ac:dyDescent="0.25">
      <c r="A54" s="51" t="s">
        <v>115</v>
      </c>
      <c r="B54" s="55" t="s">
        <v>132</v>
      </c>
      <c r="C54" s="57" t="s">
        <v>133</v>
      </c>
      <c r="D54" s="54"/>
      <c r="E54" s="3" t="s">
        <v>457</v>
      </c>
      <c r="F54" s="3">
        <v>0.26423011753802506</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3258.9680795562563</v>
      </c>
      <c r="AL54" s="115" t="s">
        <v>452</v>
      </c>
    </row>
    <row r="55" spans="1:38" ht="26.25" customHeight="1" thickBot="1" x14ac:dyDescent="0.25">
      <c r="A55" s="51" t="s">
        <v>115</v>
      </c>
      <c r="B55" s="55" t="s">
        <v>134</v>
      </c>
      <c r="C55" s="57" t="s">
        <v>135</v>
      </c>
      <c r="D55" s="54"/>
      <c r="E55" s="3">
        <v>5.9742793662375379E-2</v>
      </c>
      <c r="F55" s="3">
        <v>8.6794361607235068E-2</v>
      </c>
      <c r="G55" s="3">
        <v>0.1390044789439637</v>
      </c>
      <c r="H55" s="3" t="s">
        <v>457</v>
      </c>
      <c r="I55" s="3">
        <v>1.8723430526647676E-3</v>
      </c>
      <c r="J55" s="3">
        <v>1.8723430526647676E-3</v>
      </c>
      <c r="K55" s="3">
        <v>1.8723430526647676E-3</v>
      </c>
      <c r="L55" s="3">
        <v>9.4357844217611458E-5</v>
      </c>
      <c r="M55" s="3">
        <v>0.1076779880697223</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1656.7559666616523</v>
      </c>
      <c r="AI55" s="19" t="s">
        <v>466</v>
      </c>
      <c r="AJ55" s="19" t="s">
        <v>466</v>
      </c>
      <c r="AK55" s="19">
        <v>2.5009020000000004</v>
      </c>
      <c r="AL55" s="115" t="s">
        <v>453</v>
      </c>
    </row>
    <row r="56" spans="1:38" ht="26.25" customHeight="1" thickBot="1" x14ac:dyDescent="0.25">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x14ac:dyDescent="0.25">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x14ac:dyDescent="0.25">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x14ac:dyDescent="0.25">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x14ac:dyDescent="0.25">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77.217941421460296</v>
      </c>
      <c r="AL60" s="115" t="s">
        <v>455</v>
      </c>
    </row>
    <row r="61" spans="1:38" ht="26.25" customHeight="1" thickBot="1" x14ac:dyDescent="0.25">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9066.9362511409709</v>
      </c>
      <c r="AL61" s="115" t="s">
        <v>456</v>
      </c>
    </row>
    <row r="62" spans="1:38" ht="26.25" customHeight="1" thickBot="1" x14ac:dyDescent="0.25">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1.2521423198274311</v>
      </c>
      <c r="AL62" s="115" t="s">
        <v>455</v>
      </c>
    </row>
    <row r="63" spans="1:38" ht="26.25" customHeight="1" thickBot="1" x14ac:dyDescent="0.25">
      <c r="A63" s="51" t="s">
        <v>49</v>
      </c>
      <c r="B63" s="59" t="s">
        <v>152</v>
      </c>
      <c r="C63" s="57" t="s">
        <v>153</v>
      </c>
      <c r="D63" s="60"/>
      <c r="E63" s="3">
        <v>0</v>
      </c>
      <c r="F63" s="3">
        <v>9.2598294154763006E-2</v>
      </c>
      <c r="G63" s="3">
        <v>1.0249622954863729</v>
      </c>
      <c r="H63" s="3">
        <v>0.33616544715772201</v>
      </c>
      <c r="I63" s="3">
        <v>0.4231085631859357</v>
      </c>
      <c r="J63" s="3">
        <v>2.3141476763227424</v>
      </c>
      <c r="K63" s="3">
        <v>6.8253741138835755</v>
      </c>
      <c r="L63" s="3">
        <v>2.0173403802365231E-3</v>
      </c>
      <c r="M63" s="3">
        <v>1.417626897099049E-2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x14ac:dyDescent="0.25">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x14ac:dyDescent="0.25">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x14ac:dyDescent="0.25">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x14ac:dyDescent="0.25">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x14ac:dyDescent="0.25">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x14ac:dyDescent="0.25">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x14ac:dyDescent="0.25">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x14ac:dyDescent="0.25">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x14ac:dyDescent="0.25">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x14ac:dyDescent="0.25">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x14ac:dyDescent="0.25">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x14ac:dyDescent="0.25">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x14ac:dyDescent="0.25">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x14ac:dyDescent="0.25">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x14ac:dyDescent="0.25">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x14ac:dyDescent="0.25">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x14ac:dyDescent="0.25">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x14ac:dyDescent="0.25">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x14ac:dyDescent="0.25">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x14ac:dyDescent="0.25">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x14ac:dyDescent="0.25">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x14ac:dyDescent="0.25">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x14ac:dyDescent="0.25">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x14ac:dyDescent="0.25">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x14ac:dyDescent="0.25">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x14ac:dyDescent="0.25">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x14ac:dyDescent="0.25">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x14ac:dyDescent="0.25">
      <c r="A91" s="51" t="s">
        <v>204</v>
      </c>
      <c r="B91" s="55" t="s">
        <v>370</v>
      </c>
      <c r="C91" s="57" t="s">
        <v>224</v>
      </c>
      <c r="D91" s="53"/>
      <c r="E91" s="3">
        <v>3.3645625693333257E-2</v>
      </c>
      <c r="F91" s="3">
        <v>4.6133196709999907E-2</v>
      </c>
      <c r="G91" s="3">
        <v>3.6758188020000013E-2</v>
      </c>
      <c r="H91" s="3">
        <v>1.9584067520000047E-2</v>
      </c>
      <c r="I91" s="3">
        <v>0.21188723020166605</v>
      </c>
      <c r="J91" s="3">
        <v>0.28973452220166601</v>
      </c>
      <c r="K91" s="3">
        <v>0.31372951320166603</v>
      </c>
      <c r="L91" s="3">
        <v>3.9971243466666688E-3</v>
      </c>
      <c r="M91" s="3">
        <v>2.1806414155866665</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x14ac:dyDescent="0.25">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x14ac:dyDescent="0.25">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x14ac:dyDescent="0.25">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x14ac:dyDescent="0.25">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x14ac:dyDescent="0.25">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x14ac:dyDescent="0.25">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x14ac:dyDescent="0.25">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x14ac:dyDescent="0.25">
      <c r="A99" s="51" t="s">
        <v>239</v>
      </c>
      <c r="B99" s="51" t="s">
        <v>240</v>
      </c>
      <c r="C99" s="52" t="s">
        <v>373</v>
      </c>
      <c r="D99" s="65"/>
      <c r="E99" s="3">
        <v>3.5604429191999999E-2</v>
      </c>
      <c r="F99" s="3">
        <v>27.192210589421986</v>
      </c>
      <c r="G99" s="3" t="s">
        <v>457</v>
      </c>
      <c r="H99" s="3">
        <v>7.1918816564377837</v>
      </c>
      <c r="I99" s="3">
        <v>0.29212176138410967</v>
      </c>
      <c r="J99" s="3">
        <v>0.44898611783013698</v>
      </c>
      <c r="K99" s="3">
        <v>0.97605677789160228</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590.70000000000005</v>
      </c>
      <c r="AL99" s="115" t="s">
        <v>458</v>
      </c>
    </row>
    <row r="100" spans="1:38" ht="26.25" customHeight="1" thickBot="1" x14ac:dyDescent="0.25">
      <c r="A100" s="51" t="s">
        <v>239</v>
      </c>
      <c r="B100" s="51" t="s">
        <v>242</v>
      </c>
      <c r="C100" s="52" t="s">
        <v>374</v>
      </c>
      <c r="D100" s="65"/>
      <c r="E100" s="3">
        <v>0.11490566787521805</v>
      </c>
      <c r="F100" s="3">
        <v>9.4706272248400225</v>
      </c>
      <c r="G100" s="3" t="s">
        <v>457</v>
      </c>
      <c r="H100" s="3">
        <v>3.1057758031806655</v>
      </c>
      <c r="I100" s="3">
        <v>0.14292090601530658</v>
      </c>
      <c r="J100" s="3">
        <v>0.22035352294761745</v>
      </c>
      <c r="K100" s="3">
        <v>0.4790293977122117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944.44985428909558</v>
      </c>
      <c r="AL100" s="115" t="s">
        <v>458</v>
      </c>
    </row>
    <row r="101" spans="1:38" ht="26.25" customHeight="1" thickBot="1" x14ac:dyDescent="0.25">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x14ac:dyDescent="0.25">
      <c r="A102" s="51" t="s">
        <v>239</v>
      </c>
      <c r="B102" s="51" t="s">
        <v>245</v>
      </c>
      <c r="C102" s="52" t="s">
        <v>352</v>
      </c>
      <c r="D102" s="65"/>
      <c r="E102" s="3">
        <v>4.7728082103097626E-2</v>
      </c>
      <c r="F102" s="3">
        <v>2.6497450515401431</v>
      </c>
      <c r="G102" s="3" t="s">
        <v>457</v>
      </c>
      <c r="H102" s="3">
        <v>11.35819291299585</v>
      </c>
      <c r="I102" s="3">
        <v>5.6055063968971634E-2</v>
      </c>
      <c r="J102" s="3">
        <v>1.2715800499153036</v>
      </c>
      <c r="K102" s="3">
        <v>4.0372259009602969</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13071.42403769291</v>
      </c>
      <c r="AL102" s="115" t="s">
        <v>458</v>
      </c>
    </row>
    <row r="103" spans="1:38" ht="26.25" customHeight="1" thickBot="1" x14ac:dyDescent="0.25">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x14ac:dyDescent="0.25">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x14ac:dyDescent="0.25">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x14ac:dyDescent="0.25">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x14ac:dyDescent="0.25">
      <c r="A107" s="51" t="s">
        <v>239</v>
      </c>
      <c r="B107" s="51" t="s">
        <v>254</v>
      </c>
      <c r="C107" s="52" t="s">
        <v>346</v>
      </c>
      <c r="D107" s="65"/>
      <c r="E107" s="3">
        <v>0.518970599033166</v>
      </c>
      <c r="F107" s="3">
        <v>7.1634507719432958E-3</v>
      </c>
      <c r="G107" s="3" t="s">
        <v>457</v>
      </c>
      <c r="H107" s="3">
        <v>2.5930814352454568</v>
      </c>
      <c r="I107" s="3">
        <v>5.7397859836422378E-2</v>
      </c>
      <c r="J107" s="3">
        <v>0.61844072888365387</v>
      </c>
      <c r="K107" s="3">
        <v>1.9702440485216468</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7087.1706944740426</v>
      </c>
      <c r="AL107" s="115" t="s">
        <v>458</v>
      </c>
    </row>
    <row r="108" spans="1:38" ht="26.25" customHeight="1" thickBot="1" x14ac:dyDescent="0.25">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15214.637192661679</v>
      </c>
      <c r="AL108" s="115" t="s">
        <v>458</v>
      </c>
    </row>
    <row r="109" spans="1:38" ht="26.25" customHeight="1" thickBot="1" x14ac:dyDescent="0.25">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x14ac:dyDescent="0.25">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x14ac:dyDescent="0.25">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x14ac:dyDescent="0.25">
      <c r="A112" s="51" t="s">
        <v>259</v>
      </c>
      <c r="B112" s="51" t="s">
        <v>260</v>
      </c>
      <c r="C112" s="52" t="s">
        <v>261</v>
      </c>
      <c r="D112" s="53"/>
      <c r="E112" s="3">
        <v>7.8942045240734275</v>
      </c>
      <c r="F112" s="3">
        <v>0</v>
      </c>
      <c r="G112" s="3" t="s">
        <v>457</v>
      </c>
      <c r="H112" s="3">
        <v>10.067733275089267</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197.35511310183568</v>
      </c>
      <c r="AL112" s="115" t="s">
        <v>459</v>
      </c>
    </row>
    <row r="113" spans="1:38" ht="26.25" customHeight="1" thickBot="1" x14ac:dyDescent="0.25">
      <c r="A113" s="51" t="s">
        <v>259</v>
      </c>
      <c r="B113" s="66" t="s">
        <v>262</v>
      </c>
      <c r="C113" s="67" t="s">
        <v>263</v>
      </c>
      <c r="D113" s="53"/>
      <c r="E113" s="3">
        <v>8.1253599284091482</v>
      </c>
      <c r="F113" s="3">
        <v>7.232540259316135</v>
      </c>
      <c r="G113" s="3" t="s">
        <v>457</v>
      </c>
      <c r="H113" s="3">
        <v>18.439672672785449</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146210.59121136906</v>
      </c>
      <c r="AL113" s="117" t="s">
        <v>460</v>
      </c>
    </row>
    <row r="114" spans="1:38" ht="26.25" customHeight="1" thickBot="1" x14ac:dyDescent="0.25">
      <c r="A114" s="51" t="s">
        <v>259</v>
      </c>
      <c r="B114" s="66" t="s">
        <v>264</v>
      </c>
      <c r="C114" s="67" t="s">
        <v>353</v>
      </c>
      <c r="D114" s="53"/>
      <c r="E114" s="3">
        <v>0.35623684979604708</v>
      </c>
      <c r="F114" s="3">
        <v>0</v>
      </c>
      <c r="G114" s="3" t="s">
        <v>457</v>
      </c>
      <c r="H114" s="3">
        <v>0.89317814685744412</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3533.305721561519</v>
      </c>
      <c r="AL114" s="117" t="s">
        <v>460</v>
      </c>
    </row>
    <row r="115" spans="1:38" ht="26.25" customHeight="1" thickBot="1" x14ac:dyDescent="0.25">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5372.6155233396557</v>
      </c>
      <c r="AL115" s="117" t="s">
        <v>460</v>
      </c>
    </row>
    <row r="116" spans="1:38" ht="26.25" customHeight="1" thickBot="1" x14ac:dyDescent="0.25">
      <c r="A116" s="51" t="s">
        <v>259</v>
      </c>
      <c r="B116" s="51" t="s">
        <v>267</v>
      </c>
      <c r="C116" s="57" t="s">
        <v>375</v>
      </c>
      <c r="D116" s="53"/>
      <c r="E116" s="3" t="s">
        <v>457</v>
      </c>
      <c r="F116" s="3">
        <v>0.11065394386267016</v>
      </c>
      <c r="G116" s="3" t="s">
        <v>457</v>
      </c>
      <c r="H116" s="3">
        <v>2.9038596857931895</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17202.727504240167</v>
      </c>
      <c r="AL116" s="117" t="s">
        <v>460</v>
      </c>
    </row>
    <row r="117" spans="1:38" ht="26.25" customHeight="1" thickBot="1" x14ac:dyDescent="0.25">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x14ac:dyDescent="0.25">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x14ac:dyDescent="0.25">
      <c r="A119" s="51" t="s">
        <v>259</v>
      </c>
      <c r="B119" s="51" t="s">
        <v>271</v>
      </c>
      <c r="C119" s="52" t="s">
        <v>272</v>
      </c>
      <c r="D119" s="53"/>
      <c r="E119" s="3" t="s">
        <v>457</v>
      </c>
      <c r="F119" s="3" t="s">
        <v>457</v>
      </c>
      <c r="G119" s="3" t="s">
        <v>457</v>
      </c>
      <c r="H119" s="3" t="s">
        <v>457</v>
      </c>
      <c r="I119" s="3">
        <v>0.42953536504534451</v>
      </c>
      <c r="J119" s="3">
        <v>5.5480294821253135</v>
      </c>
      <c r="K119" s="3">
        <v>55.480294821253139</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x14ac:dyDescent="0.25">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x14ac:dyDescent="0.25">
      <c r="A121" s="51" t="s">
        <v>259</v>
      </c>
      <c r="B121" s="51" t="s">
        <v>275</v>
      </c>
      <c r="C121" s="57" t="s">
        <v>276</v>
      </c>
      <c r="D121" s="54"/>
      <c r="E121" s="3" t="s">
        <v>457</v>
      </c>
      <c r="F121" s="3">
        <v>1.8086066317934466</v>
      </c>
      <c r="G121" s="3" t="s">
        <v>457</v>
      </c>
      <c r="H121" s="3">
        <v>5.1601199904393491</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2484302.0190058481</v>
      </c>
      <c r="AL121" s="118" t="s">
        <v>461</v>
      </c>
    </row>
    <row r="122" spans="1:38" ht="26.25" customHeight="1" thickBot="1" x14ac:dyDescent="0.25">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x14ac:dyDescent="0.25">
      <c r="A123" s="51" t="s">
        <v>259</v>
      </c>
      <c r="B123" s="51" t="s">
        <v>280</v>
      </c>
      <c r="C123" s="52" t="s">
        <v>281</v>
      </c>
      <c r="D123" s="53"/>
      <c r="E123" s="3">
        <v>0.10871613169974997</v>
      </c>
      <c r="F123" s="3">
        <v>2.3633941673858693E-2</v>
      </c>
      <c r="G123" s="3">
        <v>2.3633941673858693E-2</v>
      </c>
      <c r="H123" s="3">
        <v>0.11344292003452174</v>
      </c>
      <c r="I123" s="3">
        <v>0.25524657007767387</v>
      </c>
      <c r="J123" s="3">
        <v>0.26942693508198906</v>
      </c>
      <c r="K123" s="3">
        <v>0.27415372341676086</v>
      </c>
      <c r="L123" s="3">
        <v>2.3633941673858693E-2</v>
      </c>
      <c r="M123" s="3">
        <v>3.1527678192927495</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61788.025838425696</v>
      </c>
      <c r="AL123" s="117" t="s">
        <v>462</v>
      </c>
    </row>
    <row r="124" spans="1:38" ht="26.25" customHeight="1" thickBot="1" x14ac:dyDescent="0.25">
      <c r="A124" s="51" t="s">
        <v>259</v>
      </c>
      <c r="B124" s="68" t="s">
        <v>282</v>
      </c>
      <c r="C124" s="52" t="s">
        <v>283</v>
      </c>
      <c r="D124" s="53"/>
      <c r="E124" s="3" t="s">
        <v>457</v>
      </c>
      <c r="F124" s="3" t="s">
        <v>457</v>
      </c>
      <c r="G124" s="3" t="s">
        <v>457</v>
      </c>
      <c r="H124" s="3">
        <v>0.15062642529513168</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124.04529141952014</v>
      </c>
      <c r="AL124" s="117" t="s">
        <v>463</v>
      </c>
    </row>
    <row r="125" spans="1:38" ht="26.25" customHeight="1" thickBot="1" x14ac:dyDescent="0.25">
      <c r="A125" s="51" t="s">
        <v>284</v>
      </c>
      <c r="B125" s="51" t="s">
        <v>285</v>
      </c>
      <c r="C125" s="52" t="s">
        <v>286</v>
      </c>
      <c r="D125" s="53"/>
      <c r="E125" s="3" t="s">
        <v>457</v>
      </c>
      <c r="F125" s="3">
        <v>0.57406742050826343</v>
      </c>
      <c r="G125" s="3" t="s">
        <v>457</v>
      </c>
      <c r="H125" s="3" t="s">
        <v>457</v>
      </c>
      <c r="I125" s="3">
        <v>3.7852400460759454E-6</v>
      </c>
      <c r="J125" s="3">
        <v>2.1629943120433976E-5</v>
      </c>
      <c r="K125" s="3">
        <v>4.8667372020976437E-5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540.74857801084931</v>
      </c>
      <c r="AL125" s="115" t="s">
        <v>454</v>
      </c>
    </row>
    <row r="126" spans="1:38" ht="26.25" customHeight="1" thickBot="1" x14ac:dyDescent="0.25">
      <c r="A126" s="51" t="s">
        <v>284</v>
      </c>
      <c r="B126" s="51" t="s">
        <v>287</v>
      </c>
      <c r="C126" s="52" t="s">
        <v>288</v>
      </c>
      <c r="D126" s="53"/>
      <c r="E126" s="3" t="s">
        <v>457</v>
      </c>
      <c r="F126" s="3" t="s">
        <v>457</v>
      </c>
      <c r="G126" s="3" t="s">
        <v>457</v>
      </c>
      <c r="H126" s="3">
        <v>0.68857461799999997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x14ac:dyDescent="0.25">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x14ac:dyDescent="0.25">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x14ac:dyDescent="0.25">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x14ac:dyDescent="0.25">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x14ac:dyDescent="0.25">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x14ac:dyDescent="0.25">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x14ac:dyDescent="0.25">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x14ac:dyDescent="0.25">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x14ac:dyDescent="0.25">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x14ac:dyDescent="0.25">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x14ac:dyDescent="0.25">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x14ac:dyDescent="0.25">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x14ac:dyDescent="0.25">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x14ac:dyDescent="0.25">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x14ac:dyDescent="0.25">
      <c r="A141" s="70"/>
      <c r="B141" s="71" t="s">
        <v>319</v>
      </c>
      <c r="C141" s="72" t="s">
        <v>354</v>
      </c>
      <c r="D141" s="70" t="s">
        <v>138</v>
      </c>
      <c r="E141" s="16">
        <f>SUM(E14:E140)</f>
        <v>63.185776414055987</v>
      </c>
      <c r="F141" s="16">
        <f t="shared" ref="F141:AD141" si="0">SUM(F14:F140)</f>
        <v>106.03074470923826</v>
      </c>
      <c r="G141" s="16">
        <f t="shared" si="0"/>
        <v>8.0940523747098112</v>
      </c>
      <c r="H141" s="16">
        <f t="shared" si="0"/>
        <v>66.299596564471713</v>
      </c>
      <c r="I141" s="16">
        <f t="shared" si="0"/>
        <v>9.5231934210094593</v>
      </c>
      <c r="J141" s="16">
        <f t="shared" si="0"/>
        <v>20.047474949017978</v>
      </c>
      <c r="K141" s="16">
        <f t="shared" si="0"/>
        <v>81.46466143659714</v>
      </c>
      <c r="L141" s="16">
        <f t="shared" si="0"/>
        <v>1.2166915862574119</v>
      </c>
      <c r="M141" s="16">
        <f t="shared" si="0"/>
        <v>137.27415123819367</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25">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x14ac:dyDescent="0.25">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x14ac:dyDescent="0.25">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x14ac:dyDescent="0.25">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x14ac:dyDescent="0.25">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x14ac:dyDescent="0.25">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x14ac:dyDescent="0.25">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x14ac:dyDescent="0.3">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25">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x14ac:dyDescent="0.25">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x14ac:dyDescent="0.25">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x14ac:dyDescent="0.25">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25">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x14ac:dyDescent="0.25">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x14ac:dyDescent="0.25">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x14ac:dyDescent="0.25">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x14ac:dyDescent="0.25">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L160"/>
  <sheetViews>
    <sheetView zoomScale="80" zoomScaleNormal="80" workbookViewId="0">
      <pane xSplit="4" ySplit="13" topLeftCell="AH14"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20" t="s">
        <v>412</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3</v>
      </c>
      <c r="R5" s="2"/>
      <c r="S5" s="2"/>
      <c r="T5" s="2"/>
      <c r="U5" s="2"/>
      <c r="V5" s="2"/>
    </row>
    <row r="6" spans="1:38" x14ac:dyDescent="0.2">
      <c r="A6" s="23" t="s">
        <v>4</v>
      </c>
      <c r="B6" s="17">
        <v>2035</v>
      </c>
      <c r="C6" s="24" t="s">
        <v>5</v>
      </c>
      <c r="R6" s="25"/>
      <c r="S6" s="25"/>
      <c r="T6" s="25"/>
      <c r="U6" s="25"/>
      <c r="V6" s="25"/>
    </row>
    <row r="7" spans="1:38" x14ac:dyDescent="0.2">
      <c r="A7" s="23" t="s">
        <v>6</v>
      </c>
      <c r="B7" s="17" t="s">
        <v>7</v>
      </c>
      <c r="C7" s="24" t="s">
        <v>8</v>
      </c>
      <c r="R7" s="2"/>
      <c r="S7" s="2"/>
      <c r="T7" s="2"/>
      <c r="U7" s="2"/>
      <c r="V7" s="2"/>
    </row>
    <row r="8" spans="1:38" x14ac:dyDescent="0.2">
      <c r="A8" s="6"/>
      <c r="B8" s="21"/>
      <c r="C8" s="22"/>
      <c r="R8" s="2"/>
      <c r="S8" s="2"/>
      <c r="T8" s="2"/>
      <c r="U8" s="2"/>
      <c r="V8" s="2"/>
      <c r="AF8" s="25"/>
    </row>
    <row r="9" spans="1:38" ht="13.5" thickBot="1" x14ac:dyDescent="0.2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25">
      <c r="A10" s="135" t="str">
        <f>B4&amp;": "&amp;B5&amp;": "&amp;B6</f>
        <v>DK: 14.03.2023: 2035</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x14ac:dyDescent="0.25">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x14ac:dyDescent="0.25">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x14ac:dyDescent="0.25">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x14ac:dyDescent="0.25">
      <c r="A14" s="51" t="s">
        <v>46</v>
      </c>
      <c r="B14" s="51" t="s">
        <v>47</v>
      </c>
      <c r="C14" s="52" t="s">
        <v>48</v>
      </c>
      <c r="D14" s="53"/>
      <c r="E14" s="3">
        <v>7.0173412374510047</v>
      </c>
      <c r="F14" s="3">
        <v>0.69609060810624213</v>
      </c>
      <c r="G14" s="3">
        <v>1.4051536725797757</v>
      </c>
      <c r="H14" s="3">
        <v>7.2969260268188419E-3</v>
      </c>
      <c r="I14" s="3">
        <v>0.30574690082435302</v>
      </c>
      <c r="J14" s="3">
        <v>0.37851713164471013</v>
      </c>
      <c r="K14" s="3">
        <v>0.52116336910978955</v>
      </c>
      <c r="L14" s="3">
        <v>1.0410514012163464E-2</v>
      </c>
      <c r="M14" s="3">
        <v>10.448858633463209</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258.99339153012454</v>
      </c>
      <c r="AG14" s="19" t="s">
        <v>466</v>
      </c>
      <c r="AH14" s="19">
        <v>479.05872101687766</v>
      </c>
      <c r="AI14" s="19">
        <v>97032.403720850416</v>
      </c>
      <c r="AJ14" s="19">
        <v>5618.6971444254068</v>
      </c>
      <c r="AK14" s="19" t="s">
        <v>457</v>
      </c>
      <c r="AL14" s="115"/>
    </row>
    <row r="15" spans="1:38" ht="26.25" customHeight="1" thickBot="1" x14ac:dyDescent="0.25">
      <c r="A15" s="51" t="s">
        <v>49</v>
      </c>
      <c r="B15" s="51" t="s">
        <v>50</v>
      </c>
      <c r="C15" s="52" t="s">
        <v>51</v>
      </c>
      <c r="D15" s="53"/>
      <c r="E15" s="3">
        <v>0.96832225330658717</v>
      </c>
      <c r="F15" s="3">
        <v>2.3926859957664675E-2</v>
      </c>
      <c r="G15" s="3">
        <v>9.2981498776903357E-2</v>
      </c>
      <c r="H15" s="3" t="s">
        <v>457</v>
      </c>
      <c r="I15" s="3">
        <v>9.1478707884516716E-2</v>
      </c>
      <c r="J15" s="3">
        <v>9.2603493384516719E-2</v>
      </c>
      <c r="K15" s="3">
        <v>9.4853064384516725E-2</v>
      </c>
      <c r="L15" s="3">
        <v>1.5824274442751071E-2</v>
      </c>
      <c r="M15" s="3">
        <v>0.20367434931053044</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16945.998976903342</v>
      </c>
      <c r="AG15" s="19" t="s">
        <v>466</v>
      </c>
      <c r="AH15" s="19" t="s">
        <v>466</v>
      </c>
      <c r="AI15" s="19" t="s">
        <v>466</v>
      </c>
      <c r="AJ15" s="19" t="s">
        <v>466</v>
      </c>
      <c r="AK15" s="19" t="s">
        <v>457</v>
      </c>
      <c r="AL15" s="115"/>
    </row>
    <row r="16" spans="1:38" ht="26.25" customHeight="1" thickBot="1" x14ac:dyDescent="0.25">
      <c r="A16" s="51" t="s">
        <v>49</v>
      </c>
      <c r="B16" s="51" t="s">
        <v>52</v>
      </c>
      <c r="C16" s="52" t="s">
        <v>53</v>
      </c>
      <c r="D16" s="53"/>
      <c r="E16" s="3">
        <v>3.0801383864996423</v>
      </c>
      <c r="F16" s="3">
        <v>2.5573734939290608E-2</v>
      </c>
      <c r="G16" s="3">
        <v>8.541757534492737E-3</v>
      </c>
      <c r="H16" s="3" t="s">
        <v>457</v>
      </c>
      <c r="I16" s="3">
        <v>9.2655073403006204E-4</v>
      </c>
      <c r="J16" s="3">
        <v>1.081599470328739E-3</v>
      </c>
      <c r="K16" s="3">
        <v>1.6862895418935796E-3</v>
      </c>
      <c r="L16" s="3">
        <v>4.9439948251614232E-5</v>
      </c>
      <c r="M16" s="3">
        <v>8.5704091677621719E-2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15504.873629867699</v>
      </c>
      <c r="AI16" s="19" t="s">
        <v>466</v>
      </c>
      <c r="AJ16" s="19" t="s">
        <v>466</v>
      </c>
      <c r="AK16" s="19" t="s">
        <v>457</v>
      </c>
      <c r="AL16" s="115"/>
    </row>
    <row r="17" spans="1:38" ht="26.25" customHeight="1" thickBot="1" x14ac:dyDescent="0.25">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x14ac:dyDescent="0.25">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x14ac:dyDescent="0.25">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x14ac:dyDescent="0.25">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x14ac:dyDescent="0.25">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x14ac:dyDescent="0.25">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x14ac:dyDescent="0.25">
      <c r="A23" s="51" t="s">
        <v>66</v>
      </c>
      <c r="B23" s="55" t="s">
        <v>359</v>
      </c>
      <c r="C23" s="52" t="s">
        <v>355</v>
      </c>
      <c r="D23" s="86"/>
      <c r="E23" s="3">
        <v>0.82274047948906914</v>
      </c>
      <c r="F23" s="3">
        <v>0.15787315811175684</v>
      </c>
      <c r="G23" s="3">
        <v>2.4742982907248702E-3</v>
      </c>
      <c r="H23" s="3">
        <v>1.1712584278070655E-3</v>
      </c>
      <c r="I23" s="3">
        <v>2.0302005017684196E-2</v>
      </c>
      <c r="J23" s="3">
        <v>2.0302005017684196E-2</v>
      </c>
      <c r="K23" s="3">
        <v>2.0302005017684196E-2</v>
      </c>
      <c r="L23" s="3">
        <v>9.4550076519723785E-3</v>
      </c>
      <c r="M23" s="3">
        <v>1.4680370618862064</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5.5533062333947125</v>
      </c>
      <c r="AG23" s="19">
        <v>0</v>
      </c>
      <c r="AH23" s="19">
        <v>0</v>
      </c>
      <c r="AI23" s="19">
        <v>0.20669942538574837</v>
      </c>
      <c r="AJ23" s="19">
        <v>0</v>
      </c>
      <c r="AK23" s="19">
        <v>0</v>
      </c>
      <c r="AL23" s="115"/>
    </row>
    <row r="24" spans="1:38" ht="26.25" customHeight="1" thickBot="1" x14ac:dyDescent="0.25">
      <c r="A24" s="56" t="s">
        <v>49</v>
      </c>
      <c r="B24" s="55" t="s">
        <v>67</v>
      </c>
      <c r="C24" s="52" t="s">
        <v>68</v>
      </c>
      <c r="D24" s="53"/>
      <c r="E24" s="3">
        <v>4.3544038254414721</v>
      </c>
      <c r="F24" s="3">
        <v>0.99563674842902161</v>
      </c>
      <c r="G24" s="3">
        <v>1.5031951777967176</v>
      </c>
      <c r="H24" s="3">
        <v>0.36824412873819495</v>
      </c>
      <c r="I24" s="3">
        <v>0.16235528813377442</v>
      </c>
      <c r="J24" s="3">
        <v>0.22482928299803548</v>
      </c>
      <c r="K24" s="3">
        <v>0.3082899825561356</v>
      </c>
      <c r="L24" s="3">
        <v>4.461368233821926E-2</v>
      </c>
      <c r="M24" s="3">
        <v>8.0166021106858203</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5846.1131457472593</v>
      </c>
      <c r="AG24" s="19">
        <v>1399.5867391861264</v>
      </c>
      <c r="AH24" s="19">
        <v>2310.5655314065275</v>
      </c>
      <c r="AI24" s="19">
        <v>40623.614126674554</v>
      </c>
      <c r="AJ24" s="19">
        <v>2625.059293473214</v>
      </c>
      <c r="AK24" s="19" t="s">
        <v>457</v>
      </c>
      <c r="AL24" s="116"/>
    </row>
    <row r="25" spans="1:38" ht="26.25" customHeight="1" thickBot="1" x14ac:dyDescent="0.25">
      <c r="A25" s="51" t="s">
        <v>69</v>
      </c>
      <c r="B25" s="55" t="s">
        <v>70</v>
      </c>
      <c r="C25" s="57" t="s">
        <v>71</v>
      </c>
      <c r="D25" s="53"/>
      <c r="E25" s="3">
        <v>1.7118794759548142</v>
      </c>
      <c r="F25" s="3">
        <v>0.10487228922458446</v>
      </c>
      <c r="G25" s="3">
        <v>0.12390238106490691</v>
      </c>
      <c r="H25" s="3">
        <v>0</v>
      </c>
      <c r="I25" s="3">
        <v>1.2021266974238085E-2</v>
      </c>
      <c r="J25" s="3">
        <v>1.2021266974238085E-2</v>
      </c>
      <c r="K25" s="3">
        <v>1.2021266974238085E-2</v>
      </c>
      <c r="L25" s="3">
        <v>4.7643299046619941E-3</v>
      </c>
      <c r="M25" s="3">
        <v>1.1397505372465293</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5.3897535763234501</v>
      </c>
      <c r="AG25" s="19" t="s">
        <v>466</v>
      </c>
      <c r="AH25" s="19" t="s">
        <v>466</v>
      </c>
      <c r="AI25" s="19" t="s">
        <v>466</v>
      </c>
      <c r="AJ25" s="19" t="s">
        <v>466</v>
      </c>
      <c r="AK25" s="19" t="s">
        <v>457</v>
      </c>
      <c r="AL25" s="115"/>
    </row>
    <row r="26" spans="1:38" ht="26.25" customHeight="1" thickBot="1" x14ac:dyDescent="0.25">
      <c r="A26" s="51" t="s">
        <v>69</v>
      </c>
      <c r="B26" s="51" t="s">
        <v>72</v>
      </c>
      <c r="C26" s="52" t="s">
        <v>73</v>
      </c>
      <c r="D26" s="53"/>
      <c r="E26" s="3">
        <v>0.19277369083995741</v>
      </c>
      <c r="F26" s="3">
        <v>6.6060674732175168E-2</v>
      </c>
      <c r="G26" s="3">
        <v>1.3699416328736074E-2</v>
      </c>
      <c r="H26" s="3">
        <v>7.5633109331665926E-5</v>
      </c>
      <c r="I26" s="3">
        <v>1.4046185555392063E-3</v>
      </c>
      <c r="J26" s="3">
        <v>1.4046185555392063E-3</v>
      </c>
      <c r="K26" s="3">
        <v>1.4046185555392063E-3</v>
      </c>
      <c r="L26" s="3">
        <v>4.4417790760035818E-4</v>
      </c>
      <c r="M26" s="3">
        <v>0.4463471323947738</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0.59624838216868414</v>
      </c>
      <c r="AG26" s="19" t="s">
        <v>466</v>
      </c>
      <c r="AH26" s="19" t="s">
        <v>466</v>
      </c>
      <c r="AI26" s="19" t="s">
        <v>466</v>
      </c>
      <c r="AJ26" s="19" t="s">
        <v>466</v>
      </c>
      <c r="AK26" s="19" t="s">
        <v>457</v>
      </c>
      <c r="AL26" s="115"/>
    </row>
    <row r="27" spans="1:38" ht="26.25" customHeight="1" thickBot="1" x14ac:dyDescent="0.25">
      <c r="A27" s="51" t="s">
        <v>74</v>
      </c>
      <c r="B27" s="51" t="s">
        <v>75</v>
      </c>
      <c r="C27" s="52" t="s">
        <v>76</v>
      </c>
      <c r="D27" s="53"/>
      <c r="E27" s="3">
        <v>2.3953019261240267</v>
      </c>
      <c r="F27" s="3">
        <v>1.8138469391102343</v>
      </c>
      <c r="G27" s="3">
        <v>2.5411322412969808E-2</v>
      </c>
      <c r="H27" s="3">
        <v>0.389125902194985</v>
      </c>
      <c r="I27" s="3">
        <v>3.8205691491994841E-2</v>
      </c>
      <c r="J27" s="3">
        <v>3.8205691491994841E-2</v>
      </c>
      <c r="K27" s="3">
        <v>3.8205691491994841E-2</v>
      </c>
      <c r="L27" s="3">
        <v>6.9622972707998844E-3</v>
      </c>
      <c r="M27" s="3">
        <v>24.180824381685731</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55.209374563733292</v>
      </c>
      <c r="AG27" s="19" t="s">
        <v>466</v>
      </c>
      <c r="AH27" s="19">
        <v>4.9227514547180412E-4</v>
      </c>
      <c r="AI27" s="19">
        <v>4.7446186927009331</v>
      </c>
      <c r="AJ27" s="19" t="s">
        <v>466</v>
      </c>
      <c r="AK27" s="19" t="s">
        <v>457</v>
      </c>
      <c r="AL27" s="115"/>
    </row>
    <row r="28" spans="1:38" ht="26.25" customHeight="1" thickBot="1" x14ac:dyDescent="0.25">
      <c r="A28" s="51" t="s">
        <v>74</v>
      </c>
      <c r="B28" s="51" t="s">
        <v>77</v>
      </c>
      <c r="C28" s="52" t="s">
        <v>78</v>
      </c>
      <c r="D28" s="53"/>
      <c r="E28" s="3">
        <v>1.2127304112977022</v>
      </c>
      <c r="F28" s="3">
        <v>3.3131114617914535E-2</v>
      </c>
      <c r="G28" s="3">
        <v>6.9492743791981625E-3</v>
      </c>
      <c r="H28" s="3">
        <v>5.0594342422725605E-2</v>
      </c>
      <c r="I28" s="3">
        <v>1.3396356910371344E-2</v>
      </c>
      <c r="J28" s="3">
        <v>1.3396356910371344E-2</v>
      </c>
      <c r="K28" s="3">
        <v>1.3396356910371344E-2</v>
      </c>
      <c r="L28" s="3">
        <v>4.1116783495805638E-3</v>
      </c>
      <c r="M28" s="3">
        <v>0.52605931422449359</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14.857200572588582</v>
      </c>
      <c r="AG28" s="19" t="s">
        <v>466</v>
      </c>
      <c r="AH28" s="19">
        <v>1.8786116714978964E-4</v>
      </c>
      <c r="AI28" s="19">
        <v>1.7178925893245649</v>
      </c>
      <c r="AJ28" s="19" t="s">
        <v>466</v>
      </c>
      <c r="AK28" s="19" t="s">
        <v>457</v>
      </c>
      <c r="AL28" s="115"/>
    </row>
    <row r="29" spans="1:38" ht="26.25" customHeight="1" thickBot="1" x14ac:dyDescent="0.25">
      <c r="A29" s="51" t="s">
        <v>74</v>
      </c>
      <c r="B29" s="51" t="s">
        <v>79</v>
      </c>
      <c r="C29" s="52" t="s">
        <v>80</v>
      </c>
      <c r="D29" s="53"/>
      <c r="E29" s="3">
        <v>0.86283354564239845</v>
      </c>
      <c r="F29" s="3">
        <v>0.11666832027765617</v>
      </c>
      <c r="G29" s="3">
        <v>1.6249342326357493E-2</v>
      </c>
      <c r="H29" s="3">
        <v>4.2193754458607471E-2</v>
      </c>
      <c r="I29" s="3">
        <v>1.9161664593096307E-2</v>
      </c>
      <c r="J29" s="3">
        <v>1.9161664593096307E-2</v>
      </c>
      <c r="K29" s="3">
        <v>1.9161664593096307E-2</v>
      </c>
      <c r="L29" s="3">
        <v>3.286675542605296E-3</v>
      </c>
      <c r="M29" s="3">
        <v>0.80889849363729571</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34.692355805601807</v>
      </c>
      <c r="AG29" s="19" t="s">
        <v>466</v>
      </c>
      <c r="AH29" s="19">
        <v>0.11137360669427487</v>
      </c>
      <c r="AI29" s="19">
        <v>5.1767272844020633</v>
      </c>
      <c r="AJ29" s="19" t="s">
        <v>466</v>
      </c>
      <c r="AK29" s="19" t="s">
        <v>457</v>
      </c>
      <c r="AL29" s="115"/>
    </row>
    <row r="30" spans="1:38" ht="26.25" customHeight="1" thickBot="1" x14ac:dyDescent="0.25">
      <c r="A30" s="51" t="s">
        <v>74</v>
      </c>
      <c r="B30" s="51" t="s">
        <v>81</v>
      </c>
      <c r="C30" s="52" t="s">
        <v>82</v>
      </c>
      <c r="D30" s="53"/>
      <c r="E30" s="3">
        <v>9.0962377166687175E-2</v>
      </c>
      <c r="F30" s="3">
        <v>0.41348886373927501</v>
      </c>
      <c r="G30" s="3">
        <v>4.3167596641872826E-4</v>
      </c>
      <c r="H30" s="3">
        <v>1.2784139249005706E-3</v>
      </c>
      <c r="I30" s="3">
        <v>6.6826878503056086E-3</v>
      </c>
      <c r="J30" s="3">
        <v>6.6826878503056086E-3</v>
      </c>
      <c r="K30" s="3">
        <v>6.6826878503056086E-3</v>
      </c>
      <c r="L30" s="3">
        <v>1.2642060089546536E-3</v>
      </c>
      <c r="M30" s="3">
        <v>4.749333703426653</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0.94537036645701467</v>
      </c>
      <c r="AG30" s="19" t="s">
        <v>466</v>
      </c>
      <c r="AH30" s="19" t="s">
        <v>466</v>
      </c>
      <c r="AI30" s="19">
        <v>6.7454110141458218E-2</v>
      </c>
      <c r="AJ30" s="19" t="s">
        <v>466</v>
      </c>
      <c r="AK30" s="19" t="s">
        <v>457</v>
      </c>
      <c r="AL30" s="115"/>
    </row>
    <row r="31" spans="1:38" ht="26.25" customHeight="1" thickBot="1" x14ac:dyDescent="0.25">
      <c r="A31" s="51" t="s">
        <v>74</v>
      </c>
      <c r="B31" s="51" t="s">
        <v>83</v>
      </c>
      <c r="C31" s="52" t="s">
        <v>84</v>
      </c>
      <c r="D31" s="53"/>
      <c r="E31" s="3" t="s">
        <v>457</v>
      </c>
      <c r="F31" s="3">
        <v>1.0248483284202703</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1015.9031672012576</v>
      </c>
      <c r="AL31" s="115" t="s">
        <v>41</v>
      </c>
    </row>
    <row r="32" spans="1:38" ht="26.25" customHeight="1" thickBot="1" x14ac:dyDescent="0.25">
      <c r="A32" s="51" t="s">
        <v>74</v>
      </c>
      <c r="B32" s="51" t="s">
        <v>85</v>
      </c>
      <c r="C32" s="52" t="s">
        <v>86</v>
      </c>
      <c r="D32" s="53"/>
      <c r="E32" s="3" t="s">
        <v>457</v>
      </c>
      <c r="F32" s="3" t="s">
        <v>457</v>
      </c>
      <c r="G32" s="3" t="s">
        <v>457</v>
      </c>
      <c r="H32" s="3" t="s">
        <v>457</v>
      </c>
      <c r="I32" s="3">
        <v>0.74954892233433268</v>
      </c>
      <c r="J32" s="3">
        <v>1.3336488771292259</v>
      </c>
      <c r="K32" s="3">
        <v>1.8290431126178135</v>
      </c>
      <c r="L32" s="3">
        <v>0.20095754382795089</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75739.748214634412</v>
      </c>
      <c r="AL32" s="115" t="s">
        <v>449</v>
      </c>
    </row>
    <row r="33" spans="1:38" ht="26.25" customHeight="1" thickBot="1" x14ac:dyDescent="0.25">
      <c r="A33" s="51" t="s">
        <v>74</v>
      </c>
      <c r="B33" s="51" t="s">
        <v>87</v>
      </c>
      <c r="C33" s="52" t="s">
        <v>88</v>
      </c>
      <c r="D33" s="53"/>
      <c r="E33" s="3" t="s">
        <v>457</v>
      </c>
      <c r="F33" s="3" t="s">
        <v>457</v>
      </c>
      <c r="G33" s="3" t="s">
        <v>457</v>
      </c>
      <c r="H33" s="3" t="s">
        <v>457</v>
      </c>
      <c r="I33" s="3">
        <v>0.40133082401117914</v>
      </c>
      <c r="J33" s="3">
        <v>0.74320522965033142</v>
      </c>
      <c r="K33" s="3">
        <v>1.4864104593006628</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75739.748214634412</v>
      </c>
      <c r="AL33" s="115" t="s">
        <v>449</v>
      </c>
    </row>
    <row r="34" spans="1:38" ht="26.25" customHeight="1" thickBot="1" x14ac:dyDescent="0.25">
      <c r="A34" s="51" t="s">
        <v>66</v>
      </c>
      <c r="B34" s="51" t="s">
        <v>89</v>
      </c>
      <c r="C34" s="52" t="s">
        <v>90</v>
      </c>
      <c r="D34" s="53"/>
      <c r="E34" s="3">
        <v>0</v>
      </c>
      <c r="F34" s="3">
        <v>0</v>
      </c>
      <c r="G34" s="3">
        <v>0</v>
      </c>
      <c r="H34" s="3">
        <v>0</v>
      </c>
      <c r="I34" s="3">
        <v>0</v>
      </c>
      <c r="J34" s="3">
        <v>0</v>
      </c>
      <c r="K34" s="3">
        <v>0</v>
      </c>
      <c r="L34" s="3">
        <v>0</v>
      </c>
      <c r="M34" s="3">
        <v>0</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v>
      </c>
      <c r="AG34" s="19" t="s">
        <v>466</v>
      </c>
      <c r="AH34" s="19" t="s">
        <v>466</v>
      </c>
      <c r="AI34" s="19">
        <v>0</v>
      </c>
      <c r="AJ34" s="19" t="s">
        <v>466</v>
      </c>
      <c r="AK34" s="19" t="s">
        <v>457</v>
      </c>
      <c r="AL34" s="115"/>
    </row>
    <row r="35" spans="1:38" s="4" customFormat="1" ht="26.25" customHeight="1" thickBot="1" x14ac:dyDescent="0.25">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x14ac:dyDescent="0.25">
      <c r="A36" s="51" t="s">
        <v>91</v>
      </c>
      <c r="B36" s="51" t="s">
        <v>94</v>
      </c>
      <c r="C36" s="52" t="s">
        <v>95</v>
      </c>
      <c r="D36" s="53"/>
      <c r="E36" s="3">
        <v>5.4761348900600808</v>
      </c>
      <c r="F36" s="3">
        <v>0.40669455022283824</v>
      </c>
      <c r="G36" s="3">
        <v>0.19544057857619732</v>
      </c>
      <c r="H36" s="3">
        <v>0</v>
      </c>
      <c r="I36" s="3">
        <v>0.24562312494245547</v>
      </c>
      <c r="J36" s="3">
        <v>0.24686994283556432</v>
      </c>
      <c r="K36" s="3">
        <v>0.24936357862178218</v>
      </c>
      <c r="L36" s="3">
        <v>2.3798980633207643E-2</v>
      </c>
      <c r="M36" s="3">
        <v>0.6886938527255676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6.4606076142785316</v>
      </c>
      <c r="AG36" s="19" t="s">
        <v>466</v>
      </c>
      <c r="AH36" s="19">
        <v>7.7199480000000001E-2</v>
      </c>
      <c r="AI36" s="19" t="s">
        <v>466</v>
      </c>
      <c r="AJ36" s="19" t="s">
        <v>466</v>
      </c>
      <c r="AK36" s="19" t="s">
        <v>457</v>
      </c>
      <c r="AL36" s="115"/>
    </row>
    <row r="37" spans="1:38" ht="26.25" customHeight="1" thickBot="1" x14ac:dyDescent="0.25">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x14ac:dyDescent="0.25">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x14ac:dyDescent="0.25">
      <c r="A39" s="51" t="s">
        <v>99</v>
      </c>
      <c r="B39" s="51" t="s">
        <v>100</v>
      </c>
      <c r="C39" s="52" t="s">
        <v>356</v>
      </c>
      <c r="D39" s="53"/>
      <c r="E39" s="3">
        <v>0.42906146711877335</v>
      </c>
      <c r="F39" s="3">
        <v>5.4298308152322505E-2</v>
      </c>
      <c r="G39" s="3">
        <v>4.5649818182589126E-2</v>
      </c>
      <c r="H39" s="3">
        <v>2.4419002139651237E-2</v>
      </c>
      <c r="I39" s="3">
        <v>9.7038385467079408E-2</v>
      </c>
      <c r="J39" s="3">
        <v>0.10061136013998005</v>
      </c>
      <c r="K39" s="3">
        <v>0.10604798363883554</v>
      </c>
      <c r="L39" s="3">
        <v>1.7000633252117408E-2</v>
      </c>
      <c r="M39" s="3">
        <v>0.58993394547727995</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1.5201028179121654</v>
      </c>
      <c r="AG39" s="19" t="s">
        <v>466</v>
      </c>
      <c r="AH39" s="19">
        <v>484.01770535463186</v>
      </c>
      <c r="AI39" s="19">
        <v>7532.2093865762581</v>
      </c>
      <c r="AJ39" s="19">
        <v>324.35550000000001</v>
      </c>
      <c r="AK39" s="19" t="s">
        <v>457</v>
      </c>
      <c r="AL39" s="115"/>
    </row>
    <row r="40" spans="1:38" ht="26.25" customHeight="1" thickBot="1" x14ac:dyDescent="0.25">
      <c r="A40" s="51" t="s">
        <v>66</v>
      </c>
      <c r="B40" s="51" t="s">
        <v>101</v>
      </c>
      <c r="C40" s="52" t="s">
        <v>357</v>
      </c>
      <c r="D40" s="53"/>
      <c r="E40" s="3">
        <v>8.9484639335699334E-3</v>
      </c>
      <c r="F40" s="3">
        <v>1.1108521499324881E-3</v>
      </c>
      <c r="G40" s="3">
        <v>2.2570015151831327E-5</v>
      </c>
      <c r="H40" s="3">
        <v>1.000438495587959E-5</v>
      </c>
      <c r="I40" s="3">
        <v>2.6895039515389556E-4</v>
      </c>
      <c r="J40" s="3">
        <v>2.6895039515389556E-4</v>
      </c>
      <c r="K40" s="3">
        <v>2.6895039515389556E-4</v>
      </c>
      <c r="L40" s="3">
        <v>1.3915181605214164E-4</v>
      </c>
      <c r="M40" s="3">
        <v>9.9033344245723302E-3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4.8186982349159899E-2</v>
      </c>
      <c r="AG40" s="19" t="s">
        <v>466</v>
      </c>
      <c r="AH40" s="19" t="s">
        <v>466</v>
      </c>
      <c r="AI40" s="19">
        <v>1.4051726131459065E-3</v>
      </c>
      <c r="AJ40" s="19" t="s">
        <v>466</v>
      </c>
      <c r="AK40" s="19" t="s">
        <v>457</v>
      </c>
      <c r="AL40" s="115"/>
    </row>
    <row r="41" spans="1:38" ht="26.25" customHeight="1" thickBot="1" x14ac:dyDescent="0.25">
      <c r="A41" s="51" t="s">
        <v>99</v>
      </c>
      <c r="B41" s="51" t="s">
        <v>102</v>
      </c>
      <c r="C41" s="52" t="s">
        <v>366</v>
      </c>
      <c r="D41" s="53"/>
      <c r="E41" s="3">
        <v>2.5385882150205688</v>
      </c>
      <c r="F41" s="3">
        <v>3.9556835188905728</v>
      </c>
      <c r="G41" s="3">
        <v>0.48696995978833207</v>
      </c>
      <c r="H41" s="3">
        <v>0.77214998728693762</v>
      </c>
      <c r="I41" s="3">
        <v>3.2352798098766149</v>
      </c>
      <c r="J41" s="3">
        <v>3.2981136376557596</v>
      </c>
      <c r="K41" s="3">
        <v>3.4607918913719882</v>
      </c>
      <c r="L41" s="3">
        <v>0.45440156693463379</v>
      </c>
      <c r="M41" s="3">
        <v>31.860230174805157</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1109.9538545814717</v>
      </c>
      <c r="AG41" s="19" t="s">
        <v>466</v>
      </c>
      <c r="AH41" s="19">
        <v>475.32682687292015</v>
      </c>
      <c r="AI41" s="19">
        <v>33722.098700556082</v>
      </c>
      <c r="AJ41" s="19" t="s">
        <v>466</v>
      </c>
      <c r="AK41" s="19" t="s">
        <v>457</v>
      </c>
      <c r="AL41" s="115"/>
    </row>
    <row r="42" spans="1:38" ht="26.25" customHeight="1" thickBot="1" x14ac:dyDescent="0.25">
      <c r="A42" s="51" t="s">
        <v>66</v>
      </c>
      <c r="B42" s="51" t="s">
        <v>103</v>
      </c>
      <c r="C42" s="52" t="s">
        <v>104</v>
      </c>
      <c r="D42" s="53"/>
      <c r="E42" s="3">
        <v>3.9142223708869293E-2</v>
      </c>
      <c r="F42" s="3">
        <v>0.84706286415454546</v>
      </c>
      <c r="G42" s="3">
        <v>2.6327850026400013E-4</v>
      </c>
      <c r="H42" s="3">
        <v>5.4443657267579345E-5</v>
      </c>
      <c r="I42" s="3">
        <v>2.7586263636634405E-2</v>
      </c>
      <c r="J42" s="3">
        <v>2.7586263636634405E-2</v>
      </c>
      <c r="K42" s="3">
        <v>2.7586263636634405E-2</v>
      </c>
      <c r="L42" s="3">
        <v>1.3793131818317197E-3</v>
      </c>
      <c r="M42" s="3">
        <v>17.970701217777673</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1.4306939195252761E-2</v>
      </c>
      <c r="AJ42" s="19" t="s">
        <v>466</v>
      </c>
      <c r="AK42" s="19" t="s">
        <v>457</v>
      </c>
      <c r="AL42" s="115"/>
    </row>
    <row r="43" spans="1:38" ht="26.25" customHeight="1" thickBot="1" x14ac:dyDescent="0.25">
      <c r="A43" s="51" t="s">
        <v>99</v>
      </c>
      <c r="B43" s="51" t="s">
        <v>105</v>
      </c>
      <c r="C43" s="52" t="s">
        <v>106</v>
      </c>
      <c r="D43" s="53"/>
      <c r="E43" s="3">
        <v>0.40072098814988377</v>
      </c>
      <c r="F43" s="3">
        <v>1.2389044549880153</v>
      </c>
      <c r="G43" s="3">
        <v>0.32870074316828485</v>
      </c>
      <c r="H43" s="3">
        <v>0.14235515022765216</v>
      </c>
      <c r="I43" s="3">
        <v>0.42097965284332406</v>
      </c>
      <c r="J43" s="3">
        <v>0.42240813269923899</v>
      </c>
      <c r="K43" s="3">
        <v>0.42344196385728317</v>
      </c>
      <c r="L43" s="3">
        <v>0.11752029018849081</v>
      </c>
      <c r="M43" s="3">
        <v>4.2791623310896769</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214.00101127917497</v>
      </c>
      <c r="AG43" s="19">
        <v>197.61020381321418</v>
      </c>
      <c r="AH43" s="19">
        <v>119.82949399399995</v>
      </c>
      <c r="AI43" s="19">
        <v>3887.9257921876815</v>
      </c>
      <c r="AJ43" s="19" t="s">
        <v>466</v>
      </c>
      <c r="AK43" s="19" t="s">
        <v>457</v>
      </c>
      <c r="AL43" s="115"/>
    </row>
    <row r="44" spans="1:38" ht="26.25" customHeight="1" thickBot="1" x14ac:dyDescent="0.25">
      <c r="A44" s="51" t="s">
        <v>66</v>
      </c>
      <c r="B44" s="51" t="s">
        <v>107</v>
      </c>
      <c r="C44" s="52" t="s">
        <v>108</v>
      </c>
      <c r="D44" s="53"/>
      <c r="E44" s="3">
        <v>1.0299149610842893</v>
      </c>
      <c r="F44" s="3">
        <v>0.29452292443332068</v>
      </c>
      <c r="G44" s="3">
        <v>3.5587461622112624E-3</v>
      </c>
      <c r="H44" s="3">
        <v>1.6813377663120368E-3</v>
      </c>
      <c r="I44" s="3">
        <v>9.4712782072356325E-2</v>
      </c>
      <c r="J44" s="3">
        <v>9.4712782072356325E-2</v>
      </c>
      <c r="K44" s="3">
        <v>9.4712782072356325E-2</v>
      </c>
      <c r="L44" s="3">
        <v>5.1656229056956562E-2</v>
      </c>
      <c r="M44" s="3">
        <v>3.2463741914433335</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7.5995465384153347</v>
      </c>
      <c r="AG44" s="19" t="s">
        <v>466</v>
      </c>
      <c r="AH44" s="19" t="s">
        <v>466</v>
      </c>
      <c r="AI44" s="19">
        <v>0.29018078693182497</v>
      </c>
      <c r="AJ44" s="19" t="s">
        <v>466</v>
      </c>
      <c r="AK44" s="19" t="s">
        <v>457</v>
      </c>
      <c r="AL44" s="115"/>
    </row>
    <row r="45" spans="1:38" ht="26.25" customHeight="1" thickBot="1" x14ac:dyDescent="0.25">
      <c r="A45" s="51" t="s">
        <v>66</v>
      </c>
      <c r="B45" s="51" t="s">
        <v>109</v>
      </c>
      <c r="C45" s="52" t="s">
        <v>110</v>
      </c>
      <c r="D45" s="53"/>
      <c r="E45" s="3">
        <v>2.1003191303487068</v>
      </c>
      <c r="F45" s="3">
        <v>0.1503164083554297</v>
      </c>
      <c r="G45" s="3">
        <v>0.12477967830109497</v>
      </c>
      <c r="H45" s="3">
        <v>0</v>
      </c>
      <c r="I45" s="3">
        <v>5.7058450710625749E-2</v>
      </c>
      <c r="J45" s="3">
        <v>5.7348087516263406E-2</v>
      </c>
      <c r="K45" s="3">
        <v>5.792736112753883E-2</v>
      </c>
      <c r="L45" s="3">
        <v>1.2050446139979727E-2</v>
      </c>
      <c r="M45" s="3">
        <v>0.3519677724388256</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2.6640461317283792</v>
      </c>
      <c r="AG45" s="19" t="s">
        <v>466</v>
      </c>
      <c r="AH45" s="19" t="s">
        <v>466</v>
      </c>
      <c r="AI45" s="19" t="s">
        <v>466</v>
      </c>
      <c r="AJ45" s="19" t="s">
        <v>466</v>
      </c>
      <c r="AK45" s="19" t="s">
        <v>457</v>
      </c>
      <c r="AL45" s="115"/>
    </row>
    <row r="46" spans="1:38" ht="26.25" customHeight="1" thickBot="1" x14ac:dyDescent="0.25">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x14ac:dyDescent="0.25">
      <c r="A47" s="51" t="s">
        <v>66</v>
      </c>
      <c r="B47" s="51" t="s">
        <v>113</v>
      </c>
      <c r="C47" s="52" t="s">
        <v>114</v>
      </c>
      <c r="D47" s="53"/>
      <c r="E47" s="3">
        <v>0.78636413730425492</v>
      </c>
      <c r="F47" s="3">
        <v>0.20197069715819599</v>
      </c>
      <c r="G47" s="3">
        <v>6.8978886446519852E-2</v>
      </c>
      <c r="H47" s="3">
        <v>1.1253233977046766E-3</v>
      </c>
      <c r="I47" s="3">
        <v>2.1198903910357818E-2</v>
      </c>
      <c r="J47" s="3">
        <v>2.1198903910357818E-2</v>
      </c>
      <c r="K47" s="3">
        <v>2.1198903910357818E-2</v>
      </c>
      <c r="L47" s="3">
        <v>7.4739291305720391E-3</v>
      </c>
      <c r="M47" s="3">
        <v>2.8798728205894664</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x14ac:dyDescent="0.25">
      <c r="A48" s="51" t="s">
        <v>115</v>
      </c>
      <c r="B48" s="51" t="s">
        <v>116</v>
      </c>
      <c r="C48" s="52" t="s">
        <v>117</v>
      </c>
      <c r="D48" s="53"/>
      <c r="E48" s="3" t="s">
        <v>457</v>
      </c>
      <c r="F48" s="3" t="s">
        <v>457</v>
      </c>
      <c r="G48" s="3" t="s">
        <v>457</v>
      </c>
      <c r="H48" s="3" t="s">
        <v>457</v>
      </c>
      <c r="I48" s="3">
        <v>2.3671918463555468E-4</v>
      </c>
      <c r="J48" s="3">
        <v>8.679703436637006E-4</v>
      </c>
      <c r="K48" s="3">
        <v>9.8632993598147785E-4</v>
      </c>
      <c r="L48" s="3">
        <v>6.575532906543186E-4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65.755329065431866</v>
      </c>
      <c r="AL48" s="115" t="s">
        <v>450</v>
      </c>
    </row>
    <row r="49" spans="1:38" ht="26.25" customHeight="1" thickBot="1" x14ac:dyDescent="0.25">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x14ac:dyDescent="0.25">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x14ac:dyDescent="0.25">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4.9802567548369909</v>
      </c>
      <c r="AL51" s="115" t="s">
        <v>451</v>
      </c>
    </row>
    <row r="52" spans="1:38" ht="26.25" customHeight="1" thickBot="1" x14ac:dyDescent="0.25">
      <c r="A52" s="51" t="s">
        <v>115</v>
      </c>
      <c r="B52" s="55" t="s">
        <v>127</v>
      </c>
      <c r="C52" s="57" t="s">
        <v>358</v>
      </c>
      <c r="D52" s="54"/>
      <c r="E52" s="3">
        <v>0</v>
      </c>
      <c r="F52" s="3">
        <v>6.8909636549554438</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x14ac:dyDescent="0.25">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969.70586855063789</v>
      </c>
      <c r="AL53" s="115" t="s">
        <v>450</v>
      </c>
    </row>
    <row r="54" spans="1:38" ht="37.5" customHeight="1" thickBot="1" x14ac:dyDescent="0.25">
      <c r="A54" s="51" t="s">
        <v>115</v>
      </c>
      <c r="B54" s="55" t="s">
        <v>132</v>
      </c>
      <c r="C54" s="57" t="s">
        <v>133</v>
      </c>
      <c r="D54" s="54"/>
      <c r="E54" s="3" t="s">
        <v>457</v>
      </c>
      <c r="F54" s="3">
        <v>0.19439025614499103</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2148.5550775315273</v>
      </c>
      <c r="AL54" s="115" t="s">
        <v>452</v>
      </c>
    </row>
    <row r="55" spans="1:38" ht="26.25" customHeight="1" thickBot="1" x14ac:dyDescent="0.25">
      <c r="A55" s="51" t="s">
        <v>115</v>
      </c>
      <c r="B55" s="55" t="s">
        <v>134</v>
      </c>
      <c r="C55" s="57" t="s">
        <v>135</v>
      </c>
      <c r="D55" s="54"/>
      <c r="E55" s="3">
        <v>6.090444598383269E-2</v>
      </c>
      <c r="F55" s="3">
        <v>8.8192122124110539E-2</v>
      </c>
      <c r="G55" s="3">
        <v>0.13901675657012544</v>
      </c>
      <c r="H55" s="3" t="s">
        <v>457</v>
      </c>
      <c r="I55" s="3">
        <v>1.9120092294950171E-3</v>
      </c>
      <c r="J55" s="3">
        <v>1.9120092294950171E-3</v>
      </c>
      <c r="K55" s="3">
        <v>1.9120092294950171E-3</v>
      </c>
      <c r="L55" s="3">
        <v>9.5207833721116801E-5</v>
      </c>
      <c r="M55" s="3">
        <v>0.10941574438799991</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1697.0575609515392</v>
      </c>
      <c r="AI55" s="19" t="s">
        <v>466</v>
      </c>
      <c r="AJ55" s="19" t="s">
        <v>466</v>
      </c>
      <c r="AK55" s="19">
        <v>2.5009020000000004</v>
      </c>
      <c r="AL55" s="115" t="s">
        <v>453</v>
      </c>
    </row>
    <row r="56" spans="1:38" ht="26.25" customHeight="1" thickBot="1" x14ac:dyDescent="0.25">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x14ac:dyDescent="0.25">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x14ac:dyDescent="0.25">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x14ac:dyDescent="0.25">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x14ac:dyDescent="0.25">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78.97932535457754</v>
      </c>
      <c r="AL60" s="115" t="s">
        <v>455</v>
      </c>
    </row>
    <row r="61" spans="1:38" ht="26.25" customHeight="1" thickBot="1" x14ac:dyDescent="0.25">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9273.7580796094426</v>
      </c>
      <c r="AL61" s="115" t="s">
        <v>456</v>
      </c>
    </row>
    <row r="62" spans="1:38" ht="26.25" customHeight="1" thickBot="1" x14ac:dyDescent="0.25">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1.2807043783791137</v>
      </c>
      <c r="AL62" s="115" t="s">
        <v>455</v>
      </c>
    </row>
    <row r="63" spans="1:38" ht="26.25" customHeight="1" thickBot="1" x14ac:dyDescent="0.25">
      <c r="A63" s="51" t="s">
        <v>49</v>
      </c>
      <c r="B63" s="59" t="s">
        <v>152</v>
      </c>
      <c r="C63" s="57" t="s">
        <v>153</v>
      </c>
      <c r="D63" s="60"/>
      <c r="E63" s="3">
        <v>0</v>
      </c>
      <c r="F63" s="3">
        <v>9.4710512436626371E-2</v>
      </c>
      <c r="G63" s="3">
        <v>1.0483422520882579</v>
      </c>
      <c r="H63" s="3">
        <v>0.34383356685364824</v>
      </c>
      <c r="I63" s="3">
        <v>0.43268973881847439</v>
      </c>
      <c r="J63" s="3">
        <v>2.3666726277161301</v>
      </c>
      <c r="K63" s="3">
        <v>6.9805777996109999</v>
      </c>
      <c r="L63" s="3">
        <v>2.0631823395473444E-3</v>
      </c>
      <c r="M63" s="3">
        <v>1.4499637503450633E-2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x14ac:dyDescent="0.25">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x14ac:dyDescent="0.25">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x14ac:dyDescent="0.25">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x14ac:dyDescent="0.25">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x14ac:dyDescent="0.25">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x14ac:dyDescent="0.25">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x14ac:dyDescent="0.25">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x14ac:dyDescent="0.25">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x14ac:dyDescent="0.25">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x14ac:dyDescent="0.25">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x14ac:dyDescent="0.25">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x14ac:dyDescent="0.25">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x14ac:dyDescent="0.25">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x14ac:dyDescent="0.25">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x14ac:dyDescent="0.25">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x14ac:dyDescent="0.25">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x14ac:dyDescent="0.25">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x14ac:dyDescent="0.25">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x14ac:dyDescent="0.25">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x14ac:dyDescent="0.25">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x14ac:dyDescent="0.25">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x14ac:dyDescent="0.25">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x14ac:dyDescent="0.25">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x14ac:dyDescent="0.25">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x14ac:dyDescent="0.25">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x14ac:dyDescent="0.25">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x14ac:dyDescent="0.25">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x14ac:dyDescent="0.25">
      <c r="A91" s="51" t="s">
        <v>204</v>
      </c>
      <c r="B91" s="55" t="s">
        <v>370</v>
      </c>
      <c r="C91" s="57" t="s">
        <v>224</v>
      </c>
      <c r="D91" s="53"/>
      <c r="E91" s="3">
        <v>3.2316704043333276E-2</v>
      </c>
      <c r="F91" s="3">
        <v>4.256407178499981E-2</v>
      </c>
      <c r="G91" s="3">
        <v>3.6460822420000018E-2</v>
      </c>
      <c r="H91" s="3">
        <v>1.6523341820000127E-2</v>
      </c>
      <c r="I91" s="3">
        <v>0.20179746085166686</v>
      </c>
      <c r="J91" s="3">
        <v>0.27964475285166684</v>
      </c>
      <c r="K91" s="3">
        <v>0.30371063910166685</v>
      </c>
      <c r="L91" s="3">
        <v>3.9528515466666679E-3</v>
      </c>
      <c r="M91" s="3">
        <v>2.1399834968616673</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x14ac:dyDescent="0.25">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x14ac:dyDescent="0.25">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x14ac:dyDescent="0.25">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x14ac:dyDescent="0.25">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x14ac:dyDescent="0.25">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x14ac:dyDescent="0.25">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x14ac:dyDescent="0.25">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x14ac:dyDescent="0.25">
      <c r="A99" s="51" t="s">
        <v>239</v>
      </c>
      <c r="B99" s="51" t="s">
        <v>240</v>
      </c>
      <c r="C99" s="52" t="s">
        <v>373</v>
      </c>
      <c r="D99" s="65"/>
      <c r="E99" s="3">
        <v>3.45168490176E-2</v>
      </c>
      <c r="F99" s="3">
        <v>27.195930012069148</v>
      </c>
      <c r="G99" s="3" t="s">
        <v>457</v>
      </c>
      <c r="H99" s="3">
        <v>6.698047735968446</v>
      </c>
      <c r="I99" s="3">
        <v>0.28028506074980819</v>
      </c>
      <c r="J99" s="3">
        <v>0.43079331274586291</v>
      </c>
      <c r="K99" s="3">
        <v>0.93650720162144097</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566.76498375736253</v>
      </c>
      <c r="AL99" s="115" t="s">
        <v>458</v>
      </c>
    </row>
    <row r="100" spans="1:38" ht="26.25" customHeight="1" thickBot="1" x14ac:dyDescent="0.25">
      <c r="A100" s="51" t="s">
        <v>239</v>
      </c>
      <c r="B100" s="51" t="s">
        <v>242</v>
      </c>
      <c r="C100" s="52" t="s">
        <v>374</v>
      </c>
      <c r="D100" s="65"/>
      <c r="E100" s="3">
        <v>0.11122754954675822</v>
      </c>
      <c r="F100" s="3">
        <v>9.1802487508865962</v>
      </c>
      <c r="G100" s="3" t="s">
        <v>457</v>
      </c>
      <c r="H100" s="3">
        <v>3.0014437419901627</v>
      </c>
      <c r="I100" s="3">
        <v>0.13872885067166152</v>
      </c>
      <c r="J100" s="3">
        <v>0.21387816165162937</v>
      </c>
      <c r="K100" s="3">
        <v>0.46495252532962927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917.21493801784641</v>
      </c>
      <c r="AL100" s="115" t="s">
        <v>458</v>
      </c>
    </row>
    <row r="101" spans="1:38" ht="26.25" customHeight="1" thickBot="1" x14ac:dyDescent="0.25">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x14ac:dyDescent="0.25">
      <c r="A102" s="51" t="s">
        <v>239</v>
      </c>
      <c r="B102" s="51" t="s">
        <v>245</v>
      </c>
      <c r="C102" s="52" t="s">
        <v>352</v>
      </c>
      <c r="D102" s="65"/>
      <c r="E102" s="3">
        <v>6.2424717935747366E-2</v>
      </c>
      <c r="F102" s="3">
        <v>2.5088107137132836</v>
      </c>
      <c r="G102" s="3" t="s">
        <v>457</v>
      </c>
      <c r="H102" s="3">
        <v>9.4652328083243162</v>
      </c>
      <c r="I102" s="3">
        <v>5.1599929912771243E-2</v>
      </c>
      <c r="J102" s="3">
        <v>1.1714374226517035</v>
      </c>
      <c r="K102" s="3">
        <v>3.7171728243596589</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12051.298928494976</v>
      </c>
      <c r="AL102" s="115" t="s">
        <v>458</v>
      </c>
    </row>
    <row r="103" spans="1:38" ht="26.25" customHeight="1" thickBot="1" x14ac:dyDescent="0.25">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x14ac:dyDescent="0.25">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x14ac:dyDescent="0.25">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x14ac:dyDescent="0.25">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x14ac:dyDescent="0.25">
      <c r="A107" s="51" t="s">
        <v>239</v>
      </c>
      <c r="B107" s="51" t="s">
        <v>254</v>
      </c>
      <c r="C107" s="52" t="s">
        <v>346</v>
      </c>
      <c r="D107" s="65"/>
      <c r="E107" s="3">
        <v>0.50386560113125134</v>
      </c>
      <c r="F107" s="3">
        <v>6.8946869050408189E-3</v>
      </c>
      <c r="G107" s="3" t="s">
        <v>457</v>
      </c>
      <c r="H107" s="3">
        <v>2.4899214063152719</v>
      </c>
      <c r="I107" s="3">
        <v>5.5845008449832485E-2</v>
      </c>
      <c r="J107" s="3">
        <v>0.600647219734041</v>
      </c>
      <c r="K107" s="3">
        <v>1.9096342251832936</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6852.8625297765029</v>
      </c>
      <c r="AL107" s="115" t="s">
        <v>458</v>
      </c>
    </row>
    <row r="108" spans="1:38" ht="26.25" customHeight="1" thickBot="1" x14ac:dyDescent="0.25">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14775.779468755543</v>
      </c>
      <c r="AL108" s="115" t="s">
        <v>458</v>
      </c>
    </row>
    <row r="109" spans="1:38" ht="26.25" customHeight="1" thickBot="1" x14ac:dyDescent="0.25">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x14ac:dyDescent="0.25">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x14ac:dyDescent="0.25">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x14ac:dyDescent="0.25">
      <c r="A112" s="51" t="s">
        <v>259</v>
      </c>
      <c r="B112" s="51" t="s">
        <v>260</v>
      </c>
      <c r="C112" s="52" t="s">
        <v>261</v>
      </c>
      <c r="D112" s="53"/>
      <c r="E112" s="3">
        <v>8.1652001207490486</v>
      </c>
      <c r="F112" s="3">
        <v>0</v>
      </c>
      <c r="G112" s="3" t="s">
        <v>457</v>
      </c>
      <c r="H112" s="3">
        <v>10.413342687378222</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204.13000301872623</v>
      </c>
      <c r="AL112" s="115" t="s">
        <v>459</v>
      </c>
    </row>
    <row r="113" spans="1:38" ht="26.25" customHeight="1" thickBot="1" x14ac:dyDescent="0.25">
      <c r="A113" s="51" t="s">
        <v>259</v>
      </c>
      <c r="B113" s="66" t="s">
        <v>262</v>
      </c>
      <c r="C113" s="67" t="s">
        <v>263</v>
      </c>
      <c r="D113" s="53"/>
      <c r="E113" s="3">
        <v>7.7365408105674973</v>
      </c>
      <c r="F113" s="3">
        <v>7.4806497934240763</v>
      </c>
      <c r="G113" s="3" t="s">
        <v>457</v>
      </c>
      <c r="H113" s="3">
        <v>17.429386051012887</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139555.22154467911</v>
      </c>
      <c r="AL113" s="117" t="s">
        <v>460</v>
      </c>
    </row>
    <row r="114" spans="1:38" ht="26.25" customHeight="1" thickBot="1" x14ac:dyDescent="0.25">
      <c r="A114" s="51" t="s">
        <v>259</v>
      </c>
      <c r="B114" s="66" t="s">
        <v>264</v>
      </c>
      <c r="C114" s="67" t="s">
        <v>353</v>
      </c>
      <c r="D114" s="53"/>
      <c r="E114" s="3">
        <v>0.35194243595942992</v>
      </c>
      <c r="F114" s="3">
        <v>0</v>
      </c>
      <c r="G114" s="3" t="s">
        <v>457</v>
      </c>
      <c r="H114" s="3">
        <v>0.88360959948640327</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3514.1493075043518</v>
      </c>
      <c r="AL114" s="117" t="s">
        <v>460</v>
      </c>
    </row>
    <row r="115" spans="1:38" ht="26.25" customHeight="1" thickBot="1" x14ac:dyDescent="0.25">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5284.4115914813929</v>
      </c>
      <c r="AL115" s="117" t="s">
        <v>460</v>
      </c>
    </row>
    <row r="116" spans="1:38" ht="26.25" customHeight="1" thickBot="1" x14ac:dyDescent="0.25">
      <c r="A116" s="51" t="s">
        <v>259</v>
      </c>
      <c r="B116" s="51" t="s">
        <v>267</v>
      </c>
      <c r="C116" s="57" t="s">
        <v>375</v>
      </c>
      <c r="D116" s="53"/>
      <c r="E116" s="3" t="s">
        <v>457</v>
      </c>
      <c r="F116" s="3">
        <v>0.10922522502696867</v>
      </c>
      <c r="G116" s="3" t="s">
        <v>457</v>
      </c>
      <c r="H116" s="3">
        <v>2.8530625928155908</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16914.272277572913</v>
      </c>
      <c r="AL116" s="117" t="s">
        <v>460</v>
      </c>
    </row>
    <row r="117" spans="1:38" ht="26.25" customHeight="1" thickBot="1" x14ac:dyDescent="0.25">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x14ac:dyDescent="0.25">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x14ac:dyDescent="0.25">
      <c r="A119" s="51" t="s">
        <v>259</v>
      </c>
      <c r="B119" s="51" t="s">
        <v>271</v>
      </c>
      <c r="C119" s="52" t="s">
        <v>272</v>
      </c>
      <c r="D119" s="53"/>
      <c r="E119" s="3" t="s">
        <v>457</v>
      </c>
      <c r="F119" s="3" t="s">
        <v>457</v>
      </c>
      <c r="G119" s="3" t="s">
        <v>457</v>
      </c>
      <c r="H119" s="3" t="s">
        <v>457</v>
      </c>
      <c r="I119" s="3">
        <v>0.42720656647725214</v>
      </c>
      <c r="J119" s="3">
        <v>5.5179499027352827</v>
      </c>
      <c r="K119" s="3">
        <v>55.179499027352826</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x14ac:dyDescent="0.25">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x14ac:dyDescent="0.25">
      <c r="A121" s="51" t="s">
        <v>259</v>
      </c>
      <c r="B121" s="51" t="s">
        <v>275</v>
      </c>
      <c r="C121" s="57" t="s">
        <v>276</v>
      </c>
      <c r="D121" s="54"/>
      <c r="E121" s="3" t="s">
        <v>457</v>
      </c>
      <c r="F121" s="3">
        <v>1.7988009653056165</v>
      </c>
      <c r="G121" s="3" t="s">
        <v>457</v>
      </c>
      <c r="H121" s="3">
        <v>5.1321435279107019</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2470711.9495614036</v>
      </c>
      <c r="AL121" s="118" t="s">
        <v>461</v>
      </c>
    </row>
    <row r="122" spans="1:38" ht="26.25" customHeight="1" thickBot="1" x14ac:dyDescent="0.25">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x14ac:dyDescent="0.25">
      <c r="A123" s="51" t="s">
        <v>259</v>
      </c>
      <c r="B123" s="51" t="s">
        <v>280</v>
      </c>
      <c r="C123" s="52" t="s">
        <v>281</v>
      </c>
      <c r="D123" s="53"/>
      <c r="E123" s="3">
        <v>0.10812670881997338</v>
      </c>
      <c r="F123" s="3">
        <v>2.350580626521161E-2</v>
      </c>
      <c r="G123" s="3">
        <v>2.350580626521161E-2</v>
      </c>
      <c r="H123" s="3">
        <v>0.11282787007301572</v>
      </c>
      <c r="I123" s="3">
        <v>0.25386270766428537</v>
      </c>
      <c r="J123" s="3">
        <v>0.26796619142341227</v>
      </c>
      <c r="K123" s="3">
        <v>0.27266735267645464</v>
      </c>
      <c r="L123" s="3">
        <v>2.350580626521161E-2</v>
      </c>
      <c r="M123" s="3">
        <v>3.1356745557792283</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61453.031614882333</v>
      </c>
      <c r="AL123" s="117" t="s">
        <v>462</v>
      </c>
    </row>
    <row r="124" spans="1:38" ht="26.25" customHeight="1" thickBot="1" x14ac:dyDescent="0.25">
      <c r="A124" s="51" t="s">
        <v>259</v>
      </c>
      <c r="B124" s="68" t="s">
        <v>282</v>
      </c>
      <c r="C124" s="52" t="s">
        <v>283</v>
      </c>
      <c r="D124" s="53"/>
      <c r="E124" s="3" t="s">
        <v>457</v>
      </c>
      <c r="F124" s="3" t="s">
        <v>457</v>
      </c>
      <c r="G124" s="3" t="s">
        <v>457</v>
      </c>
      <c r="H124" s="3">
        <v>0.14980977867627374</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123.37275890987246</v>
      </c>
      <c r="AL124" s="117" t="s">
        <v>463</v>
      </c>
    </row>
    <row r="125" spans="1:38" ht="26.25" customHeight="1" thickBot="1" x14ac:dyDescent="0.25">
      <c r="A125" s="51" t="s">
        <v>284</v>
      </c>
      <c r="B125" s="51" t="s">
        <v>285</v>
      </c>
      <c r="C125" s="52" t="s">
        <v>286</v>
      </c>
      <c r="D125" s="53"/>
      <c r="E125" s="3" t="s">
        <v>457</v>
      </c>
      <c r="F125" s="3">
        <v>0.60054621323046531</v>
      </c>
      <c r="G125" s="3" t="s">
        <v>457</v>
      </c>
      <c r="H125" s="3" t="s">
        <v>457</v>
      </c>
      <c r="I125" s="3">
        <v>3.9598338011005435E-6</v>
      </c>
      <c r="J125" s="3">
        <v>2.2627621720574534E-5</v>
      </c>
      <c r="K125" s="3">
        <v>5.0912148871292704E-5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565.69054301436336</v>
      </c>
      <c r="AL125" s="115" t="s">
        <v>454</v>
      </c>
    </row>
    <row r="126" spans="1:38" ht="26.25" customHeight="1" thickBot="1" x14ac:dyDescent="0.25">
      <c r="A126" s="51" t="s">
        <v>284</v>
      </c>
      <c r="B126" s="51" t="s">
        <v>287</v>
      </c>
      <c r="C126" s="52" t="s">
        <v>288</v>
      </c>
      <c r="D126" s="53"/>
      <c r="E126" s="3" t="s">
        <v>457</v>
      </c>
      <c r="F126" s="3" t="s">
        <v>457</v>
      </c>
      <c r="G126" s="3" t="s">
        <v>457</v>
      </c>
      <c r="H126" s="3">
        <v>0.68681076400000007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x14ac:dyDescent="0.25">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x14ac:dyDescent="0.25">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x14ac:dyDescent="0.25">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x14ac:dyDescent="0.25">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x14ac:dyDescent="0.25">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x14ac:dyDescent="0.25">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x14ac:dyDescent="0.25">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x14ac:dyDescent="0.25">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x14ac:dyDescent="0.25">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x14ac:dyDescent="0.25">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x14ac:dyDescent="0.25">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x14ac:dyDescent="0.25">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x14ac:dyDescent="0.25">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x14ac:dyDescent="0.25">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x14ac:dyDescent="0.25">
      <c r="A141" s="70"/>
      <c r="B141" s="71" t="s">
        <v>319</v>
      </c>
      <c r="C141" s="72" t="s">
        <v>354</v>
      </c>
      <c r="D141" s="70" t="s">
        <v>138</v>
      </c>
      <c r="E141" s="16">
        <f>SUM(E14:E140)</f>
        <v>52.864178997784705</v>
      </c>
      <c r="F141" s="16">
        <f t="shared" ref="F141:AD141" si="0">SUM(F14:F140)</f>
        <v>103.58482322420841</v>
      </c>
      <c r="G141" s="16">
        <f t="shared" si="0"/>
        <v>7.4673625101367875</v>
      </c>
      <c r="H141" s="16">
        <f t="shared" si="0"/>
        <v>62.812968081206236</v>
      </c>
      <c r="I141" s="16">
        <f t="shared" si="0"/>
        <v>8.367919822451471</v>
      </c>
      <c r="J141" s="16">
        <f t="shared" si="0"/>
        <v>18.818041388931647</v>
      </c>
      <c r="K141" s="16">
        <f t="shared" si="0"/>
        <v>79.803447586982742</v>
      </c>
      <c r="L141" s="16">
        <f t="shared" si="0"/>
        <v>1.0202160331376211</v>
      </c>
      <c r="M141" s="16">
        <f t="shared" si="0"/>
        <v>121.19328788963965</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25">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x14ac:dyDescent="0.25">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x14ac:dyDescent="0.25">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x14ac:dyDescent="0.25">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x14ac:dyDescent="0.25">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x14ac:dyDescent="0.25">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x14ac:dyDescent="0.25">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x14ac:dyDescent="0.3">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25">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x14ac:dyDescent="0.25">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x14ac:dyDescent="0.25">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x14ac:dyDescent="0.25">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25">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x14ac:dyDescent="0.25">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x14ac:dyDescent="0.25">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x14ac:dyDescent="0.25">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x14ac:dyDescent="0.25">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0"/>
  <sheetViews>
    <sheetView zoomScale="80" zoomScaleNormal="80" workbookViewId="0">
      <pane xSplit="4" ySplit="13" topLeftCell="E119" activePane="bottomRight" state="frozen"/>
      <selection pane="topRight" activeCell="E1" sqref="E1"/>
      <selection pane="bottomLeft" activeCell="A14" sqref="A14"/>
      <selection pane="bottomRight" activeCell="B5" sqref="B5"/>
    </sheetView>
  </sheetViews>
  <sheetFormatPr defaultColWidth="8.85546875" defaultRowHeight="12.75" x14ac:dyDescent="0.2"/>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x14ac:dyDescent="0.2">
      <c r="A1" s="20" t="s">
        <v>412</v>
      </c>
      <c r="B1" s="21"/>
      <c r="C1" s="22"/>
    </row>
    <row r="2" spans="1:38" x14ac:dyDescent="0.2">
      <c r="A2" s="23" t="s">
        <v>336</v>
      </c>
      <c r="B2" s="21"/>
      <c r="C2" s="22"/>
    </row>
    <row r="3" spans="1:38" x14ac:dyDescent="0.2">
      <c r="B3" s="21"/>
      <c r="C3" s="22"/>
      <c r="F3" s="21"/>
      <c r="R3" s="2"/>
      <c r="S3" s="2"/>
      <c r="T3" s="2"/>
      <c r="U3" s="2"/>
      <c r="V3" s="2"/>
    </row>
    <row r="4" spans="1:38" x14ac:dyDescent="0.2">
      <c r="A4" s="23" t="s">
        <v>0</v>
      </c>
      <c r="B4" s="17" t="s">
        <v>448</v>
      </c>
      <c r="C4" s="24" t="s">
        <v>1</v>
      </c>
      <c r="R4" s="2"/>
      <c r="S4" s="2"/>
      <c r="T4" s="2"/>
      <c r="U4" s="2"/>
      <c r="V4" s="2"/>
    </row>
    <row r="5" spans="1:38" x14ac:dyDescent="0.2">
      <c r="A5" s="23" t="s">
        <v>2</v>
      </c>
      <c r="B5" s="114" t="s">
        <v>465</v>
      </c>
      <c r="C5" s="24" t="s">
        <v>3</v>
      </c>
      <c r="R5" s="2"/>
      <c r="S5" s="2"/>
      <c r="T5" s="2"/>
      <c r="U5" s="2"/>
      <c r="V5" s="2"/>
    </row>
    <row r="6" spans="1:38" x14ac:dyDescent="0.2">
      <c r="A6" s="23" t="s">
        <v>4</v>
      </c>
      <c r="B6" s="17">
        <v>2040</v>
      </c>
      <c r="C6" s="24" t="s">
        <v>5</v>
      </c>
      <c r="R6" s="25"/>
      <c r="S6" s="25"/>
      <c r="T6" s="25"/>
      <c r="U6" s="25"/>
      <c r="V6" s="25"/>
    </row>
    <row r="7" spans="1:38" x14ac:dyDescent="0.2">
      <c r="A7" s="23" t="s">
        <v>6</v>
      </c>
      <c r="B7" s="17" t="s">
        <v>7</v>
      </c>
      <c r="C7" s="24" t="s">
        <v>8</v>
      </c>
      <c r="R7" s="2"/>
      <c r="S7" s="2"/>
      <c r="T7" s="2"/>
      <c r="U7" s="2"/>
      <c r="V7" s="2"/>
    </row>
    <row r="8" spans="1:38" x14ac:dyDescent="0.2">
      <c r="A8" s="6"/>
      <c r="B8" s="21"/>
      <c r="C8" s="22"/>
      <c r="R8" s="2"/>
      <c r="S8" s="2"/>
      <c r="T8" s="2"/>
      <c r="U8" s="2"/>
      <c r="V8" s="2"/>
      <c r="AF8" s="25"/>
    </row>
    <row r="9" spans="1:38" ht="13.5" thickBot="1" x14ac:dyDescent="0.25">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x14ac:dyDescent="0.25">
      <c r="A10" s="135" t="str">
        <f>B4&amp;": "&amp;B5&amp;": "&amp;B6</f>
        <v>DK: 14.03.2023: 2040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x14ac:dyDescent="0.25">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x14ac:dyDescent="0.25">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x14ac:dyDescent="0.25">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x14ac:dyDescent="0.25">
      <c r="A14" s="51" t="s">
        <v>46</v>
      </c>
      <c r="B14" s="51" t="s">
        <v>47</v>
      </c>
      <c r="C14" s="52" t="s">
        <v>48</v>
      </c>
      <c r="D14" s="53"/>
      <c r="E14" s="3">
        <v>5.8508113206094787</v>
      </c>
      <c r="F14" s="3">
        <v>0.57514447511753952</v>
      </c>
      <c r="G14" s="3">
        <v>1.1508950891106671</v>
      </c>
      <c r="H14" s="3">
        <v>7.1233255971585576E-3</v>
      </c>
      <c r="I14" s="3">
        <v>0.24327555117290559</v>
      </c>
      <c r="J14" s="3">
        <v>0.30135861969221456</v>
      </c>
      <c r="K14" s="3">
        <v>0.41453014568483793</v>
      </c>
      <c r="L14" s="3">
        <v>8.2907781366924043E-3</v>
      </c>
      <c r="M14" s="3">
        <v>8.1223242942624267</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220.43565498789798</v>
      </c>
      <c r="AG14" s="19" t="s">
        <v>466</v>
      </c>
      <c r="AH14" s="19" t="s">
        <v>466</v>
      </c>
      <c r="AI14" s="19">
        <v>80131.109994168524</v>
      </c>
      <c r="AJ14" s="19">
        <v>4602.6800302801294</v>
      </c>
      <c r="AK14" s="19" t="s">
        <v>457</v>
      </c>
      <c r="AL14" s="115"/>
    </row>
    <row r="15" spans="1:38" ht="26.25" customHeight="1" thickBot="1" x14ac:dyDescent="0.25">
      <c r="A15" s="51" t="s">
        <v>49</v>
      </c>
      <c r="B15" s="51" t="s">
        <v>50</v>
      </c>
      <c r="C15" s="52" t="s">
        <v>51</v>
      </c>
      <c r="D15" s="53"/>
      <c r="E15" s="3">
        <v>0.96836911183290719</v>
      </c>
      <c r="F15" s="3">
        <v>2.3928031420822674E-2</v>
      </c>
      <c r="G15" s="3">
        <v>9.2982335536301919E-2</v>
      </c>
      <c r="H15" s="3" t="s">
        <v>457</v>
      </c>
      <c r="I15" s="3">
        <v>9.1482891681509568E-2</v>
      </c>
      <c r="J15" s="3">
        <v>9.2607677181509571E-2</v>
      </c>
      <c r="K15" s="3">
        <v>9.4857248181509576E-2</v>
      </c>
      <c r="L15" s="3">
        <v>1.5825044261397758E-2</v>
      </c>
      <c r="M15" s="3">
        <v>0.20368447409925311</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16946.835736301913</v>
      </c>
      <c r="AG15" s="19" t="s">
        <v>466</v>
      </c>
      <c r="AH15" s="19" t="s">
        <v>466</v>
      </c>
      <c r="AI15" s="19" t="s">
        <v>466</v>
      </c>
      <c r="AJ15" s="19" t="s">
        <v>466</v>
      </c>
      <c r="AK15" s="19" t="s">
        <v>457</v>
      </c>
      <c r="AL15" s="115"/>
    </row>
    <row r="16" spans="1:38" ht="26.25" customHeight="1" thickBot="1" x14ac:dyDescent="0.25">
      <c r="A16" s="51" t="s">
        <v>49</v>
      </c>
      <c r="B16" s="51" t="s">
        <v>52</v>
      </c>
      <c r="C16" s="52" t="s">
        <v>53</v>
      </c>
      <c r="D16" s="53"/>
      <c r="E16" s="3">
        <v>2.1556684243531548</v>
      </c>
      <c r="F16" s="3">
        <v>1.8048277958647559E-2</v>
      </c>
      <c r="G16" s="3">
        <v>6.3754654310354264E-3</v>
      </c>
      <c r="H16" s="3" t="s">
        <v>457</v>
      </c>
      <c r="I16" s="3">
        <v>6.770769165769583E-4</v>
      </c>
      <c r="J16" s="3">
        <v>7.8550411958149241E-4</v>
      </c>
      <c r="K16" s="3">
        <v>1.2083702112991753E-3</v>
      </c>
      <c r="L16" s="3">
        <v>4.0938512141083448E-5</v>
      </c>
      <c r="M16" s="3">
        <v>6.2353538115282672E-2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10842.7203004534</v>
      </c>
      <c r="AI16" s="19" t="s">
        <v>466</v>
      </c>
      <c r="AJ16" s="19" t="s">
        <v>466</v>
      </c>
      <c r="AK16" s="19" t="s">
        <v>457</v>
      </c>
      <c r="AL16" s="115"/>
    </row>
    <row r="17" spans="1:38" ht="26.25" customHeight="1" thickBot="1" x14ac:dyDescent="0.25">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x14ac:dyDescent="0.25">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x14ac:dyDescent="0.25">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x14ac:dyDescent="0.25">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x14ac:dyDescent="0.25">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x14ac:dyDescent="0.25">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x14ac:dyDescent="0.25">
      <c r="A23" s="51" t="s">
        <v>66</v>
      </c>
      <c r="B23" s="55" t="s">
        <v>359</v>
      </c>
      <c r="C23" s="52" t="s">
        <v>355</v>
      </c>
      <c r="D23" s="86"/>
      <c r="E23" s="3">
        <v>0.77542806705417477</v>
      </c>
      <c r="F23" s="3">
        <v>0.14942734902618113</v>
      </c>
      <c r="G23" s="3">
        <v>2.3416011438426813E-3</v>
      </c>
      <c r="H23" s="3">
        <v>1.1111255311048898E-3</v>
      </c>
      <c r="I23" s="3">
        <v>1.8764936482037791E-2</v>
      </c>
      <c r="J23" s="3">
        <v>1.8764936482037791E-2</v>
      </c>
      <c r="K23" s="3">
        <v>1.8764936482037791E-2</v>
      </c>
      <c r="L23" s="3">
        <v>8.641837478453672E-3</v>
      </c>
      <c r="M23" s="3">
        <v>1.3876226011761437</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5.2703085344494829</v>
      </c>
      <c r="AG23" s="19">
        <v>0</v>
      </c>
      <c r="AH23" s="19">
        <v>0</v>
      </c>
      <c r="AI23" s="19">
        <v>0.19290827836973065</v>
      </c>
      <c r="AJ23" s="19">
        <v>0</v>
      </c>
      <c r="AK23" s="19">
        <v>0</v>
      </c>
      <c r="AL23" s="115"/>
    </row>
    <row r="24" spans="1:38" ht="26.25" customHeight="1" thickBot="1" x14ac:dyDescent="0.25">
      <c r="A24" s="56" t="s">
        <v>49</v>
      </c>
      <c r="B24" s="55" t="s">
        <v>67</v>
      </c>
      <c r="C24" s="52" t="s">
        <v>68</v>
      </c>
      <c r="D24" s="53"/>
      <c r="E24" s="3">
        <v>4.1418493164112329</v>
      </c>
      <c r="F24" s="3">
        <v>1.0836152449810241</v>
      </c>
      <c r="G24" s="3">
        <v>1.3833387367497416</v>
      </c>
      <c r="H24" s="3">
        <v>0.42359264153157949</v>
      </c>
      <c r="I24" s="3">
        <v>0.17418813794442745</v>
      </c>
      <c r="J24" s="3">
        <v>0.23912510364995607</v>
      </c>
      <c r="K24" s="3">
        <v>0.33249971970189623</v>
      </c>
      <c r="L24" s="3">
        <v>4.7295834484943275E-2</v>
      </c>
      <c r="M24" s="3">
        <v>7.9447334962257372</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4821.6746462991514</v>
      </c>
      <c r="AG24" s="19">
        <v>1322.6532035950538</v>
      </c>
      <c r="AH24" s="19" t="s">
        <v>466</v>
      </c>
      <c r="AI24" s="19">
        <v>40140.649865379673</v>
      </c>
      <c r="AJ24" s="19">
        <v>2613.2503881838447</v>
      </c>
      <c r="AK24" s="19" t="s">
        <v>457</v>
      </c>
      <c r="AL24" s="116"/>
    </row>
    <row r="25" spans="1:38" ht="26.25" customHeight="1" thickBot="1" x14ac:dyDescent="0.25">
      <c r="A25" s="51" t="s">
        <v>69</v>
      </c>
      <c r="B25" s="55" t="s">
        <v>70</v>
      </c>
      <c r="C25" s="57" t="s">
        <v>71</v>
      </c>
      <c r="D25" s="53"/>
      <c r="E25" s="3">
        <v>1.718064383355556</v>
      </c>
      <c r="F25" s="3">
        <v>0.10525118587406737</v>
      </c>
      <c r="G25" s="3">
        <v>0.1243500321784238</v>
      </c>
      <c r="H25" s="3">
        <v>0</v>
      </c>
      <c r="I25" s="3">
        <v>1.2064699017275922E-2</v>
      </c>
      <c r="J25" s="3">
        <v>1.2064699017275922E-2</v>
      </c>
      <c r="K25" s="3">
        <v>1.2064699017275922E-2</v>
      </c>
      <c r="L25" s="3">
        <v>4.7815431137113555E-3</v>
      </c>
      <c r="M25" s="3">
        <v>1.1438683806063159</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5.4092263997614349</v>
      </c>
      <c r="AG25" s="19" t="s">
        <v>466</v>
      </c>
      <c r="AH25" s="19" t="s">
        <v>466</v>
      </c>
      <c r="AI25" s="19" t="s">
        <v>466</v>
      </c>
      <c r="AJ25" s="19" t="s">
        <v>466</v>
      </c>
      <c r="AK25" s="19" t="s">
        <v>457</v>
      </c>
      <c r="AL25" s="115"/>
    </row>
    <row r="26" spans="1:38" ht="26.25" customHeight="1" thickBot="1" x14ac:dyDescent="0.25">
      <c r="A26" s="51" t="s">
        <v>69</v>
      </c>
      <c r="B26" s="51" t="s">
        <v>72</v>
      </c>
      <c r="C26" s="52" t="s">
        <v>73</v>
      </c>
      <c r="D26" s="53"/>
      <c r="E26" s="3">
        <v>0.19581010529147269</v>
      </c>
      <c r="F26" s="3">
        <v>6.7339542325678278E-2</v>
      </c>
      <c r="G26" s="3">
        <v>1.3905593612554367E-2</v>
      </c>
      <c r="H26" s="3">
        <v>7.7141863703481767E-5</v>
      </c>
      <c r="I26" s="3">
        <v>1.4276832501077033E-3</v>
      </c>
      <c r="J26" s="3">
        <v>1.4276832501077033E-3</v>
      </c>
      <c r="K26" s="3">
        <v>1.4276832501077033E-3</v>
      </c>
      <c r="L26" s="3">
        <v>4.510537779372252E-4</v>
      </c>
      <c r="M26" s="3">
        <v>0.45463009981107466</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0.60522355272349415</v>
      </c>
      <c r="AG26" s="19" t="s">
        <v>466</v>
      </c>
      <c r="AH26" s="19" t="s">
        <v>466</v>
      </c>
      <c r="AI26" s="19" t="s">
        <v>466</v>
      </c>
      <c r="AJ26" s="19" t="s">
        <v>466</v>
      </c>
      <c r="AK26" s="19" t="s">
        <v>457</v>
      </c>
      <c r="AL26" s="115"/>
    </row>
    <row r="27" spans="1:38" ht="26.25" customHeight="1" thickBot="1" x14ac:dyDescent="0.25">
      <c r="A27" s="51" t="s">
        <v>74</v>
      </c>
      <c r="B27" s="51" t="s">
        <v>75</v>
      </c>
      <c r="C27" s="52" t="s">
        <v>76</v>
      </c>
      <c r="D27" s="53"/>
      <c r="E27" s="3">
        <v>1.3191322651278268</v>
      </c>
      <c r="F27" s="3">
        <v>1.2783684198371621</v>
      </c>
      <c r="G27" s="3">
        <v>1.7515934406928793E-2</v>
      </c>
      <c r="H27" s="3">
        <v>0.27348876836704938</v>
      </c>
      <c r="I27" s="3">
        <v>2.5226157181420392E-2</v>
      </c>
      <c r="J27" s="3">
        <v>2.5226157181420392E-2</v>
      </c>
      <c r="K27" s="3">
        <v>2.5226157181420392E-2</v>
      </c>
      <c r="L27" s="3">
        <v>4.4120302146359383E-3</v>
      </c>
      <c r="M27" s="3">
        <v>16.993739534684369</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38.069332221320664</v>
      </c>
      <c r="AG27" s="19" t="s">
        <v>466</v>
      </c>
      <c r="AH27" s="19">
        <v>0</v>
      </c>
      <c r="AI27" s="19">
        <v>3.248727282014308</v>
      </c>
      <c r="AJ27" s="19" t="s">
        <v>466</v>
      </c>
      <c r="AK27" s="19" t="s">
        <v>457</v>
      </c>
      <c r="AL27" s="115"/>
    </row>
    <row r="28" spans="1:38" ht="26.25" customHeight="1" thickBot="1" x14ac:dyDescent="0.25">
      <c r="A28" s="51" t="s">
        <v>74</v>
      </c>
      <c r="B28" s="51" t="s">
        <v>77</v>
      </c>
      <c r="C28" s="52" t="s">
        <v>78</v>
      </c>
      <c r="D28" s="53"/>
      <c r="E28" s="3">
        <v>0.65596280200371337</v>
      </c>
      <c r="F28" s="3">
        <v>2.468222346644669E-2</v>
      </c>
      <c r="G28" s="3">
        <v>5.6455025633538282E-3</v>
      </c>
      <c r="H28" s="3">
        <v>4.2889469891832233E-2</v>
      </c>
      <c r="I28" s="3">
        <v>1.0069281220559039E-2</v>
      </c>
      <c r="J28" s="3">
        <v>1.0069281220559039E-2</v>
      </c>
      <c r="K28" s="3">
        <v>1.0069281220559039E-2</v>
      </c>
      <c r="L28" s="3">
        <v>2.6999410388764381E-3</v>
      </c>
      <c r="M28" s="3">
        <v>0.4050554529724063</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12.073668834966362</v>
      </c>
      <c r="AG28" s="19" t="s">
        <v>466</v>
      </c>
      <c r="AH28" s="19">
        <v>0</v>
      </c>
      <c r="AI28" s="19">
        <v>1.3891994383861614</v>
      </c>
      <c r="AJ28" s="19" t="s">
        <v>466</v>
      </c>
      <c r="AK28" s="19" t="s">
        <v>457</v>
      </c>
      <c r="AL28" s="115"/>
    </row>
    <row r="29" spans="1:38" ht="26.25" customHeight="1" thickBot="1" x14ac:dyDescent="0.25">
      <c r="A29" s="51" t="s">
        <v>74</v>
      </c>
      <c r="B29" s="51" t="s">
        <v>79</v>
      </c>
      <c r="C29" s="52" t="s">
        <v>80</v>
      </c>
      <c r="D29" s="53"/>
      <c r="E29" s="3">
        <v>0.76264352980523409</v>
      </c>
      <c r="F29" s="3">
        <v>0.10894155774824449</v>
      </c>
      <c r="G29" s="3">
        <v>1.4501816698179966E-2</v>
      </c>
      <c r="H29" s="3">
        <v>3.9557823593292178E-2</v>
      </c>
      <c r="I29" s="3">
        <v>1.7404990460401552E-2</v>
      </c>
      <c r="J29" s="3">
        <v>1.7404990460401552E-2</v>
      </c>
      <c r="K29" s="3">
        <v>1.7404990460401552E-2</v>
      </c>
      <c r="L29" s="3">
        <v>2.7097664817294907E-3</v>
      </c>
      <c r="M29" s="3">
        <v>0.76454806683572907</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30.961380956735884</v>
      </c>
      <c r="AG29" s="19" t="s">
        <v>466</v>
      </c>
      <c r="AH29" s="19">
        <v>0</v>
      </c>
      <c r="AI29" s="19">
        <v>4.8100931656447772</v>
      </c>
      <c r="AJ29" s="19" t="s">
        <v>466</v>
      </c>
      <c r="AK29" s="19" t="s">
        <v>457</v>
      </c>
      <c r="AL29" s="115"/>
    </row>
    <row r="30" spans="1:38" ht="26.25" customHeight="1" thickBot="1" x14ac:dyDescent="0.25">
      <c r="A30" s="51" t="s">
        <v>74</v>
      </c>
      <c r="B30" s="51" t="s">
        <v>81</v>
      </c>
      <c r="C30" s="52" t="s">
        <v>82</v>
      </c>
      <c r="D30" s="53"/>
      <c r="E30" s="3">
        <v>8.3614765656454662E-2</v>
      </c>
      <c r="F30" s="3">
        <v>0.37263154130880344</v>
      </c>
      <c r="G30" s="3">
        <v>4.267548784990966E-4</v>
      </c>
      <c r="H30" s="3">
        <v>1.2763403877283483E-3</v>
      </c>
      <c r="I30" s="3">
        <v>6.2657591041405374E-3</v>
      </c>
      <c r="J30" s="3">
        <v>6.2657591041405374E-3</v>
      </c>
      <c r="K30" s="3">
        <v>6.2657591041405374E-3</v>
      </c>
      <c r="L30" s="3">
        <v>1.2064540330703E-3</v>
      </c>
      <c r="M30" s="3">
        <v>4.3387939187025024</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0.93459318391302137</v>
      </c>
      <c r="AG30" s="19" t="s">
        <v>466</v>
      </c>
      <c r="AH30" s="19" t="s">
        <v>466</v>
      </c>
      <c r="AI30" s="19">
        <v>6.6685136113785112E-2</v>
      </c>
      <c r="AJ30" s="19" t="s">
        <v>466</v>
      </c>
      <c r="AK30" s="19" t="s">
        <v>457</v>
      </c>
      <c r="AL30" s="115"/>
    </row>
    <row r="31" spans="1:38" ht="26.25" customHeight="1" thickBot="1" x14ac:dyDescent="0.25">
      <c r="A31" s="51" t="s">
        <v>74</v>
      </c>
      <c r="B31" s="51" t="s">
        <v>83</v>
      </c>
      <c r="C31" s="52" t="s">
        <v>84</v>
      </c>
      <c r="D31" s="53"/>
      <c r="E31" s="3" t="s">
        <v>457</v>
      </c>
      <c r="F31" s="3">
        <v>0.86406106650933634</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727.88061351946578</v>
      </c>
      <c r="AL31" s="115" t="s">
        <v>41</v>
      </c>
    </row>
    <row r="32" spans="1:38" ht="26.25" customHeight="1" thickBot="1" x14ac:dyDescent="0.25">
      <c r="A32" s="51" t="s">
        <v>74</v>
      </c>
      <c r="B32" s="51" t="s">
        <v>85</v>
      </c>
      <c r="C32" s="52" t="s">
        <v>86</v>
      </c>
      <c r="D32" s="53"/>
      <c r="E32" s="3" t="s">
        <v>457</v>
      </c>
      <c r="F32" s="3" t="s">
        <v>457</v>
      </c>
      <c r="G32" s="3" t="s">
        <v>457</v>
      </c>
      <c r="H32" s="3" t="s">
        <v>457</v>
      </c>
      <c r="I32" s="3">
        <v>0.76256938010055964</v>
      </c>
      <c r="J32" s="3">
        <v>1.3564508872809555</v>
      </c>
      <c r="K32" s="3">
        <v>1.8607538910846908</v>
      </c>
      <c r="L32" s="3">
        <v>0.20454846026026133</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77058.739487984698</v>
      </c>
      <c r="AL32" s="115" t="s">
        <v>449</v>
      </c>
    </row>
    <row r="33" spans="1:38" ht="26.25" customHeight="1" thickBot="1" x14ac:dyDescent="0.25">
      <c r="A33" s="51" t="s">
        <v>74</v>
      </c>
      <c r="B33" s="51" t="s">
        <v>87</v>
      </c>
      <c r="C33" s="52" t="s">
        <v>88</v>
      </c>
      <c r="D33" s="53"/>
      <c r="E33" s="3" t="s">
        <v>457</v>
      </c>
      <c r="F33" s="3" t="s">
        <v>457</v>
      </c>
      <c r="G33" s="3" t="s">
        <v>457</v>
      </c>
      <c r="H33" s="3" t="s">
        <v>457</v>
      </c>
      <c r="I33" s="3">
        <v>0.40982971800723572</v>
      </c>
      <c r="J33" s="3">
        <v>0.75894392223562068</v>
      </c>
      <c r="K33" s="3">
        <v>1.5178878444712414</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77058.739487984698</v>
      </c>
      <c r="AL33" s="115" t="s">
        <v>449</v>
      </c>
    </row>
    <row r="34" spans="1:38" ht="26.25" customHeight="1" thickBot="1" x14ac:dyDescent="0.25">
      <c r="A34" s="51" t="s">
        <v>66</v>
      </c>
      <c r="B34" s="51" t="s">
        <v>89</v>
      </c>
      <c r="C34" s="52" t="s">
        <v>90</v>
      </c>
      <c r="D34" s="53"/>
      <c r="E34" s="3">
        <v>0</v>
      </c>
      <c r="F34" s="3">
        <v>0</v>
      </c>
      <c r="G34" s="3">
        <v>0</v>
      </c>
      <c r="H34" s="3">
        <v>0</v>
      </c>
      <c r="I34" s="3">
        <v>0</v>
      </c>
      <c r="J34" s="3">
        <v>0</v>
      </c>
      <c r="K34" s="3">
        <v>0</v>
      </c>
      <c r="L34" s="3">
        <v>0</v>
      </c>
      <c r="M34" s="3">
        <v>0</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v>
      </c>
      <c r="AG34" s="19" t="s">
        <v>466</v>
      </c>
      <c r="AH34" s="19" t="s">
        <v>466</v>
      </c>
      <c r="AI34" s="19">
        <v>0</v>
      </c>
      <c r="AJ34" s="19" t="s">
        <v>466</v>
      </c>
      <c r="AK34" s="19" t="s">
        <v>457</v>
      </c>
      <c r="AL34" s="115"/>
    </row>
    <row r="35" spans="1:38" s="4" customFormat="1" ht="26.25" customHeight="1" thickBot="1" x14ac:dyDescent="0.25">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x14ac:dyDescent="0.25">
      <c r="A36" s="51" t="s">
        <v>91</v>
      </c>
      <c r="B36" s="51" t="s">
        <v>94</v>
      </c>
      <c r="C36" s="52" t="s">
        <v>95</v>
      </c>
      <c r="D36" s="53"/>
      <c r="E36" s="3">
        <v>4.6427585476445818</v>
      </c>
      <c r="F36" s="3">
        <v>0.39290566987169745</v>
      </c>
      <c r="G36" s="3">
        <v>0.19315980099304608</v>
      </c>
      <c r="H36" s="3">
        <v>0</v>
      </c>
      <c r="I36" s="3">
        <v>0.2459051435802436</v>
      </c>
      <c r="J36" s="3">
        <v>0.24715339304004183</v>
      </c>
      <c r="K36" s="3">
        <v>0.24964989195963816</v>
      </c>
      <c r="L36" s="3">
        <v>2.3610409158699198E-2</v>
      </c>
      <c r="M36" s="3">
        <v>0.62530492904059376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6.3965696516180621</v>
      </c>
      <c r="AG36" s="19" t="s">
        <v>466</v>
      </c>
      <c r="AH36" s="19">
        <v>7.7199480000000001E-2</v>
      </c>
      <c r="AI36" s="19" t="s">
        <v>466</v>
      </c>
      <c r="AJ36" s="19" t="s">
        <v>466</v>
      </c>
      <c r="AK36" s="19" t="s">
        <v>457</v>
      </c>
      <c r="AL36" s="115"/>
    </row>
    <row r="37" spans="1:38" ht="26.25" customHeight="1" thickBot="1" x14ac:dyDescent="0.25">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x14ac:dyDescent="0.25">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x14ac:dyDescent="0.25">
      <c r="A39" s="51" t="s">
        <v>99</v>
      </c>
      <c r="B39" s="51" t="s">
        <v>100</v>
      </c>
      <c r="C39" s="52" t="s">
        <v>356</v>
      </c>
      <c r="D39" s="53"/>
      <c r="E39" s="3">
        <v>0.40059724614842984</v>
      </c>
      <c r="F39" s="3">
        <v>4.697086390850172E-2</v>
      </c>
      <c r="G39" s="3">
        <v>4.085266995649163E-2</v>
      </c>
      <c r="H39" s="3">
        <v>2.024151061872204E-2</v>
      </c>
      <c r="I39" s="3">
        <v>8.0907885003313529E-2</v>
      </c>
      <c r="J39" s="3">
        <v>8.3982109761049709E-2</v>
      </c>
      <c r="K39" s="3">
        <v>8.8653186108898774E-2</v>
      </c>
      <c r="L39" s="3">
        <v>1.4043753735627724E-2</v>
      </c>
      <c r="M39" s="3">
        <v>0.52848095221807656</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0.97684967154087232</v>
      </c>
      <c r="AG39" s="19" t="s">
        <v>466</v>
      </c>
      <c r="AH39" s="19" t="s">
        <v>466</v>
      </c>
      <c r="AI39" s="19">
        <v>7998.7388067263664</v>
      </c>
      <c r="AJ39" s="19">
        <v>324.35550000000001</v>
      </c>
      <c r="AK39" s="19" t="s">
        <v>457</v>
      </c>
      <c r="AL39" s="115"/>
    </row>
    <row r="40" spans="1:38" ht="26.25" customHeight="1" thickBot="1" x14ac:dyDescent="0.25">
      <c r="A40" s="51" t="s">
        <v>66</v>
      </c>
      <c r="B40" s="51" t="s">
        <v>101</v>
      </c>
      <c r="C40" s="52" t="s">
        <v>357</v>
      </c>
      <c r="D40" s="53"/>
      <c r="E40" s="3">
        <v>4.7748489199786592E-3</v>
      </c>
      <c r="F40" s="3">
        <v>5.998632821435163E-4</v>
      </c>
      <c r="G40" s="3">
        <v>1.2720798394983479E-5</v>
      </c>
      <c r="H40" s="3">
        <v>5.7039109236542216E-6</v>
      </c>
      <c r="I40" s="3">
        <v>1.2054297683779441E-4</v>
      </c>
      <c r="J40" s="3">
        <v>1.2054297683779441E-4</v>
      </c>
      <c r="K40" s="3">
        <v>1.2054297683779441E-4</v>
      </c>
      <c r="L40" s="3">
        <v>5.9410237753825994E-5</v>
      </c>
      <c r="M40" s="3">
        <v>5.5273188938426933E-3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2.7158904573289705E-2</v>
      </c>
      <c r="AG40" s="19" t="s">
        <v>466</v>
      </c>
      <c r="AH40" s="19" t="s">
        <v>466</v>
      </c>
      <c r="AI40" s="19">
        <v>1.0794948127531914E-3</v>
      </c>
      <c r="AJ40" s="19" t="s">
        <v>466</v>
      </c>
      <c r="AK40" s="19" t="s">
        <v>457</v>
      </c>
      <c r="AL40" s="115"/>
    </row>
    <row r="41" spans="1:38" ht="26.25" customHeight="1" thickBot="1" x14ac:dyDescent="0.25">
      <c r="A41" s="51" t="s">
        <v>99</v>
      </c>
      <c r="B41" s="51" t="s">
        <v>102</v>
      </c>
      <c r="C41" s="52" t="s">
        <v>366</v>
      </c>
      <c r="D41" s="53"/>
      <c r="E41" s="3">
        <v>2.250933502171478</v>
      </c>
      <c r="F41" s="3">
        <v>2.7879581221790817</v>
      </c>
      <c r="G41" s="3">
        <v>0.40811087636865673</v>
      </c>
      <c r="H41" s="3">
        <v>0.60096124784847871</v>
      </c>
      <c r="I41" s="3">
        <v>2.2924908794827767</v>
      </c>
      <c r="J41" s="3">
        <v>2.339026032521526</v>
      </c>
      <c r="K41" s="3">
        <v>2.4605968633618356</v>
      </c>
      <c r="L41" s="3">
        <v>0.33776400032484888</v>
      </c>
      <c r="M41" s="3">
        <v>23.624265520904569</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1340.1883618249969</v>
      </c>
      <c r="AG41" s="19" t="s">
        <v>466</v>
      </c>
      <c r="AH41" s="19" t="s">
        <v>466</v>
      </c>
      <c r="AI41" s="19">
        <v>30559.670139574595</v>
      </c>
      <c r="AJ41" s="19" t="s">
        <v>466</v>
      </c>
      <c r="AK41" s="19" t="s">
        <v>457</v>
      </c>
      <c r="AL41" s="115"/>
    </row>
    <row r="42" spans="1:38" ht="26.25" customHeight="1" thickBot="1" x14ac:dyDescent="0.25">
      <c r="A42" s="51" t="s">
        <v>66</v>
      </c>
      <c r="B42" s="51" t="s">
        <v>103</v>
      </c>
      <c r="C42" s="52" t="s">
        <v>104</v>
      </c>
      <c r="D42" s="53"/>
      <c r="E42" s="3">
        <v>3.9093289864635235E-2</v>
      </c>
      <c r="F42" s="3">
        <v>0.82374804464785245</v>
      </c>
      <c r="G42" s="3">
        <v>2.6327850026400018E-4</v>
      </c>
      <c r="H42" s="3">
        <v>5.4439940335081724E-5</v>
      </c>
      <c r="I42" s="3">
        <v>2.697657492202445E-2</v>
      </c>
      <c r="J42" s="3">
        <v>2.697657492202445E-2</v>
      </c>
      <c r="K42" s="3">
        <v>2.697657492202445E-2</v>
      </c>
      <c r="L42" s="3">
        <v>1.3488287461012225E-3</v>
      </c>
      <c r="M42" s="3">
        <v>18.032484550001904</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1.4158845574850518E-2</v>
      </c>
      <c r="AJ42" s="19" t="s">
        <v>466</v>
      </c>
      <c r="AK42" s="19" t="s">
        <v>457</v>
      </c>
      <c r="AL42" s="115"/>
    </row>
    <row r="43" spans="1:38" ht="26.25" customHeight="1" thickBot="1" x14ac:dyDescent="0.25">
      <c r="A43" s="51" t="s">
        <v>99</v>
      </c>
      <c r="B43" s="51" t="s">
        <v>105</v>
      </c>
      <c r="C43" s="52" t="s">
        <v>106</v>
      </c>
      <c r="D43" s="53"/>
      <c r="E43" s="3">
        <v>0.36820402995963081</v>
      </c>
      <c r="F43" s="3">
        <v>1.2352807743510932</v>
      </c>
      <c r="G43" s="3">
        <v>0.31484685332345996</v>
      </c>
      <c r="H43" s="3">
        <v>0.14230341968461802</v>
      </c>
      <c r="I43" s="3">
        <v>0.25669556372672908</v>
      </c>
      <c r="J43" s="3">
        <v>0.25804829149989061</v>
      </c>
      <c r="K43" s="3">
        <v>0.25901755555745909</v>
      </c>
      <c r="L43" s="3">
        <v>7.1541838859635998E-2</v>
      </c>
      <c r="M43" s="3">
        <v>4.2326838478985787</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214.29815735355288</v>
      </c>
      <c r="AG43" s="19">
        <v>184.97349717901352</v>
      </c>
      <c r="AH43" s="19" t="s">
        <v>466</v>
      </c>
      <c r="AI43" s="19">
        <v>2874.9509024126878</v>
      </c>
      <c r="AJ43" s="19" t="s">
        <v>466</v>
      </c>
      <c r="AK43" s="19" t="s">
        <v>457</v>
      </c>
      <c r="AL43" s="115"/>
    </row>
    <row r="44" spans="1:38" ht="26.25" customHeight="1" thickBot="1" x14ac:dyDescent="0.25">
      <c r="A44" s="51" t="s">
        <v>66</v>
      </c>
      <c r="B44" s="51" t="s">
        <v>107</v>
      </c>
      <c r="C44" s="52" t="s">
        <v>108</v>
      </c>
      <c r="D44" s="53"/>
      <c r="E44" s="3">
        <v>0.81369118053304113</v>
      </c>
      <c r="F44" s="3">
        <v>0.26571256711967278</v>
      </c>
      <c r="G44" s="3">
        <v>3.4508475214425965E-3</v>
      </c>
      <c r="H44" s="3">
        <v>1.6345305793546438E-3</v>
      </c>
      <c r="I44" s="3">
        <v>7.190060012725534E-2</v>
      </c>
      <c r="J44" s="3">
        <v>7.190060012725534E-2</v>
      </c>
      <c r="K44" s="3">
        <v>7.190060012725534E-2</v>
      </c>
      <c r="L44" s="3">
        <v>3.8782106338990492E-2</v>
      </c>
      <c r="M44" s="3">
        <v>3.0843239239456008</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7.369139314791048</v>
      </c>
      <c r="AG44" s="19" t="s">
        <v>466</v>
      </c>
      <c r="AH44" s="19" t="s">
        <v>466</v>
      </c>
      <c r="AI44" s="19">
        <v>0.28237659400654924</v>
      </c>
      <c r="AJ44" s="19" t="s">
        <v>466</v>
      </c>
      <c r="AK44" s="19" t="s">
        <v>457</v>
      </c>
      <c r="AL44" s="115"/>
    </row>
    <row r="45" spans="1:38" ht="26.25" customHeight="1" thickBot="1" x14ac:dyDescent="0.25">
      <c r="A45" s="51" t="s">
        <v>66</v>
      </c>
      <c r="B45" s="51" t="s">
        <v>109</v>
      </c>
      <c r="C45" s="52" t="s">
        <v>110</v>
      </c>
      <c r="D45" s="53"/>
      <c r="E45" s="3">
        <v>1.9014018872025211</v>
      </c>
      <c r="F45" s="3">
        <v>0.15020610639775564</v>
      </c>
      <c r="G45" s="3">
        <v>0.12333708789727117</v>
      </c>
      <c r="H45" s="3">
        <v>0</v>
      </c>
      <c r="I45" s="3">
        <v>5.7159373597483652E-2</v>
      </c>
      <c r="J45" s="3">
        <v>5.7449522702039409E-2</v>
      </c>
      <c r="K45" s="3">
        <v>5.8029820911150901E-2</v>
      </c>
      <c r="L45" s="3">
        <v>1.1914648893585018E-2</v>
      </c>
      <c r="M45" s="3">
        <v>0.30949986925907486</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2.633246826606737</v>
      </c>
      <c r="AG45" s="19" t="s">
        <v>466</v>
      </c>
      <c r="AH45" s="19" t="s">
        <v>466</v>
      </c>
      <c r="AI45" s="19" t="s">
        <v>466</v>
      </c>
      <c r="AJ45" s="19" t="s">
        <v>466</v>
      </c>
      <c r="AK45" s="19" t="s">
        <v>457</v>
      </c>
      <c r="AL45" s="115"/>
    </row>
    <row r="46" spans="1:38" ht="26.25" customHeight="1" thickBot="1" x14ac:dyDescent="0.25">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466</v>
      </c>
      <c r="AI46" s="19" t="s">
        <v>467</v>
      </c>
      <c r="AJ46" s="19" t="s">
        <v>467</v>
      </c>
      <c r="AK46" s="19" t="s">
        <v>457</v>
      </c>
      <c r="AL46" s="115"/>
    </row>
    <row r="47" spans="1:38" ht="26.25" customHeight="1" thickBot="1" x14ac:dyDescent="0.25">
      <c r="A47" s="51" t="s">
        <v>66</v>
      </c>
      <c r="B47" s="51" t="s">
        <v>113</v>
      </c>
      <c r="C47" s="52" t="s">
        <v>114</v>
      </c>
      <c r="D47" s="53"/>
      <c r="E47" s="3">
        <v>0.7810125620728392</v>
      </c>
      <c r="F47" s="3">
        <v>0.20206282768634923</v>
      </c>
      <c r="G47" s="3">
        <v>6.8978886446519852E-2</v>
      </c>
      <c r="H47" s="3">
        <v>1.1022225949706287E-3</v>
      </c>
      <c r="I47" s="3">
        <v>2.1181202797807323E-2</v>
      </c>
      <c r="J47" s="3">
        <v>2.1181202797807323E-2</v>
      </c>
      <c r="K47" s="3">
        <v>2.1181202797807323E-2</v>
      </c>
      <c r="L47" s="3">
        <v>7.4630536371806493E-3</v>
      </c>
      <c r="M47" s="3">
        <v>2.8800958917465325</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x14ac:dyDescent="0.25">
      <c r="A48" s="51" t="s">
        <v>115</v>
      </c>
      <c r="B48" s="51" t="s">
        <v>116</v>
      </c>
      <c r="C48" s="52" t="s">
        <v>117</v>
      </c>
      <c r="D48" s="53"/>
      <c r="E48" s="3" t="s">
        <v>457</v>
      </c>
      <c r="F48" s="3" t="s">
        <v>457</v>
      </c>
      <c r="G48" s="3" t="s">
        <v>457</v>
      </c>
      <c r="H48" s="3" t="s">
        <v>457</v>
      </c>
      <c r="I48" s="3">
        <v>2.2344405610484361E-4</v>
      </c>
      <c r="J48" s="3">
        <v>8.1929487238442667E-4</v>
      </c>
      <c r="K48" s="3">
        <v>9.3101690043684824E-4</v>
      </c>
      <c r="L48" s="3">
        <v>6.206779336245656E-4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62.06779336245657</v>
      </c>
      <c r="AL48" s="115" t="s">
        <v>450</v>
      </c>
    </row>
    <row r="49" spans="1:38" ht="26.25" customHeight="1" thickBot="1" x14ac:dyDescent="0.25">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x14ac:dyDescent="0.25">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x14ac:dyDescent="0.25">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3.3693409551438029</v>
      </c>
      <c r="AL51" s="115" t="s">
        <v>451</v>
      </c>
    </row>
    <row r="52" spans="1:38" ht="26.25" customHeight="1" thickBot="1" x14ac:dyDescent="0.25">
      <c r="A52" s="51" t="s">
        <v>115</v>
      </c>
      <c r="B52" s="55" t="s">
        <v>127</v>
      </c>
      <c r="C52" s="57" t="s">
        <v>358</v>
      </c>
      <c r="D52" s="54"/>
      <c r="E52" s="3">
        <v>0</v>
      </c>
      <c r="F52" s="3">
        <v>6.44173690252304</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x14ac:dyDescent="0.25">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712.38292924550285</v>
      </c>
      <c r="AL53" s="115" t="s">
        <v>450</v>
      </c>
    </row>
    <row r="54" spans="1:38" ht="37.5" customHeight="1" thickBot="1" x14ac:dyDescent="0.25">
      <c r="A54" s="51" t="s">
        <v>115</v>
      </c>
      <c r="B54" s="55" t="s">
        <v>132</v>
      </c>
      <c r="C54" s="57" t="s">
        <v>133</v>
      </c>
      <c r="D54" s="54"/>
      <c r="E54" s="3" t="s">
        <v>457</v>
      </c>
      <c r="F54" s="3">
        <v>0.12309363854511984</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1233.6299948213614</v>
      </c>
      <c r="AL54" s="115" t="s">
        <v>452</v>
      </c>
    </row>
    <row r="55" spans="1:38" ht="26.25" customHeight="1" thickBot="1" x14ac:dyDescent="0.25">
      <c r="A55" s="51" t="s">
        <v>115</v>
      </c>
      <c r="B55" s="55" t="s">
        <v>134</v>
      </c>
      <c r="C55" s="57" t="s">
        <v>135</v>
      </c>
      <c r="D55" s="54"/>
      <c r="E55" s="3">
        <v>5.6305853557394266E-2</v>
      </c>
      <c r="F55" s="3">
        <v>8.2658856440265938E-2</v>
      </c>
      <c r="G55" s="3">
        <v>0.13896815356074033</v>
      </c>
      <c r="H55" s="3" t="s">
        <v>457</v>
      </c>
      <c r="I55" s="3">
        <v>1.7549841222507783E-3</v>
      </c>
      <c r="J55" s="3">
        <v>1.7549841222507783E-3</v>
      </c>
      <c r="K55" s="3">
        <v>1.7549841222507783E-3</v>
      </c>
      <c r="L55" s="3">
        <v>9.1843009994454532E-5</v>
      </c>
      <c r="M55" s="3">
        <v>0.10253654921349038</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1537.51704882794</v>
      </c>
      <c r="AI55" s="19" t="s">
        <v>466</v>
      </c>
      <c r="AJ55" s="19" t="s">
        <v>466</v>
      </c>
      <c r="AK55" s="19">
        <v>2.5009020000000004</v>
      </c>
      <c r="AL55" s="115" t="s">
        <v>453</v>
      </c>
    </row>
    <row r="56" spans="1:38" ht="26.25" customHeight="1" thickBot="1" x14ac:dyDescent="0.25">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x14ac:dyDescent="0.25">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x14ac:dyDescent="0.25">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x14ac:dyDescent="0.25">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x14ac:dyDescent="0.25">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82.017476278629005</v>
      </c>
      <c r="AL60" s="115" t="s">
        <v>455</v>
      </c>
    </row>
    <row r="61" spans="1:38" ht="26.25" customHeight="1" thickBot="1" x14ac:dyDescent="0.25">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9630.4979802417092</v>
      </c>
      <c r="AL61" s="115" t="s">
        <v>456</v>
      </c>
    </row>
    <row r="62" spans="1:38" ht="26.25" customHeight="1" thickBot="1" x14ac:dyDescent="0.25">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1.3299700966305774</v>
      </c>
      <c r="AL62" s="115" t="s">
        <v>455</v>
      </c>
    </row>
    <row r="63" spans="1:38" ht="26.25" customHeight="1" thickBot="1" x14ac:dyDescent="0.25">
      <c r="A63" s="51" t="s">
        <v>49</v>
      </c>
      <c r="B63" s="59" t="s">
        <v>152</v>
      </c>
      <c r="C63" s="57" t="s">
        <v>153</v>
      </c>
      <c r="D63" s="60"/>
      <c r="E63" s="3">
        <v>0</v>
      </c>
      <c r="F63" s="3">
        <v>9.8353805533710897E-2</v>
      </c>
      <c r="G63" s="3">
        <v>1.088669539863951</v>
      </c>
      <c r="H63" s="3">
        <v>0.35706004434211136</v>
      </c>
      <c r="I63" s="3">
        <v>0.44921598108411187</v>
      </c>
      <c r="J63" s="3">
        <v>2.4572711205326083</v>
      </c>
      <c r="K63" s="3">
        <v>7.2482833306671779</v>
      </c>
      <c r="L63" s="3">
        <v>2.1422535678138682E-3</v>
      </c>
      <c r="M63" s="3">
        <v>1.5057404829035503E-2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x14ac:dyDescent="0.25">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x14ac:dyDescent="0.25">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x14ac:dyDescent="0.25">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x14ac:dyDescent="0.25">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x14ac:dyDescent="0.25">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x14ac:dyDescent="0.25">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x14ac:dyDescent="0.25">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x14ac:dyDescent="0.25">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x14ac:dyDescent="0.25">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x14ac:dyDescent="0.25">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x14ac:dyDescent="0.25">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x14ac:dyDescent="0.25">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x14ac:dyDescent="0.25">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x14ac:dyDescent="0.25">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x14ac:dyDescent="0.25">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x14ac:dyDescent="0.25">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x14ac:dyDescent="0.25">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x14ac:dyDescent="0.25">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x14ac:dyDescent="0.25">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x14ac:dyDescent="0.25">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x14ac:dyDescent="0.25">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x14ac:dyDescent="0.25">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x14ac:dyDescent="0.25">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x14ac:dyDescent="0.25">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x14ac:dyDescent="0.25">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x14ac:dyDescent="0.25">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x14ac:dyDescent="0.25">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x14ac:dyDescent="0.25">
      <c r="A91" s="51" t="s">
        <v>204</v>
      </c>
      <c r="B91" s="55" t="s">
        <v>370</v>
      </c>
      <c r="C91" s="57" t="s">
        <v>224</v>
      </c>
      <c r="D91" s="53"/>
      <c r="E91" s="3">
        <v>3.0987782393333288E-2</v>
      </c>
      <c r="F91" s="3">
        <v>3.8994946859999942E-2</v>
      </c>
      <c r="G91" s="3">
        <v>3.6163456820000016E-2</v>
      </c>
      <c r="H91" s="3">
        <v>1.3462616119999981E-2</v>
      </c>
      <c r="I91" s="3">
        <v>0.19170769150166678</v>
      </c>
      <c r="J91" s="3">
        <v>0.26955498350166673</v>
      </c>
      <c r="K91" s="3">
        <v>0.29367337125166676</v>
      </c>
      <c r="L91" s="3">
        <v>3.9085787466666697E-3</v>
      </c>
      <c r="M91" s="3">
        <v>2.0993255781366682</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x14ac:dyDescent="0.25">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x14ac:dyDescent="0.25">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x14ac:dyDescent="0.25">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x14ac:dyDescent="0.25">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x14ac:dyDescent="0.25">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x14ac:dyDescent="0.25">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x14ac:dyDescent="0.25">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x14ac:dyDescent="0.25">
      <c r="A99" s="51" t="s">
        <v>239</v>
      </c>
      <c r="B99" s="51" t="s">
        <v>240</v>
      </c>
      <c r="C99" s="52" t="s">
        <v>373</v>
      </c>
      <c r="D99" s="65"/>
      <c r="E99" s="3">
        <v>3.3080596008799999E-2</v>
      </c>
      <c r="F99" s="3">
        <v>27.069615777126298</v>
      </c>
      <c r="G99" s="3" t="s">
        <v>457</v>
      </c>
      <c r="H99" s="3">
        <v>6.167208826068542</v>
      </c>
      <c r="I99" s="3">
        <v>0.26862234297979182</v>
      </c>
      <c r="J99" s="3">
        <v>0.41286791632863007</v>
      </c>
      <c r="K99" s="3">
        <v>0.8975389485405002</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543.18177783143472</v>
      </c>
      <c r="AL99" s="115" t="s">
        <v>458</v>
      </c>
    </row>
    <row r="100" spans="1:38" ht="26.25" customHeight="1" thickBot="1" x14ac:dyDescent="0.25">
      <c r="A100" s="51" t="s">
        <v>239</v>
      </c>
      <c r="B100" s="51" t="s">
        <v>242</v>
      </c>
      <c r="C100" s="52" t="s">
        <v>374</v>
      </c>
      <c r="D100" s="65"/>
      <c r="E100" s="3">
        <v>0.10754302769642808</v>
      </c>
      <c r="F100" s="3">
        <v>8.8899772585221282</v>
      </c>
      <c r="G100" s="3" t="s">
        <v>457</v>
      </c>
      <c r="H100" s="3">
        <v>2.8976552920898762</v>
      </c>
      <c r="I100" s="3">
        <v>0.13451738523360257</v>
      </c>
      <c r="J100" s="3">
        <v>0.20737301701334651</v>
      </c>
      <c r="K100" s="3">
        <v>0.45081090655075345</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889.9755615157552</v>
      </c>
      <c r="AL100" s="115" t="s">
        <v>458</v>
      </c>
    </row>
    <row r="101" spans="1:38" ht="26.25" customHeight="1" thickBot="1" x14ac:dyDescent="0.25">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x14ac:dyDescent="0.25">
      <c r="A102" s="51" t="s">
        <v>239</v>
      </c>
      <c r="B102" s="51" t="s">
        <v>245</v>
      </c>
      <c r="C102" s="52" t="s">
        <v>352</v>
      </c>
      <c r="D102" s="65"/>
      <c r="E102" s="3">
        <v>7.2661367979487829E-2</v>
      </c>
      <c r="F102" s="3">
        <v>2.3487949149426868</v>
      </c>
      <c r="G102" s="3" t="s">
        <v>457</v>
      </c>
      <c r="H102" s="3">
        <v>7.7948145442862886</v>
      </c>
      <c r="I102" s="3">
        <v>4.7450645144895519E-2</v>
      </c>
      <c r="J102" s="3">
        <v>1.0785381279437223</v>
      </c>
      <c r="K102" s="3">
        <v>3.4196469361972626</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11109.597712306455</v>
      </c>
      <c r="AL102" s="115" t="s">
        <v>458</v>
      </c>
    </row>
    <row r="103" spans="1:38" ht="26.25" customHeight="1" thickBot="1" x14ac:dyDescent="0.25">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x14ac:dyDescent="0.25">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x14ac:dyDescent="0.25">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x14ac:dyDescent="0.25">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x14ac:dyDescent="0.25">
      <c r="A107" s="51" t="s">
        <v>239</v>
      </c>
      <c r="B107" s="51" t="s">
        <v>254</v>
      </c>
      <c r="C107" s="52" t="s">
        <v>346</v>
      </c>
      <c r="D107" s="65"/>
      <c r="E107" s="3">
        <v>0.48772320619027704</v>
      </c>
      <c r="F107" s="3">
        <v>6.5961969529472258E-3</v>
      </c>
      <c r="G107" s="3" t="s">
        <v>457</v>
      </c>
      <c r="H107" s="3">
        <v>2.390656100665133</v>
      </c>
      <c r="I107" s="3">
        <v>5.4262158426824338E-2</v>
      </c>
      <c r="J107" s="3">
        <v>0.58279313542142452</v>
      </c>
      <c r="K107" s="3">
        <v>1.8515481752652931</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6643.3208183186598</v>
      </c>
      <c r="AL107" s="115" t="s">
        <v>458</v>
      </c>
    </row>
    <row r="108" spans="1:38" ht="26.25" customHeight="1" thickBot="1" x14ac:dyDescent="0.25">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14285.75600543888</v>
      </c>
      <c r="AL108" s="115" t="s">
        <v>458</v>
      </c>
    </row>
    <row r="109" spans="1:38" ht="26.25" customHeight="1" thickBot="1" x14ac:dyDescent="0.25">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x14ac:dyDescent="0.25">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x14ac:dyDescent="0.25">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x14ac:dyDescent="0.25">
      <c r="A112" s="51" t="s">
        <v>259</v>
      </c>
      <c r="B112" s="51" t="s">
        <v>260</v>
      </c>
      <c r="C112" s="52" t="s">
        <v>261</v>
      </c>
      <c r="D112" s="53"/>
      <c r="E112" s="3">
        <v>8.437330619226632</v>
      </c>
      <c r="F112" s="3">
        <v>0</v>
      </c>
      <c r="G112" s="3" t="s">
        <v>457</v>
      </c>
      <c r="H112" s="3">
        <v>10.760399476486553</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210.93326548066577</v>
      </c>
      <c r="AL112" s="115" t="s">
        <v>459</v>
      </c>
    </row>
    <row r="113" spans="1:38" ht="26.25" customHeight="1" thickBot="1" x14ac:dyDescent="0.25">
      <c r="A113" s="51" t="s">
        <v>259</v>
      </c>
      <c r="B113" s="66" t="s">
        <v>262</v>
      </c>
      <c r="C113" s="67" t="s">
        <v>263</v>
      </c>
      <c r="D113" s="53"/>
      <c r="E113" s="3">
        <v>7.3505353819442218</v>
      </c>
      <c r="F113" s="3">
        <v>7.7432606454615813</v>
      </c>
      <c r="G113" s="3" t="s">
        <v>457</v>
      </c>
      <c r="H113" s="3">
        <v>16.498051594176385</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132009.20607086949</v>
      </c>
      <c r="AL113" s="117" t="s">
        <v>460</v>
      </c>
    </row>
    <row r="114" spans="1:38" ht="26.25" customHeight="1" thickBot="1" x14ac:dyDescent="0.25">
      <c r="A114" s="51" t="s">
        <v>259</v>
      </c>
      <c r="B114" s="66" t="s">
        <v>264</v>
      </c>
      <c r="C114" s="67" t="s">
        <v>353</v>
      </c>
      <c r="D114" s="53"/>
      <c r="E114" s="3">
        <v>0.34921892232934143</v>
      </c>
      <c r="F114" s="3">
        <v>0</v>
      </c>
      <c r="G114" s="3" t="s">
        <v>457</v>
      </c>
      <c r="H114" s="3">
        <v>0.87718285252841977</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3494.992893447185</v>
      </c>
      <c r="AL114" s="117" t="s">
        <v>460</v>
      </c>
    </row>
    <row r="115" spans="1:38" ht="26.25" customHeight="1" thickBot="1" x14ac:dyDescent="0.25">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5235.4801647863496</v>
      </c>
      <c r="AL115" s="117" t="s">
        <v>460</v>
      </c>
    </row>
    <row r="116" spans="1:38" ht="26.25" customHeight="1" thickBot="1" x14ac:dyDescent="0.25">
      <c r="A116" s="51" t="s">
        <v>259</v>
      </c>
      <c r="B116" s="51" t="s">
        <v>267</v>
      </c>
      <c r="C116" s="57" t="s">
        <v>375</v>
      </c>
      <c r="D116" s="53"/>
      <c r="E116" s="3" t="s">
        <v>457</v>
      </c>
      <c r="F116" s="3">
        <v>0.107637775167332</v>
      </c>
      <c r="G116" s="3" t="s">
        <v>457</v>
      </c>
      <c r="H116" s="3">
        <v>2.7998879847474329</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16610.779316624856</v>
      </c>
      <c r="AL116" s="117" t="s">
        <v>460</v>
      </c>
    </row>
    <row r="117" spans="1:38" ht="26.25" customHeight="1" thickBot="1" x14ac:dyDescent="0.25">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x14ac:dyDescent="0.25">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x14ac:dyDescent="0.25">
      <c r="A119" s="51" t="s">
        <v>259</v>
      </c>
      <c r="B119" s="51" t="s">
        <v>271</v>
      </c>
      <c r="C119" s="52" t="s">
        <v>272</v>
      </c>
      <c r="D119" s="53"/>
      <c r="E119" s="3" t="s">
        <v>457</v>
      </c>
      <c r="F119" s="3" t="s">
        <v>457</v>
      </c>
      <c r="G119" s="3" t="s">
        <v>457</v>
      </c>
      <c r="H119" s="3" t="s">
        <v>457</v>
      </c>
      <c r="I119" s="3">
        <v>0.42487776790915976</v>
      </c>
      <c r="J119" s="3">
        <v>5.487870323345251</v>
      </c>
      <c r="K119" s="3">
        <v>54.878703233452505</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x14ac:dyDescent="0.25">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x14ac:dyDescent="0.25">
      <c r="A121" s="51" t="s">
        <v>259</v>
      </c>
      <c r="B121" s="51" t="s">
        <v>275</v>
      </c>
      <c r="C121" s="57" t="s">
        <v>276</v>
      </c>
      <c r="D121" s="54"/>
      <c r="E121" s="3" t="s">
        <v>457</v>
      </c>
      <c r="F121" s="3">
        <v>1.7889952988177866</v>
      </c>
      <c r="G121" s="3" t="s">
        <v>457</v>
      </c>
      <c r="H121" s="3">
        <v>5.1041670653820539</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2457121.8801169591</v>
      </c>
      <c r="AL121" s="118" t="s">
        <v>461</v>
      </c>
    </row>
    <row r="122" spans="1:38" ht="26.25" customHeight="1" thickBot="1" x14ac:dyDescent="0.25">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x14ac:dyDescent="0.25">
      <c r="A123" s="51" t="s">
        <v>259</v>
      </c>
      <c r="B123" s="51" t="s">
        <v>280</v>
      </c>
      <c r="C123" s="52" t="s">
        <v>281</v>
      </c>
      <c r="D123" s="53"/>
      <c r="E123" s="3">
        <v>0.10753728594019678</v>
      </c>
      <c r="F123" s="3">
        <v>2.3377670856564524E-2</v>
      </c>
      <c r="G123" s="3">
        <v>2.3377670856564524E-2</v>
      </c>
      <c r="H123" s="3">
        <v>0.1122128201115097</v>
      </c>
      <c r="I123" s="3">
        <v>0.25247884525089681</v>
      </c>
      <c r="J123" s="3">
        <v>0.26650544776483548</v>
      </c>
      <c r="K123" s="3">
        <v>0.27118098193614842</v>
      </c>
      <c r="L123" s="3">
        <v>2.3377670856564524E-2</v>
      </c>
      <c r="M123" s="3">
        <v>3.1185812922657075</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61118.03739133897</v>
      </c>
      <c r="AL123" s="117" t="s">
        <v>462</v>
      </c>
    </row>
    <row r="124" spans="1:38" ht="26.25" customHeight="1" thickBot="1" x14ac:dyDescent="0.25">
      <c r="A124" s="51" t="s">
        <v>259</v>
      </c>
      <c r="B124" s="68" t="s">
        <v>282</v>
      </c>
      <c r="C124" s="52" t="s">
        <v>283</v>
      </c>
      <c r="D124" s="53"/>
      <c r="E124" s="3" t="s">
        <v>457</v>
      </c>
      <c r="F124" s="3" t="s">
        <v>457</v>
      </c>
      <c r="G124" s="3" t="s">
        <v>457</v>
      </c>
      <c r="H124" s="3">
        <v>0.14899313205741582</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122.70022640022478</v>
      </c>
      <c r="AL124" s="117" t="s">
        <v>463</v>
      </c>
    </row>
    <row r="125" spans="1:38" ht="26.25" customHeight="1" thickBot="1" x14ac:dyDescent="0.25">
      <c r="A125" s="51" t="s">
        <v>284</v>
      </c>
      <c r="B125" s="51" t="s">
        <v>285</v>
      </c>
      <c r="C125" s="52" t="s">
        <v>286</v>
      </c>
      <c r="D125" s="53"/>
      <c r="E125" s="3" t="s">
        <v>457</v>
      </c>
      <c r="F125" s="3">
        <v>0.63213174583649057</v>
      </c>
      <c r="G125" s="3" t="s">
        <v>457</v>
      </c>
      <c r="H125" s="3" t="s">
        <v>457</v>
      </c>
      <c r="I125" s="3">
        <v>4.1680999709366758E-6</v>
      </c>
      <c r="J125" s="3">
        <v>2.3817714119638151E-5</v>
      </c>
      <c r="K125" s="3">
        <v>5.3589856769185835E-5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595.44285299095372</v>
      </c>
      <c r="AL125" s="115" t="s">
        <v>454</v>
      </c>
    </row>
    <row r="126" spans="1:38" ht="26.25" customHeight="1" thickBot="1" x14ac:dyDescent="0.25">
      <c r="A126" s="51" t="s">
        <v>284</v>
      </c>
      <c r="B126" s="51" t="s">
        <v>287</v>
      </c>
      <c r="C126" s="52" t="s">
        <v>288</v>
      </c>
      <c r="D126" s="53"/>
      <c r="E126" s="3" t="s">
        <v>457</v>
      </c>
      <c r="F126" s="3" t="s">
        <v>457</v>
      </c>
      <c r="G126" s="3" t="s">
        <v>457</v>
      </c>
      <c r="H126" s="3">
        <v>0.68609867600000007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x14ac:dyDescent="0.25">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x14ac:dyDescent="0.25">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x14ac:dyDescent="0.25">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x14ac:dyDescent="0.25">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x14ac:dyDescent="0.25">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x14ac:dyDescent="0.25">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x14ac:dyDescent="0.25">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x14ac:dyDescent="0.25">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x14ac:dyDescent="0.25">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x14ac:dyDescent="0.25">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x14ac:dyDescent="0.25">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x14ac:dyDescent="0.25">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x14ac:dyDescent="0.25">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x14ac:dyDescent="0.25">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x14ac:dyDescent="0.25">
      <c r="A141" s="70"/>
      <c r="B141" s="71" t="s">
        <v>319</v>
      </c>
      <c r="C141" s="72" t="s">
        <v>354</v>
      </c>
      <c r="D141" s="70" t="s">
        <v>138</v>
      </c>
      <c r="E141" s="16">
        <f>SUM(E14:E140)</f>
        <v>47.041236197372328</v>
      </c>
      <c r="F141" s="16">
        <f t="shared" ref="F141:AD141" si="0">SUM(F14:F140)</f>
        <v>100.7189174103686</v>
      </c>
      <c r="G141" s="16">
        <f t="shared" si="0"/>
        <v>7.0191535014116777</v>
      </c>
      <c r="H141" s="16">
        <f t="shared" si="0"/>
        <v>59.498467737420015</v>
      </c>
      <c r="I141" s="16">
        <f t="shared" si="0"/>
        <v>7.1531434440006718</v>
      </c>
      <c r="J141" s="16">
        <f t="shared" si="0"/>
        <v>17.52377688347984</v>
      </c>
      <c r="K141" s="16">
        <f t="shared" si="0"/>
        <v>78.105028932411571</v>
      </c>
      <c r="L141" s="16">
        <f t="shared" si="0"/>
        <v>0.83994982016340414</v>
      </c>
      <c r="M141" s="16">
        <f t="shared" si="0"/>
        <v>102.32230649054181</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x14ac:dyDescent="0.3">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x14ac:dyDescent="0.25">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x14ac:dyDescent="0.25">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x14ac:dyDescent="0.25">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x14ac:dyDescent="0.25">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x14ac:dyDescent="0.25">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x14ac:dyDescent="0.25">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x14ac:dyDescent="0.25">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x14ac:dyDescent="0.3">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x14ac:dyDescent="0.25">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x14ac:dyDescent="0.25">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x14ac:dyDescent="0.25">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x14ac:dyDescent="0.25">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x14ac:dyDescent="0.2">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x14ac:dyDescent="0.25">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x14ac:dyDescent="0.25">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x14ac:dyDescent="0.25">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x14ac:dyDescent="0.25">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x14ac:dyDescent="0.25">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99a2c2c3-fdcf-4e63-9c12-39b3de610a76" xsi:nil="true"/>
    <TaxCatchAll xmlns="985ec44e-1bab-4c0b-9df0-6ba128686fc9" xsi:nil="true"/>
    <lcf76f155ced4ddcb4097134ff3c332f xmlns="99a2c2c3-fdcf-4e63-9c12-39b3de610a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2F79B5BE87D40B73359BB004DC9B5" ma:contentTypeVersion="17" ma:contentTypeDescription="Create a new document." ma:contentTypeScope="" ma:versionID="df91b42384f9acd0dc9c7b2b0ca5a4fb">
  <xsd:schema xmlns:xsd="http://www.w3.org/2001/XMLSchema" xmlns:xs="http://www.w3.org/2001/XMLSchema" xmlns:p="http://schemas.microsoft.com/office/2006/metadata/properties" xmlns:ns2="99a2c2c3-fdcf-4e63-9c12-39b3de610a76" xmlns:ns3="a20aa909-956d-4941-9e8e-d4bf2c5fe97e" xmlns:ns4="985ec44e-1bab-4c0b-9df0-6ba128686fc9" targetNamespace="http://schemas.microsoft.com/office/2006/metadata/properties" ma:root="true" ma:fieldsID="5bdeaf74bd075ed71d0bb4235c38229e" ns2:_="" ns3:_="" ns4:_="">
    <xsd:import namespace="99a2c2c3-fdcf-4e63-9c12-39b3de610a76"/>
    <xsd:import namespace="a20aa909-956d-4941-9e8e-d4bf2c5fe97e"/>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Dateandtim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2c2c3-fdcf-4e63-9c12-39b3de610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0aa909-956d-4941-9e8e-d4bf2c5fe9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b577e23-b539-4cbb-a753-31a04c3d9a02}" ma:internalName="TaxCatchAll" ma:showField="CatchAllData" ma:web="a20aa909-956d-4941-9e8e-d4bf2c5fe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5482F8-6643-4902-9A93-EED077DD7760}">
  <ds:schemaRefs>
    <ds:schemaRef ds:uri="http://schemas.microsoft.com/office/infopath/2007/PartnerControls"/>
    <ds:schemaRef ds:uri="http://purl.org/dc/elements/1.1/"/>
    <ds:schemaRef ds:uri="http://schemas.microsoft.com/office/2006/metadata/properties"/>
    <ds:schemaRef ds:uri="http://www.w3.org/XML/1998/namespace"/>
    <ds:schemaRef ds:uri="99a2c2c3-fdcf-4e63-9c12-39b3de610a76"/>
    <ds:schemaRef ds:uri="http://purl.org/dc/terms/"/>
    <ds:schemaRef ds:uri="http://schemas.openxmlformats.org/package/2006/metadata/core-properties"/>
    <ds:schemaRef ds:uri="http://schemas.microsoft.com/office/2006/documentManagement/types"/>
    <ds:schemaRef ds:uri="985ec44e-1bab-4c0b-9df0-6ba128686fc9"/>
    <ds:schemaRef ds:uri="a20aa909-956d-4941-9e8e-d4bf2c5fe97e"/>
    <ds:schemaRef ds:uri="http://purl.org/dc/dcmitype/"/>
  </ds:schemaRefs>
</ds:datastoreItem>
</file>

<file path=customXml/itemProps2.xml><?xml version="1.0" encoding="utf-8"?>
<ds:datastoreItem xmlns:ds="http://schemas.openxmlformats.org/officeDocument/2006/customXml" ds:itemID="{416CABA5-AD50-43DA-A981-E1B7F6952DB2}">
  <ds:schemaRefs>
    <ds:schemaRef ds:uri="http://schemas.microsoft.com/sharepoint/v3/contenttype/forms"/>
  </ds:schemaRefs>
</ds:datastoreItem>
</file>

<file path=customXml/itemProps3.xml><?xml version="1.0" encoding="utf-8"?>
<ds:datastoreItem xmlns:ds="http://schemas.openxmlformats.org/officeDocument/2006/customXml" ds:itemID="{BE643057-CA4B-44F7-A4F7-0677F3248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2c2c3-fdcf-4e63-9c12-39b3de610a76"/>
    <ds:schemaRef ds:uri="a20aa909-956d-4941-9e8e-d4bf2c5fe97e"/>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Introduction</vt:lpstr>
      <vt:lpstr>2005</vt:lpstr>
      <vt:lpstr>PROJ_BASE_YEAR</vt:lpstr>
      <vt:lpstr>2025_WM</vt:lpstr>
      <vt:lpstr>2030_WM</vt:lpstr>
      <vt:lpstr>2035_WM</vt:lpstr>
      <vt:lpstr>2040_WM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2018-10-01T10:48:51Z</dcterms:created>
  <dcterms:modified xsi:type="dcterms:W3CDTF">2023-06-30T12:43:10Z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0x010100B302F79B5BE87D40B73359BB004DC9B5</vt:lpwstr>
  </property>
</Properties>
</file>