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drawings/drawing4.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6.xml" ContentType="application/vnd.openxmlformats-officedocument.themeOverrid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7.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9BA41B9-EB3A-453C-A393-6D1F4A8F299C}" xr6:coauthVersionLast="47" xr6:coauthVersionMax="47" xr10:uidLastSave="{00000000-0000-0000-0000-000000000000}"/>
  <bookViews>
    <workbookView xWindow="-120" yWindow="-120" windowWidth="29040" windowHeight="15720" xr2:uid="{00000000-000D-0000-FFFF-FFFF00000000}"/>
  </bookViews>
  <sheets>
    <sheet name="Oversigt over indhold" sheetId="1" r:id="rId1"/>
    <sheet name="Kpt. 2" sheetId="5" r:id="rId2"/>
    <sheet name="Kpt. 3" sheetId="6" r:id="rId3"/>
    <sheet name="Kpt. 4" sheetId="7" r:id="rId4"/>
    <sheet name="Kpt. 6" sheetId="11" r:id="rId5"/>
    <sheet name="Kpt. 9" sheetId="12" r:id="rId6"/>
    <sheet name="Kpt. 10" sheetId="13"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3" i="6" l="1"/>
  <c r="L53" i="6"/>
  <c r="M53" i="6"/>
  <c r="N53" i="6"/>
  <c r="O53" i="6"/>
  <c r="P53" i="6"/>
  <c r="Q53" i="6"/>
  <c r="R53" i="6"/>
  <c r="S53" i="6"/>
  <c r="T53" i="6"/>
  <c r="U53" i="6"/>
  <c r="V53" i="6"/>
  <c r="W53" i="6"/>
  <c r="K53" i="6"/>
</calcChain>
</file>

<file path=xl/sharedStrings.xml><?xml version="1.0" encoding="utf-8"?>
<sst xmlns="http://schemas.openxmlformats.org/spreadsheetml/2006/main" count="227" uniqueCount="207">
  <si>
    <t>Transport</t>
  </si>
  <si>
    <t>Elektronik</t>
  </si>
  <si>
    <t>1. Om Danmarks Globale Klimapåvirkning 2025</t>
  </si>
  <si>
    <t>2. Klimaaftrykket fra forbrug</t>
  </si>
  <si>
    <t>3. Nøgletal for forbrug</t>
  </si>
  <si>
    <t>4. Klimaaftryk fra offentlige indkøb</t>
  </si>
  <si>
    <t>5. Eludveksling</t>
  </si>
  <si>
    <t>6. International transport</t>
  </si>
  <si>
    <t>7. Globale klimaambitioner</t>
  </si>
  <si>
    <t>8. Klimafinansiering til udviklingslandende</t>
  </si>
  <si>
    <t>9. Klimaaftrykket af offentlige og private investieringer og finansieringer globalt</t>
  </si>
  <si>
    <t>10. Bilaterale energisamarbejder</t>
  </si>
  <si>
    <t>Kapitel*</t>
  </si>
  <si>
    <t>Titel på figur</t>
  </si>
  <si>
    <t>Figur</t>
  </si>
  <si>
    <t xml:space="preserve">Danmarks forbrugsbaserede klimaaftryk samlet og fordelt på danske og udenlandske udledninger   </t>
  </si>
  <si>
    <t>Udenlandske udledninger fra dansk forbrug fordelt på regioner (mio. ton CO2e)</t>
  </si>
  <si>
    <t>Drivhusgasudledninger fra husholdningernes forbrug fordelt på forbrugskategorier opdelt på danske og udenlandske udledninger i 2023</t>
  </si>
  <si>
    <t xml:space="preserve">Nøgletal for forbrug for seneste dataår </t>
  </si>
  <si>
    <t>Kødforbrug pr. indbygger pr. år (kg)</t>
  </si>
  <si>
    <t>Personkilometer pr. indbygger pr. år (km)</t>
  </si>
  <si>
    <t>Nyregistrerede benzin- og diesel-, plugin-hybrid- og el-personbiler pr. år (antal)</t>
  </si>
  <si>
    <t>Energiforbrug til el og varme i husholdningerne pr. indbygger samt VE-andel</t>
  </si>
  <si>
    <t>Elektronikindkøb pr. indbygger pr. år (kg)</t>
  </si>
  <si>
    <t>Klimaaftrykket af statens, regionernes og kommunernes indkøb i 2019-2023 og fremskrevet til 2030</t>
  </si>
  <si>
    <t>Klimaaftrykket af offentlige indkøb i 2023 fordelt på indkøbsområder.</t>
  </si>
  <si>
    <t>Udledning af drivhusgasser (CO2e) forbundet med udenrigsflyvning til og fra Danmark samt fra dansk opererede flys tankning i udlandet i perioden 2009-2023</t>
  </si>
  <si>
    <t>Antal passagerer og transportarbejde forbundet med udenrigsflyvninger til og fra Danmark i perioden 2009-2023</t>
  </si>
  <si>
    <t>Udvikling i indikatorer der belyser effektivitetsudviklingen i udenrigsluftfarten (passagerflyvninger) til og fra Danmark i perioden 2009-2023</t>
  </si>
  <si>
    <t xml:space="preserve">Udvikling i udledninger fra bunkring i Danmark fra skibe i udenlandsfart (både danske og udenlandske skibe) samt fra dansk opererede skibes bunkring i udlandet i perioden 1990-2023  </t>
  </si>
  <si>
    <t>Ingen figurer</t>
  </si>
  <si>
    <t xml:space="preserve">IFU’s samlede klimaaftryk for internationale aktiviteter </t>
  </si>
  <si>
    <t>Finansierede udledninger (scope 1 og 2) fra den danske finansielle sektor via investeringer i udenlandsk udstedte aktier og erhvervsobligationer, 2018-2024 (mio. ton CO2e)</t>
  </si>
  <si>
    <t>Finansierede scope 1-, 2- og 3-udledninger fra forsikrings- og pensionsselskaber</t>
  </si>
  <si>
    <t xml:space="preserve">Danmarks strategiske energisamarbejder </t>
  </si>
  <si>
    <t>Afrika</t>
  </si>
  <si>
    <t>Canada</t>
  </si>
  <si>
    <t>Australien</t>
  </si>
  <si>
    <t>EU27</t>
  </si>
  <si>
    <t>Indien</t>
  </si>
  <si>
    <t>Japan</t>
  </si>
  <si>
    <t>Kina</t>
  </si>
  <si>
    <t>Latinamerika</t>
  </si>
  <si>
    <t>Mellemøsten</t>
  </si>
  <si>
    <t>Oceanien og resten af Asien</t>
  </si>
  <si>
    <t>Resten af Europa</t>
  </si>
  <si>
    <t>Rusland</t>
  </si>
  <si>
    <t>USA</t>
  </si>
  <si>
    <t>Region</t>
  </si>
  <si>
    <t>Mio. ton CO2e</t>
  </si>
  <si>
    <t>Pct. af udenlandske udledninger</t>
  </si>
  <si>
    <t>Total</t>
  </si>
  <si>
    <r>
      <rPr>
        <b/>
        <sz val="11"/>
        <color theme="1"/>
        <rFont val="Roboto Light"/>
      </rPr>
      <t xml:space="preserve">Kilde: </t>
    </r>
    <r>
      <rPr>
        <sz val="11"/>
        <color theme="1"/>
        <rFont val="Roboto Light"/>
      </rPr>
      <t xml:space="preserve">Energistyrelsen og Danmarks Statistik. </t>
    </r>
  </si>
  <si>
    <r>
      <rPr>
        <b/>
        <sz val="11"/>
        <color theme="1"/>
        <rFont val="Roboto Light"/>
      </rPr>
      <t>Anm.:</t>
    </r>
    <r>
      <rPr>
        <sz val="11"/>
        <color theme="1"/>
        <rFont val="Roboto Light"/>
      </rPr>
      <t xml:space="preserve"> Dansk forbrug omfatter i opgørelsen omfatter privat og offentligt forbrug samt investeringer, svarende til dansk BNP uden nettoeksport. De danske udledninger dækker over udledninger, som er udledt af danske husholdninger og virksomheder økonomisk hjemmehørende i Danmark (dvs. en del af det danske nationalregnskab), mens udenlandske udledninger dækker over udledninger, som er udledt af virksomheder økonomisk hjemmehørende i udlandet. </t>
    </r>
  </si>
  <si>
    <r>
      <rPr>
        <b/>
        <sz val="11"/>
        <color theme="1"/>
        <rFont val="Roboto Light"/>
      </rPr>
      <t>Figur 1:</t>
    </r>
    <r>
      <rPr>
        <sz val="11"/>
        <color theme="1"/>
        <rFont val="Roboto Light"/>
      </rPr>
      <t xml:space="preserve"> Danmarks forbrugsbaserede klimaaftryk samlet og fordelt på danske og udenlandske udledninger   </t>
    </r>
  </si>
  <si>
    <r>
      <rPr>
        <b/>
        <sz val="11"/>
        <color theme="1"/>
        <rFont val="Roboto Light"/>
      </rPr>
      <t>Figur 2:</t>
    </r>
    <r>
      <rPr>
        <sz val="11"/>
        <color theme="1"/>
        <rFont val="Roboto Light"/>
      </rPr>
      <t xml:space="preserve"> Udenlandske udledninger fra dansk forbrug fordelt på regioner (mio. ton CO2e)</t>
    </r>
  </si>
  <si>
    <r>
      <rPr>
        <b/>
        <sz val="11"/>
        <color theme="1"/>
        <rFont val="Roboto Light"/>
      </rPr>
      <t>Kilde:</t>
    </r>
    <r>
      <rPr>
        <sz val="11"/>
        <color theme="1"/>
        <rFont val="Roboto Light"/>
      </rPr>
      <t xml:space="preserve"> Energistyrelsen.</t>
    </r>
  </si>
  <si>
    <r>
      <rPr>
        <b/>
        <sz val="11"/>
        <color theme="1"/>
        <rFont val="Roboto Light"/>
      </rPr>
      <t>Anm:</t>
    </r>
    <r>
      <rPr>
        <sz val="11"/>
        <color theme="1"/>
        <rFont val="Roboto Light"/>
      </rPr>
      <t xml:space="preserve"> Opdelingen af verden tager afsæt i lande- og regionsopdelingen i EXIOBASE-databasen.</t>
    </r>
  </si>
  <si>
    <t>Danske udledninger</t>
  </si>
  <si>
    <t>Udenlandske udledninger</t>
  </si>
  <si>
    <t>Føde- og drikkevarer</t>
  </si>
  <si>
    <t>Energi og forsyning</t>
  </si>
  <si>
    <t>Services</t>
  </si>
  <si>
    <t>Tekstiler</t>
  </si>
  <si>
    <t>Andre produkter</t>
  </si>
  <si>
    <t>Kultur og fritid</t>
  </si>
  <si>
    <t>NPISH</t>
  </si>
  <si>
    <r>
      <rPr>
        <b/>
        <sz val="11"/>
        <color theme="1"/>
        <rFont val="Roboto Light"/>
      </rPr>
      <t xml:space="preserve">Figur 3: </t>
    </r>
    <r>
      <rPr>
        <sz val="11"/>
        <color theme="1"/>
        <rFont val="Roboto Light"/>
      </rPr>
      <t>Drivhusgasudledninger fra husholdningernes forbrug fordelt på forbrugskategorier opdelt på danske og udenlandske udledninger i 2023</t>
    </r>
  </si>
  <si>
    <r>
      <rPr>
        <b/>
        <sz val="11"/>
        <color theme="1"/>
        <rFont val="Roboto Light"/>
      </rPr>
      <t xml:space="preserve">Kilde: </t>
    </r>
    <r>
      <rPr>
        <sz val="11"/>
        <color theme="1"/>
        <rFont val="Roboto Light"/>
      </rPr>
      <t>Energistyrelsen.</t>
    </r>
  </si>
  <si>
    <r>
      <rPr>
        <b/>
        <sz val="11"/>
        <color theme="1"/>
        <rFont val="Roboto Light"/>
      </rPr>
      <t>Anm.:</t>
    </r>
    <r>
      <rPr>
        <sz val="11"/>
        <color theme="1"/>
        <rFont val="Roboto Light"/>
      </rPr>
      <t xml:space="preserve"> NPISH er den engelske forkortelse for Non-Profit Institutions Serving Households og indeholder fx idrætsforeninger, private nødhjælpsorganisationer, frie skoler og fagforeninger.</t>
    </r>
  </si>
  <si>
    <r>
      <rPr>
        <b/>
        <sz val="11"/>
        <color theme="1"/>
        <rFont val="Roboto Light"/>
      </rPr>
      <t>Figur 4:</t>
    </r>
    <r>
      <rPr>
        <sz val="11"/>
        <color theme="1"/>
        <rFont val="Roboto Light"/>
      </rPr>
      <t xml:space="preserve"> Nøgletal for forbrug for seneste dataår </t>
    </r>
  </si>
  <si>
    <r>
      <rPr>
        <b/>
        <sz val="11"/>
        <color theme="1"/>
        <rFont val="Roboto Light"/>
      </rPr>
      <t>Kilde:</t>
    </r>
    <r>
      <rPr>
        <sz val="11"/>
        <color theme="1"/>
        <rFont val="Roboto Light"/>
      </rPr>
      <t xml:space="preserve"> Se metodenotat Nøgletal for forbrug på Energistyrelsens hjemmeside.</t>
    </r>
  </si>
  <si>
    <t>Nøgletal</t>
  </si>
  <si>
    <t>Kødforbrug pr. indbygger pr. år</t>
  </si>
  <si>
    <t>67 kg</t>
  </si>
  <si>
    <t>Personkilometer i personbil pr. indbygger pr. år</t>
  </si>
  <si>
    <t>10.449 km</t>
  </si>
  <si>
    <t>Personkilometer i tog pr. indbygger pr. år</t>
  </si>
  <si>
    <t>1.122 km</t>
  </si>
  <si>
    <t>Personkilometer i bus pr. indbygger pr. år</t>
  </si>
  <si>
    <t>301 km</t>
  </si>
  <si>
    <t>Energiforbrug til el og varme pr. indbygger pr. år</t>
  </si>
  <si>
    <t>30 GJ</t>
  </si>
  <si>
    <t>VE-andel af husholdningernes energiforbrug</t>
  </si>
  <si>
    <t>74 pct.</t>
  </si>
  <si>
    <t>Elektronikkøb pr. indbygger pr. år (eksklusiv solceller)</t>
  </si>
  <si>
    <t>23 kg</t>
  </si>
  <si>
    <t>Dataår</t>
  </si>
  <si>
    <t>Figur 5: Kødforbrug pr. indbygger pr. år (kg)</t>
  </si>
  <si>
    <t>Oksekød</t>
  </si>
  <si>
    <t>Svinekød</t>
  </si>
  <si>
    <t>Fjerkræ</t>
  </si>
  <si>
    <t>Fåre- og lammekød</t>
  </si>
  <si>
    <t>Andet kød</t>
  </si>
  <si>
    <t>Total pr. person</t>
  </si>
  <si>
    <r>
      <rPr>
        <b/>
        <sz val="11"/>
        <color theme="1"/>
        <rFont val="Roboto Light"/>
      </rPr>
      <t>Anm.:</t>
    </r>
    <r>
      <rPr>
        <sz val="11"/>
        <color theme="1"/>
        <rFont val="Roboto Light"/>
      </rPr>
      <t xml:space="preserve"> Data viser mængden af kød til rådighed for forbrug pr. indbygger pr. år, hvilket opgøres som den indenlandske kødmængde plus import fratrukket eksport, foder til husdyr samt tab under oplagring og transport. Figuren er udarbejdet af Energistyrelsen.</t>
    </r>
  </si>
  <si>
    <r>
      <rPr>
        <b/>
        <sz val="11"/>
        <color theme="1"/>
        <rFont val="Roboto Light"/>
      </rPr>
      <t xml:space="preserve">Kilde: </t>
    </r>
    <r>
      <rPr>
        <sz val="11"/>
        <color theme="1"/>
        <rFont val="Roboto Light"/>
      </rPr>
      <t>FAOSTAT, 2024.</t>
    </r>
  </si>
  <si>
    <r>
      <rPr>
        <b/>
        <sz val="11"/>
        <color theme="1"/>
        <rFont val="Roboto Light"/>
      </rPr>
      <t xml:space="preserve">Figur 6: </t>
    </r>
    <r>
      <rPr>
        <sz val="11"/>
        <color theme="1"/>
        <rFont val="Roboto Light"/>
      </rPr>
      <t>Personkilometer pr. indbygger pr. år (km)</t>
    </r>
  </si>
  <si>
    <t>Personbil</t>
  </si>
  <si>
    <t>Tog</t>
  </si>
  <si>
    <t>Bus</t>
  </si>
  <si>
    <t>Cykel</t>
  </si>
  <si>
    <r>
      <rPr>
        <b/>
        <sz val="11"/>
        <color theme="1"/>
        <rFont val="Roboto Light"/>
      </rPr>
      <t xml:space="preserve">Kilde: </t>
    </r>
    <r>
      <rPr>
        <sz val="11"/>
        <color theme="1"/>
        <rFont val="Roboto Light"/>
      </rPr>
      <t xml:space="preserve">Vejdirektoratet, 2024a; Vejdirektoratet, 2024b; Danmarks Statistik, 2024a; Danmarks Statistik 2024b; Danmarks Statistik 2024c; Trafikstyrelsen, 2024a. </t>
    </r>
  </si>
  <si>
    <r>
      <rPr>
        <b/>
        <sz val="11"/>
        <color theme="1"/>
        <rFont val="Roboto Light"/>
      </rPr>
      <t xml:space="preserve">Figur 7: </t>
    </r>
    <r>
      <rPr>
        <sz val="11"/>
        <color theme="1"/>
        <rFont val="Roboto Light"/>
      </rPr>
      <t>Nyregistrerede benzin- og diesel-, plugin-hybrid- og el-personbiler pr. år (antal)</t>
    </r>
  </si>
  <si>
    <t>Benzin- og diesel</t>
  </si>
  <si>
    <t>El</t>
  </si>
  <si>
    <t>Plugin-hybrid</t>
  </si>
  <si>
    <r>
      <rPr>
        <b/>
        <sz val="11"/>
        <color theme="1"/>
        <rFont val="Roboto Light"/>
      </rPr>
      <t>Kilde:</t>
    </r>
    <r>
      <rPr>
        <sz val="11"/>
        <color theme="1"/>
        <rFont val="Roboto Light"/>
      </rPr>
      <t xml:space="preserve"> Danmarks Statistik, 2025b.</t>
    </r>
  </si>
  <si>
    <r>
      <rPr>
        <b/>
        <sz val="11"/>
        <color theme="1"/>
        <rFont val="Roboto Light"/>
      </rPr>
      <t xml:space="preserve">Anm: </t>
    </r>
    <r>
      <rPr>
        <sz val="11"/>
        <color theme="1"/>
        <rFont val="Roboto Light"/>
      </rPr>
      <t>Figuren er udarbejdet af Energistyrelsen.</t>
    </r>
  </si>
  <si>
    <t>Energiforbrug i husholdningerne pr. indbygger [GJ]</t>
  </si>
  <si>
    <t>VE-andel af husholdningernes energiforbrug [pct.]</t>
  </si>
  <si>
    <r>
      <rPr>
        <b/>
        <sz val="11"/>
        <color theme="1"/>
        <rFont val="Roboto Light"/>
      </rPr>
      <t xml:space="preserve">Figur 8: </t>
    </r>
    <r>
      <rPr>
        <sz val="11"/>
        <color theme="1"/>
        <rFont val="Roboto Light"/>
      </rPr>
      <t>Energiforbrug til el og varme i husholdningerne pr. indbygger samt VE-andel</t>
    </r>
  </si>
  <si>
    <r>
      <rPr>
        <b/>
        <sz val="11"/>
        <color theme="1"/>
        <rFont val="Roboto Light"/>
      </rPr>
      <t>Kilde:</t>
    </r>
    <r>
      <rPr>
        <sz val="11"/>
        <color theme="1"/>
        <rFont val="Roboto Light"/>
      </rPr>
      <t xml:space="preserve"> Energistyrelsen, 2024.</t>
    </r>
  </si>
  <si>
    <r>
      <rPr>
        <b/>
        <sz val="11"/>
        <color theme="1"/>
        <rFont val="Roboto Light"/>
      </rPr>
      <t>Anm.:</t>
    </r>
    <r>
      <rPr>
        <sz val="11"/>
        <color theme="1"/>
        <rFont val="Roboto Light"/>
      </rPr>
      <t xml:space="preserve"> Data er baseret på Energistatistikkens klimakorrigerede energiforbrug, hvilket sikrer at der kan sammenlignes på tværs af år. Data inkluderer udelukkende husholdningernes energiforbrug.</t>
    </r>
  </si>
  <si>
    <r>
      <rPr>
        <b/>
        <sz val="11"/>
        <color theme="1"/>
        <rFont val="Roboto Light"/>
      </rPr>
      <t>Anm.:</t>
    </r>
    <r>
      <rPr>
        <sz val="11"/>
        <color theme="1"/>
        <rFont val="Roboto Light"/>
      </rPr>
      <t xml:space="preserve"> Figuren er udarbejdet af Energistyrelsen. Data for elektronikøb svarer til markedsførte mængder til husholdninger, hvor data kun er tilgængelig fra 2013-2023. Solceller er taget ud af denne opgørelse. Figuren er udarbejdet af Energistyrelsen.</t>
    </r>
  </si>
  <si>
    <r>
      <rPr>
        <b/>
        <sz val="11"/>
        <color theme="1"/>
        <rFont val="Roboto Light"/>
      </rPr>
      <t>Kilde:</t>
    </r>
    <r>
      <rPr>
        <sz val="11"/>
        <color theme="1"/>
        <rFont val="Roboto Light"/>
      </rPr>
      <t xml:space="preserve"> Dansk Producent Ansvar, 2024, Danmarks Statistik 2024c.</t>
    </r>
  </si>
  <si>
    <r>
      <rPr>
        <b/>
        <sz val="11"/>
        <color theme="1"/>
        <rFont val="Roboto Light"/>
      </rPr>
      <t>Figur 9:</t>
    </r>
    <r>
      <rPr>
        <sz val="11"/>
        <color theme="1"/>
        <rFont val="Roboto Light"/>
      </rPr>
      <t xml:space="preserve"> Elektronikindkøb pr. indbygger pr. år (kg)</t>
    </r>
  </si>
  <si>
    <t>Kg pr. indbygger</t>
  </si>
  <si>
    <r>
      <t xml:space="preserve">Figur 10: </t>
    </r>
    <r>
      <rPr>
        <sz val="11"/>
        <color theme="1"/>
        <rFont val="Roboto Light"/>
      </rPr>
      <t>Klimaaftrykket af statens, regionernes og kommunernes indkøb i 2019-2023 og fremskrevet til 2030</t>
    </r>
  </si>
  <si>
    <t>Stat</t>
  </si>
  <si>
    <t>Regioner</t>
  </si>
  <si>
    <t>Kommuner</t>
  </si>
  <si>
    <t>SUM</t>
  </si>
  <si>
    <t>År</t>
  </si>
  <si>
    <r>
      <rPr>
        <b/>
        <sz val="11"/>
        <color theme="1"/>
        <rFont val="Roboto Light"/>
      </rPr>
      <t>Figur 11:</t>
    </r>
    <r>
      <rPr>
        <sz val="11"/>
        <color theme="1"/>
        <rFont val="Roboto Light"/>
      </rPr>
      <t xml:space="preserve"> Klimaaftrykket af offentlige indkøb i 2023 fordelt på indkøbsområder.</t>
    </r>
  </si>
  <si>
    <t>Byggeri &amp; Anlæg</t>
  </si>
  <si>
    <t>Energi &amp; Brændstoffer</t>
  </si>
  <si>
    <t>Fødevarer &amp; Kantinedrift</t>
  </si>
  <si>
    <t>IT produkter og tjenesteydelser</t>
  </si>
  <si>
    <t>Ikke kategoriseret</t>
  </si>
  <si>
    <t>Køretøjer</t>
  </si>
  <si>
    <t>Sundhedsydelser</t>
  </si>
  <si>
    <t>Øvrige Tjenesteydelser</t>
  </si>
  <si>
    <t>Øvrige varer</t>
  </si>
  <si>
    <t>Indkøbsområde niveau 1</t>
  </si>
  <si>
    <t>Kommuner 2023</t>
  </si>
  <si>
    <t>Regioner  2023</t>
  </si>
  <si>
    <t>Stat 2023</t>
  </si>
  <si>
    <r>
      <rPr>
        <b/>
        <sz val="11"/>
        <color theme="1"/>
        <rFont val="Roboto Light"/>
      </rPr>
      <t>Anm:</t>
    </r>
    <r>
      <rPr>
        <sz val="11"/>
        <color theme="1"/>
        <rFont val="Roboto Light"/>
      </rPr>
      <t xml:space="preserve"> Typen af indkøb kategoriseret under øvrige varer og øvrige tjenesteydelser varierer. Øvrige varer dækker primært over indkøb af laboratorieudstyr, rengøringsartikler, medicin og møbler. Øvrige tjenesteydelser dækker primært over indkøb af konsulentydelser, advokatbistand, finansielle ydelser, anlægsgartnerer og ambulancetjenester.</t>
    </r>
  </si>
  <si>
    <t>Udenrigsflyvninger til og fra Danmark</t>
  </si>
  <si>
    <t>Danskopererede fly i udlandet</t>
  </si>
  <si>
    <r>
      <rPr>
        <b/>
        <sz val="11"/>
        <color theme="1"/>
        <rFont val="Roboto Light"/>
      </rPr>
      <t>Anm.:</t>
    </r>
    <r>
      <rPr>
        <sz val="11"/>
        <color theme="1"/>
        <rFont val="Roboto Light"/>
      </rPr>
      <t xml:space="preserve"> Opgørelsen af udenrigsflyvning til og fra Danmark omfatter både passager- og godstransport, uanset flyselskab og -ejerforhold, på strækninger mellem en dansk lufthavn og en given udenlandsk lufthavn. Udledningerne kan ikke knyttes specifikt til de ombordværende passagerers nationalitet eller fragtgodsets produktions- eller slutanvendelsesland. Data fra Danmarks Statistik går til og med 2022, mens data fra luftfartsstatistikken (Trafikstyrelsen) går til og med 2023.</t>
    </r>
  </si>
  <si>
    <r>
      <rPr>
        <b/>
        <sz val="11"/>
        <color theme="1"/>
        <rFont val="Roboto Light"/>
      </rPr>
      <t>Kilde:</t>
    </r>
    <r>
      <rPr>
        <sz val="11"/>
        <color theme="1"/>
        <rFont val="Roboto Light"/>
      </rPr>
      <t xml:space="preserve"> Luftfartstatistikken via Trafikstyrelsen (2024b) og Danmarks Statistik (2024d).</t>
    </r>
  </si>
  <si>
    <r>
      <rPr>
        <b/>
        <sz val="11"/>
        <color theme="1"/>
        <rFont val="Roboto Light"/>
      </rPr>
      <t>Figur 12:</t>
    </r>
    <r>
      <rPr>
        <sz val="11"/>
        <color theme="1"/>
        <rFont val="Roboto Light"/>
      </rPr>
      <t xml:space="preserve"> Udledning af drivhusgasser (CO2e) forbundet med udenrigsflyvning til og fra Danmark samt fra dansk opererede flys tankning i udlandet i perioden 2009-2023</t>
    </r>
  </si>
  <si>
    <r>
      <rPr>
        <b/>
        <sz val="11"/>
        <color theme="1"/>
        <rFont val="Roboto Light"/>
      </rPr>
      <t>Figur 13:</t>
    </r>
    <r>
      <rPr>
        <sz val="11"/>
        <color theme="1"/>
        <rFont val="Roboto Light"/>
      </rPr>
      <t xml:space="preserve"> Antal passagerer og transportarbejde forbundet med udenrigsflyvninger til og fra Danmark i perioden 2009-2023</t>
    </r>
  </si>
  <si>
    <t>Passagerer</t>
  </si>
  <si>
    <t>Transportarbejde</t>
  </si>
  <si>
    <r>
      <rPr>
        <b/>
        <sz val="11"/>
        <color theme="1"/>
        <rFont val="Roboto Light"/>
      </rPr>
      <t>Anm.:</t>
    </r>
    <r>
      <rPr>
        <sz val="11"/>
        <color theme="1"/>
        <rFont val="Roboto Light"/>
      </rPr>
      <t xml:space="preserve"> Transportarbejdet opgøres som personkilometer (pkm): antal kilometer fløjet x passagerantal. </t>
    </r>
  </si>
  <si>
    <r>
      <rPr>
        <b/>
        <sz val="11"/>
        <color theme="1"/>
        <rFont val="Roboto Light"/>
      </rPr>
      <t>Kilde:</t>
    </r>
    <r>
      <rPr>
        <sz val="11"/>
        <color theme="1"/>
        <rFont val="Roboto Light"/>
      </rPr>
      <t xml:space="preserve"> Luftfartstatistikken via Trafikstyrelsen (2024b).</t>
    </r>
  </si>
  <si>
    <r>
      <rPr>
        <b/>
        <sz val="11"/>
        <color theme="1"/>
        <rFont val="Roboto Light"/>
      </rPr>
      <t>Figur 14:</t>
    </r>
    <r>
      <rPr>
        <sz val="11"/>
        <color theme="1"/>
        <rFont val="Roboto Light"/>
      </rPr>
      <t xml:space="preserve"> Udvikling i indikatorer der belyser effektivitetsudviklingen i udenrigsluftfarten (passagerflyvninger) til og fra Danmark i perioden 2009-2023</t>
    </r>
  </si>
  <si>
    <t>g CO2e per personkm</t>
  </si>
  <si>
    <t>Sædeudnyttelse</t>
  </si>
  <si>
    <r>
      <rPr>
        <b/>
        <sz val="11"/>
        <color theme="1"/>
        <rFont val="Roboto Light"/>
      </rPr>
      <t xml:space="preserve">Figur 15: </t>
    </r>
    <r>
      <rPr>
        <sz val="11"/>
        <color theme="1"/>
        <rFont val="Roboto Light"/>
      </rPr>
      <t xml:space="preserve">Udvikling i udledninger fra bunkring i Danmark fra skibe i udenlandsfart (både danske og udenlandske skibe) samt fra dansk opererede skibes bunkring i udlandet i perioden 1990-2023   </t>
    </r>
  </si>
  <si>
    <r>
      <rPr>
        <b/>
        <sz val="11"/>
        <color theme="1"/>
        <rFont val="Roboto Light"/>
      </rPr>
      <t>Anm:</t>
    </r>
    <r>
      <rPr>
        <sz val="11"/>
        <color theme="1"/>
        <rFont val="Roboto Light"/>
      </rPr>
      <t xml:space="preserve"> Data fra Energistatistikken går til og med 2023, men data fra DST (MRO2) går til 2022.</t>
    </r>
  </si>
  <si>
    <r>
      <rPr>
        <b/>
        <sz val="11"/>
        <color theme="1"/>
        <rFont val="Roboto Light"/>
      </rPr>
      <t>Kilde:</t>
    </r>
    <r>
      <rPr>
        <sz val="11"/>
        <color theme="1"/>
        <rFont val="Roboto Light"/>
      </rPr>
      <t xml:space="preserve"> Energistyrelsen, 2024; Danmarks Statistik, 2024.</t>
    </r>
  </si>
  <si>
    <t>Skibe i udenrigsfart (bunkring i Danmark)</t>
  </si>
  <si>
    <t>Dansk opereredeskibe i udlandet</t>
  </si>
  <si>
    <t>Cement</t>
  </si>
  <si>
    <t>Kemikalieproduktion</t>
  </si>
  <si>
    <t>IT- services</t>
  </si>
  <si>
    <t>Metalproduktion og produkter</t>
  </si>
  <si>
    <t>Minedrift</t>
  </si>
  <si>
    <t>Andet</t>
  </si>
  <si>
    <t>Vedvarende energiproduktion</t>
  </si>
  <si>
    <t>Transport (-infrastruktur)</t>
  </si>
  <si>
    <t>Fossil energiproduktion</t>
  </si>
  <si>
    <r>
      <rPr>
        <b/>
        <sz val="11"/>
        <color theme="1"/>
        <rFont val="Roboto Light"/>
      </rPr>
      <t>Kilde:</t>
    </r>
    <r>
      <rPr>
        <sz val="11"/>
        <color theme="1"/>
        <rFont val="Roboto Light"/>
      </rPr>
      <t xml:space="preserve"> EIFO 2025a.</t>
    </r>
  </si>
  <si>
    <r>
      <rPr>
        <b/>
        <sz val="11"/>
        <color theme="1"/>
        <rFont val="Roboto Light"/>
      </rPr>
      <t xml:space="preserve">Anm: </t>
    </r>
    <r>
      <rPr>
        <sz val="11"/>
        <color theme="1"/>
        <rFont val="Roboto Light"/>
      </rPr>
      <t>EIFO’s samlede klimaaftryk indeholder scope, 1, 2 og 3.</t>
    </r>
  </si>
  <si>
    <t xml:space="preserve">Vedvarende energi </t>
  </si>
  <si>
    <t>Fossil energi</t>
  </si>
  <si>
    <t>Gødning</t>
  </si>
  <si>
    <t>Hotel, restaurant og ejendomme</t>
  </si>
  <si>
    <t>Andet industri</t>
  </si>
  <si>
    <t>Fonde (andre fonde end forvaltet af IFU)</t>
  </si>
  <si>
    <t>Microfinans-fonde</t>
  </si>
  <si>
    <t>Andre finansielle institutioner</t>
  </si>
  <si>
    <t>Landbrug (dyrehold) og (andet)</t>
  </si>
  <si>
    <r>
      <rPr>
        <b/>
        <sz val="11"/>
        <color theme="1"/>
        <rFont val="Roboto Light"/>
      </rPr>
      <t xml:space="preserve">Kilde: </t>
    </r>
    <r>
      <rPr>
        <sz val="11"/>
        <color theme="1"/>
        <rFont val="Roboto Light"/>
      </rPr>
      <t>IFU 2025a.</t>
    </r>
  </si>
  <si>
    <r>
      <rPr>
        <b/>
        <sz val="11"/>
        <color theme="1"/>
        <rFont val="Roboto Light"/>
      </rPr>
      <t>Anm.:</t>
    </r>
    <r>
      <rPr>
        <sz val="11"/>
        <color theme="1"/>
        <rFont val="Roboto Light"/>
      </rPr>
      <t xml:space="preserve"> Klimaaftrykket indeholder scope 1-, 2- og 3-udledninger og er opgjort ift. IFU's andel af investeringerne.</t>
    </r>
  </si>
  <si>
    <r>
      <rPr>
        <b/>
        <sz val="11"/>
        <color theme="1"/>
        <rFont val="Roboto Light"/>
      </rPr>
      <t>Figur 17:</t>
    </r>
    <r>
      <rPr>
        <sz val="11"/>
        <color theme="1"/>
        <rFont val="Roboto Light"/>
      </rPr>
      <t xml:space="preserve"> IFU’s samlede klimaaftryk for internationale aktiviteter </t>
    </r>
  </si>
  <si>
    <t>2024*</t>
  </si>
  <si>
    <t>Forsikring og pension</t>
  </si>
  <si>
    <t>Investeringsfonde</t>
  </si>
  <si>
    <t>Penge- og realkreditinstitutter</t>
  </si>
  <si>
    <r>
      <rPr>
        <b/>
        <sz val="11"/>
        <color theme="1"/>
        <rFont val="Roboto Light"/>
      </rPr>
      <t xml:space="preserve">Anm.: </t>
    </r>
    <r>
      <rPr>
        <sz val="11"/>
        <color theme="1"/>
        <rFont val="Roboto Light"/>
      </rPr>
      <t>Finansierede udledninger (scope 1- og 2-udledninger) via udenlandsk udstedte børsnoterede aktier og erhvervsobligationer. Årsdata er beregnet ultimo året. *2024 er foreløbige tal.</t>
    </r>
  </si>
  <si>
    <r>
      <rPr>
        <b/>
        <sz val="11"/>
        <color theme="1"/>
        <rFont val="Roboto Light"/>
      </rPr>
      <t xml:space="preserve">Kilde: </t>
    </r>
    <r>
      <rPr>
        <sz val="11"/>
        <color theme="1"/>
        <rFont val="Roboto Light"/>
      </rPr>
      <t>Danmarks Nationalbank 2025a.</t>
    </r>
  </si>
  <si>
    <r>
      <rPr>
        <b/>
        <sz val="11"/>
        <color theme="1"/>
        <rFont val="Roboto Light"/>
      </rPr>
      <t xml:space="preserve">Figur 18: </t>
    </r>
    <r>
      <rPr>
        <sz val="11"/>
        <color theme="1"/>
        <rFont val="Roboto Light"/>
      </rPr>
      <t>Finansierede udledninger (scope 1 og 2) fra den danske finansielle sektor via investeringer i udenlandsk udstedte aktier og erhvervsobligationer, 2018-2024 (mio. ton CO2e)</t>
    </r>
  </si>
  <si>
    <r>
      <rPr>
        <b/>
        <sz val="11"/>
        <color theme="1"/>
        <rFont val="Roboto Light"/>
      </rPr>
      <t>Figur 19:</t>
    </r>
    <r>
      <rPr>
        <sz val="11"/>
        <color theme="1"/>
        <rFont val="Roboto Light"/>
      </rPr>
      <t xml:space="preserve"> Finansierede scope 1-, 2- og 3-udledninger fra forsikrings- og pensionsselskaber</t>
    </r>
  </si>
  <si>
    <t>Scope 1+2</t>
  </si>
  <si>
    <t>Scope 3</t>
  </si>
  <si>
    <t>Datadækning, prik (h.a.)</t>
  </si>
  <si>
    <r>
      <rPr>
        <b/>
        <sz val="11"/>
        <color theme="1"/>
        <rFont val="Roboto Light"/>
      </rPr>
      <t>Kilde:</t>
    </r>
    <r>
      <rPr>
        <sz val="11"/>
        <color theme="1"/>
        <rFont val="Roboto Light"/>
      </rPr>
      <t xml:space="preserve"> Danmarks Nationalbank 2025a.</t>
    </r>
  </si>
  <si>
    <r>
      <rPr>
        <b/>
        <sz val="11"/>
        <color theme="1"/>
        <rFont val="Roboto Light"/>
      </rPr>
      <t>Anm.:</t>
    </r>
    <r>
      <rPr>
        <sz val="11"/>
        <color theme="1"/>
        <rFont val="Roboto Light"/>
      </rPr>
      <t xml:space="preserve"> Finansierede udledninger opdelt efter hhv. scope 1- og 2-udledninger og scope 3-udledninger (mio. ton CO2e) fra forsikrings- og pensionsselskaber via udenlandsk udstedte aktier og erhvervsobligationer i børstnoterede virksomheder – samt datadækning (pct.).</t>
    </r>
  </si>
  <si>
    <r>
      <rPr>
        <b/>
        <sz val="11"/>
        <color theme="1"/>
        <rFont val="Roboto Light"/>
      </rPr>
      <t xml:space="preserve">Figur 20: </t>
    </r>
    <r>
      <rPr>
        <sz val="11"/>
        <color theme="1"/>
        <rFont val="Roboto Light"/>
      </rPr>
      <t>Danmarks strategiske energisamarbejder</t>
    </r>
  </si>
  <si>
    <r>
      <rPr>
        <b/>
        <sz val="11"/>
        <color theme="1"/>
        <rFont val="Roboto Light"/>
      </rPr>
      <t xml:space="preserve">Kilde: </t>
    </r>
    <r>
      <rPr>
        <sz val="11"/>
        <color theme="1"/>
        <rFont val="Roboto Light"/>
      </rPr>
      <t>Energistyrelsen, Center for Globalt Energisamarbejde, 2025.</t>
    </r>
  </si>
  <si>
    <r>
      <rPr>
        <b/>
        <sz val="11"/>
        <color theme="1"/>
        <rFont val="Roboto Light"/>
      </rPr>
      <t>Figur 16:</t>
    </r>
    <r>
      <rPr>
        <sz val="11"/>
        <color theme="1"/>
        <rFont val="Roboto Light"/>
      </rPr>
      <t xml:space="preserve"> EIFO’s samlede klimaaftryk fra internationale finansieringer</t>
    </r>
  </si>
  <si>
    <t>Landbrug og fødevareproduktion</t>
  </si>
  <si>
    <t>Energitransmission og distribuering</t>
  </si>
  <si>
    <t>*kapitelnummeret refererer til det tilsvarende nummererede ark i Excel</t>
  </si>
  <si>
    <t>Danmarks forbrugsbaserede klimaaftryk</t>
  </si>
  <si>
    <t>Dansk forbrug (inkl. investeringer) i 2020-priser</t>
  </si>
  <si>
    <t>EIFO’s samlede klimaaftryk fra internationale finansieringer</t>
  </si>
  <si>
    <t>Data bag hovedrapportsfigurer</t>
  </si>
  <si>
    <t>9. Klimaaftrykket af offentlige og private investeringer og finansieringer globalt</t>
  </si>
  <si>
    <r>
      <rPr>
        <b/>
        <sz val="11"/>
        <color theme="1"/>
        <rFont val="Roboto Light"/>
      </rPr>
      <t>Anm:</t>
    </r>
    <r>
      <rPr>
        <sz val="11"/>
        <color theme="1"/>
        <rFont val="Roboto Light"/>
      </rPr>
      <t xml:space="preserve"> Figuren er udarbejdet af Energistyrelsen. Der har i en tidligere version af GA25 indgået data for flytransport. Dette er fjernet 04.06.25, grundet fejl i beregningens metode. </t>
    </r>
  </si>
  <si>
    <r>
      <rPr>
        <b/>
        <sz val="11"/>
        <color theme="1"/>
        <rFont val="Roboto Light"/>
      </rPr>
      <t>Anm:</t>
    </r>
    <r>
      <rPr>
        <sz val="11"/>
        <color theme="1"/>
        <rFont val="Roboto Light"/>
      </rPr>
      <t xml:space="preserve"> Alle tal er fra 2023 med undtagelse af tallet for forbrug af kød som er fra 2022. Tal for elektronikkøb per indbygger dækker over elektronik solgt til husholdninger, eksklusiv solceller.  Der har i en tidligere version af GA25 indgået data for flytransport. Dette er fjernet 04.06.25, grundet fejl i beregningens metode. </t>
    </r>
  </si>
  <si>
    <r>
      <rPr>
        <b/>
        <sz val="11"/>
        <color theme="1"/>
        <rFont val="Roboto Light"/>
      </rPr>
      <t>Anm:</t>
    </r>
    <r>
      <rPr>
        <sz val="11"/>
        <color theme="1"/>
        <rFont val="Roboto Light"/>
      </rPr>
      <t xml:space="preserve"> Opgørelsen af klimaaftrykket i 2023 adskiller sig metodisk fra opgørelserne fra 2019-2022, da det monetære indkøbsdata delvist er erstattet af indkøbsdata i antal indkøbte enheder for transportmidler og IT-udstyr. Der har i en tidligere version af GA25 fremgået, at klimaaftrykket i 2030 var 15,1 mio. tons CO2e. Dette er rettet d. 15 september 2025, grundet fejl i beregningen.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</si>
</sst>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6"/>
      <color theme="0"/>
      <name val="Roboto Light"/>
    </font>
    <font>
      <sz val="11"/>
      <color theme="1"/>
      <name val="Roboto Light"/>
    </font>
    <font>
      <b/>
      <sz val="11"/>
      <color theme="1"/>
      <name val="Roboto Light"/>
    </font>
    <font>
      <i/>
      <sz val="11"/>
      <color theme="1"/>
      <name val="Roboto Light"/>
    </font>
    <font>
      <b/>
      <sz val="11"/>
      <color theme="0"/>
      <name val="Roboto Light"/>
    </font>
    <font>
      <b/>
      <sz val="11"/>
      <color rgb="FFFF0000"/>
      <name val="Roboto Light"/>
    </font>
    <font>
      <b/>
      <sz val="11"/>
      <color theme="0"/>
      <name val="Calibri"/>
      <family val="2"/>
      <scheme val="minor"/>
    </font>
    <font>
      <sz val="11"/>
      <name val="Calibri"/>
      <family val="2"/>
    </font>
  </fonts>
  <fills count="4">
    <fill>
      <patternFill patternType="none"/>
    </fill>
    <fill>
      <patternFill patternType="gray125"/>
    </fill>
    <fill>
      <patternFill patternType="solid">
        <fgColor theme="3"/>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8" fillId="0" borderId="0"/>
  </cellStyleXfs>
  <cellXfs count="47">
    <xf numFmtId="0" fontId="0" fillId="0" borderId="0" xfId="0"/>
    <xf numFmtId="0" fontId="1" fillId="2" borderId="0" xfId="0" applyFont="1" applyFill="1" applyAlignment="1">
      <alignment vertical="center"/>
    </xf>
    <xf numFmtId="0" fontId="2" fillId="0" borderId="0" xfId="0" applyFont="1"/>
    <xf numFmtId="0" fontId="3" fillId="0" borderId="0" xfId="0" applyFont="1"/>
    <xf numFmtId="0" fontId="4" fillId="0" borderId="0" xfId="0" applyFont="1"/>
    <xf numFmtId="0" fontId="2" fillId="0" borderId="1" xfId="0" applyFont="1" applyBorder="1"/>
    <xf numFmtId="0" fontId="0" fillId="0" borderId="1" xfId="0" applyBorder="1"/>
    <xf numFmtId="0" fontId="2" fillId="0" borderId="2" xfId="0" applyFont="1" applyBorder="1"/>
    <xf numFmtId="0" fontId="0" fillId="0" borderId="2" xfId="0" applyBorder="1"/>
    <xf numFmtId="0" fontId="2" fillId="0" borderId="0" xfId="0" applyFont="1" applyAlignment="1">
      <alignment horizontal="right"/>
    </xf>
    <xf numFmtId="0" fontId="1" fillId="2" borderId="0" xfId="0" applyFont="1" applyFill="1" applyBorder="1" applyAlignment="1">
      <alignment vertical="center"/>
    </xf>
    <xf numFmtId="0" fontId="2" fillId="0" borderId="0" xfId="0" applyFont="1" applyBorder="1"/>
    <xf numFmtId="0" fontId="0" fillId="0" borderId="0" xfId="0" applyBorder="1"/>
    <xf numFmtId="2" fontId="2" fillId="3" borderId="0" xfId="0" applyNumberFormat="1" applyFont="1" applyFill="1"/>
    <xf numFmtId="0" fontId="4" fillId="0" borderId="1" xfId="0" applyFont="1" applyBorder="1"/>
    <xf numFmtId="0" fontId="2" fillId="0" borderId="0" xfId="0" applyFont="1" applyAlignment="1">
      <alignment horizontal="left"/>
    </xf>
    <xf numFmtId="0" fontId="1" fillId="2" borderId="0" xfId="0" applyFont="1" applyFill="1" applyBorder="1" applyAlignment="1">
      <alignment horizontal="left" vertical="center"/>
    </xf>
    <xf numFmtId="0" fontId="2" fillId="0" borderId="0" xfId="0" applyFont="1" applyBorder="1" applyAlignment="1">
      <alignment horizontal="left"/>
    </xf>
    <xf numFmtId="0" fontId="2" fillId="0" borderId="1" xfId="0" applyFont="1" applyBorder="1" applyAlignment="1">
      <alignment horizontal="left"/>
    </xf>
    <xf numFmtId="0" fontId="6" fillId="0" borderId="0" xfId="0" applyFont="1"/>
    <xf numFmtId="0" fontId="3" fillId="3" borderId="0" xfId="0" applyFont="1" applyFill="1"/>
    <xf numFmtId="0" fontId="5" fillId="2" borderId="0" xfId="0" applyFont="1" applyFill="1"/>
    <xf numFmtId="0" fontId="2" fillId="3" borderId="0" xfId="0" applyFont="1" applyFill="1"/>
    <xf numFmtId="2" fontId="3" fillId="3" borderId="0" xfId="0" applyNumberFormat="1" applyFont="1" applyFill="1"/>
    <xf numFmtId="0" fontId="2" fillId="3" borderId="0" xfId="0" applyFont="1" applyFill="1" applyBorder="1"/>
    <xf numFmtId="0" fontId="2" fillId="3" borderId="0" xfId="0" applyFont="1" applyFill="1" applyBorder="1" applyAlignment="1">
      <alignment horizontal="right"/>
    </xf>
    <xf numFmtId="0" fontId="2" fillId="3" borderId="0" xfId="0" applyFont="1" applyFill="1" applyAlignment="1">
      <alignment horizontal="right"/>
    </xf>
    <xf numFmtId="0" fontId="5" fillId="2" borderId="0" xfId="0" applyFont="1" applyFill="1" applyBorder="1"/>
    <xf numFmtId="0" fontId="0" fillId="3" borderId="0" xfId="0" applyFill="1"/>
    <xf numFmtId="0" fontId="7" fillId="2" borderId="0" xfId="0" applyFont="1" applyFill="1"/>
    <xf numFmtId="0" fontId="5" fillId="0" borderId="0" xfId="0" applyFont="1" applyFill="1" applyBorder="1"/>
    <xf numFmtId="0" fontId="2" fillId="0" borderId="0" xfId="0" applyFont="1" applyFill="1" applyBorder="1"/>
    <xf numFmtId="0" fontId="2" fillId="0" borderId="0" xfId="0" applyFont="1" applyFill="1"/>
    <xf numFmtId="0" fontId="2" fillId="0" borderId="0" xfId="0" applyFont="1" applyFill="1" applyAlignment="1">
      <alignment horizontal="right"/>
    </xf>
    <xf numFmtId="0" fontId="3" fillId="0" borderId="0" xfId="0" applyFont="1" applyBorder="1"/>
    <xf numFmtId="0" fontId="5" fillId="2" borderId="0" xfId="0" applyFont="1" applyFill="1" applyBorder="1" applyAlignment="1">
      <alignment horizontal="left"/>
    </xf>
    <xf numFmtId="0" fontId="5" fillId="2" borderId="0" xfId="0" applyFont="1" applyFill="1" applyAlignment="1">
      <alignment horizontal="left"/>
    </xf>
    <xf numFmtId="0" fontId="2" fillId="3" borderId="0" xfId="0" applyFont="1" applyFill="1" applyAlignment="1">
      <alignment horizontal="left"/>
    </xf>
    <xf numFmtId="164" fontId="2" fillId="3" borderId="0" xfId="0" applyNumberFormat="1" applyFont="1" applyFill="1" applyAlignment="1">
      <alignment horizontal="center"/>
    </xf>
    <xf numFmtId="164" fontId="3" fillId="3" borderId="0" xfId="0" applyNumberFormat="1" applyFont="1" applyFill="1" applyAlignment="1">
      <alignment horizontal="center"/>
    </xf>
    <xf numFmtId="0" fontId="3" fillId="0" borderId="0" xfId="0" applyFont="1" applyFill="1"/>
    <xf numFmtId="2" fontId="3" fillId="0" borderId="0" xfId="0" applyNumberFormat="1" applyFont="1" applyFill="1"/>
    <xf numFmtId="2" fontId="2" fillId="0" borderId="0" xfId="0" applyNumberFormat="1" applyFont="1" applyFill="1"/>
    <xf numFmtId="0" fontId="5" fillId="2" borderId="0" xfId="0" applyFont="1" applyFill="1" applyAlignment="1">
      <alignment horizontal="right"/>
    </xf>
    <xf numFmtId="2" fontId="2" fillId="0" borderId="0" xfId="0" applyNumberFormat="1" applyFont="1"/>
    <xf numFmtId="0" fontId="2" fillId="0" borderId="0" xfId="0" applyFont="1" applyAlignment="1">
      <alignment horizontal="left" wrapText="1"/>
    </xf>
    <xf numFmtId="0" fontId="2" fillId="0" borderId="0" xfId="0" applyFont="1" applyAlignment="1">
      <alignment horizontal="left" vertical="top"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BFBFBF"/>
      <color rgb="FF0097A7"/>
      <color rgb="FFEC4B62"/>
      <color rgb="FFCAE7EC"/>
      <color rgb="FF96D3DC"/>
      <color rgb="FF0073A7"/>
      <color rgb="FFFFDD3A"/>
      <color rgb="FF95D0C6"/>
      <color rgb="FF96DC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4.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'Kpt. 2'!$N$50</c:f>
              <c:strCache>
                <c:ptCount val="1"/>
                <c:pt idx="0">
                  <c:v>Danske udledninger</c:v>
                </c:pt>
              </c:strCache>
            </c:strRef>
          </c:tx>
          <c:spPr>
            <a:solidFill>
              <a:srgbClr val="007672"/>
            </a:solidFill>
            <a:ln>
              <a:noFill/>
            </a:ln>
            <a:effectLst/>
          </c:spPr>
          <c:invertIfNegative val="0"/>
          <c:cat>
            <c:strRef>
              <c:f>'Kpt. 2'!$M$51:$M$59</c:f>
              <c:strCache>
                <c:ptCount val="9"/>
                <c:pt idx="0">
                  <c:v>Transport</c:v>
                </c:pt>
                <c:pt idx="1">
                  <c:v>Føde- og drikkevarer</c:v>
                </c:pt>
                <c:pt idx="2">
                  <c:v>Energi og forsyning</c:v>
                </c:pt>
                <c:pt idx="3">
                  <c:v>Services</c:v>
                </c:pt>
                <c:pt idx="4">
                  <c:v>Tekstiler</c:v>
                </c:pt>
                <c:pt idx="5">
                  <c:v>Andre produkter</c:v>
                </c:pt>
                <c:pt idx="6">
                  <c:v>Kultur og fritid</c:v>
                </c:pt>
                <c:pt idx="7">
                  <c:v>Elektronik</c:v>
                </c:pt>
                <c:pt idx="8">
                  <c:v>NPISH</c:v>
                </c:pt>
              </c:strCache>
            </c:strRef>
          </c:cat>
          <c:val>
            <c:numRef>
              <c:f>'Kpt. 2'!$N$51:$N$59</c:f>
              <c:numCache>
                <c:formatCode>0.00</c:formatCode>
                <c:ptCount val="9"/>
                <c:pt idx="0">
                  <c:v>6.521763</c:v>
                </c:pt>
                <c:pt idx="1">
                  <c:v>3.4802019999999998</c:v>
                </c:pt>
                <c:pt idx="2">
                  <c:v>4.0949650000000002</c:v>
                </c:pt>
                <c:pt idx="3">
                  <c:v>1.1347510000000001</c:v>
                </c:pt>
                <c:pt idx="4">
                  <c:v>0.216086</c:v>
                </c:pt>
                <c:pt idx="5">
                  <c:v>0.57159199999999999</c:v>
                </c:pt>
                <c:pt idx="6">
                  <c:v>0.47981499999999999</c:v>
                </c:pt>
                <c:pt idx="7">
                  <c:v>0.116303</c:v>
                </c:pt>
                <c:pt idx="8">
                  <c:v>0.25673799999999997</c:v>
                </c:pt>
              </c:numCache>
            </c:numRef>
          </c:val>
          <c:extLst>
            <c:ext xmlns:c16="http://schemas.microsoft.com/office/drawing/2014/chart" uri="{C3380CC4-5D6E-409C-BE32-E72D297353CC}">
              <c16:uniqueId val="{00000000-E65F-4F35-BD9C-881FC7667135}"/>
            </c:ext>
          </c:extLst>
        </c:ser>
        <c:ser>
          <c:idx val="1"/>
          <c:order val="1"/>
          <c:tx>
            <c:strRef>
              <c:f>'Kpt. 2'!$O$50</c:f>
              <c:strCache>
                <c:ptCount val="1"/>
                <c:pt idx="0">
                  <c:v>Udenlandske udledninger</c:v>
                </c:pt>
              </c:strCache>
            </c:strRef>
          </c:tx>
          <c:spPr>
            <a:solidFill>
              <a:srgbClr val="E6BA20"/>
            </a:solidFill>
            <a:ln>
              <a:noFill/>
            </a:ln>
            <a:effectLst/>
          </c:spPr>
          <c:invertIfNegative val="0"/>
          <c:cat>
            <c:strRef>
              <c:f>'Kpt. 2'!$M$51:$M$59</c:f>
              <c:strCache>
                <c:ptCount val="9"/>
                <c:pt idx="0">
                  <c:v>Transport</c:v>
                </c:pt>
                <c:pt idx="1">
                  <c:v>Føde- og drikkevarer</c:v>
                </c:pt>
                <c:pt idx="2">
                  <c:v>Energi og forsyning</c:v>
                </c:pt>
                <c:pt idx="3">
                  <c:v>Services</c:v>
                </c:pt>
                <c:pt idx="4">
                  <c:v>Tekstiler</c:v>
                </c:pt>
                <c:pt idx="5">
                  <c:v>Andre produkter</c:v>
                </c:pt>
                <c:pt idx="6">
                  <c:v>Kultur og fritid</c:v>
                </c:pt>
                <c:pt idx="7">
                  <c:v>Elektronik</c:v>
                </c:pt>
                <c:pt idx="8">
                  <c:v>NPISH</c:v>
                </c:pt>
              </c:strCache>
            </c:strRef>
          </c:cat>
          <c:val>
            <c:numRef>
              <c:f>'Kpt. 2'!$O$51:$O$59</c:f>
              <c:numCache>
                <c:formatCode>0.00</c:formatCode>
                <c:ptCount val="9"/>
                <c:pt idx="0">
                  <c:v>4.2206049999999999</c:v>
                </c:pt>
                <c:pt idx="1">
                  <c:v>5.1580759999999994</c:v>
                </c:pt>
                <c:pt idx="2">
                  <c:v>0.84724599999999994</c:v>
                </c:pt>
                <c:pt idx="3">
                  <c:v>2.117543</c:v>
                </c:pt>
                <c:pt idx="4">
                  <c:v>2.6770290000000001</c:v>
                </c:pt>
                <c:pt idx="5">
                  <c:v>1.99637</c:v>
                </c:pt>
                <c:pt idx="6">
                  <c:v>0.92378099999999996</c:v>
                </c:pt>
                <c:pt idx="7">
                  <c:v>1.221954</c:v>
                </c:pt>
                <c:pt idx="8">
                  <c:v>0.254027</c:v>
                </c:pt>
              </c:numCache>
            </c:numRef>
          </c:val>
          <c:extLst>
            <c:ext xmlns:c16="http://schemas.microsoft.com/office/drawing/2014/chart" uri="{C3380CC4-5D6E-409C-BE32-E72D297353CC}">
              <c16:uniqueId val="{00000001-E65F-4F35-BD9C-881FC7667135}"/>
            </c:ext>
          </c:extLst>
        </c:ser>
        <c:dLbls>
          <c:showLegendKey val="0"/>
          <c:showVal val="0"/>
          <c:showCatName val="0"/>
          <c:showSerName val="0"/>
          <c:showPercent val="0"/>
          <c:showBubbleSize val="0"/>
        </c:dLbls>
        <c:gapWidth val="150"/>
        <c:overlap val="100"/>
        <c:axId val="1998180192"/>
        <c:axId val="2034025520"/>
      </c:barChart>
      <c:catAx>
        <c:axId val="19981801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2034025520"/>
        <c:crosses val="autoZero"/>
        <c:auto val="1"/>
        <c:lblAlgn val="ctr"/>
        <c:lblOffset val="100"/>
        <c:noMultiLvlLbl val="0"/>
      </c:catAx>
      <c:valAx>
        <c:axId val="20340255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a:t>Mio. ton CO</a:t>
                </a:r>
                <a:r>
                  <a:rPr lang="da-DK" baseline="-25000"/>
                  <a:t>2</a:t>
                </a:r>
                <a:r>
                  <a:rPr lang="da-DK"/>
                  <a:t>e</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9981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legend>
    <c:plotVisOnly val="1"/>
    <c:dispBlanksAs val="gap"/>
    <c:showDLblsOverMax val="0"/>
    <c:extLst/>
  </c:chart>
  <c:spPr>
    <a:solidFill>
      <a:srgbClr val="F8F2E0"/>
    </a:solidFill>
    <a:ln w="9525" cap="flat" cmpd="sng" algn="ctr">
      <a:noFill/>
      <a:round/>
    </a:ln>
    <a:effectLst/>
  </c:spPr>
  <c:txPr>
    <a:bodyPr/>
    <a:lstStyle/>
    <a:p>
      <a:pPr>
        <a:defRPr sz="80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'Kpt. 6'!$M$8</c:f>
              <c:strCache>
                <c:ptCount val="1"/>
                <c:pt idx="0">
                  <c:v>Danskopererede fly i udlandet</c:v>
                </c:pt>
              </c:strCache>
            </c:strRef>
          </c:tx>
          <c:spPr>
            <a:ln w="28575" cap="rnd">
              <a:solidFill>
                <a:schemeClr val="accent2"/>
              </a:solidFill>
              <a:round/>
            </a:ln>
            <a:effectLst/>
          </c:spPr>
          <c:marker>
            <c:symbol val="none"/>
          </c:marker>
          <c:cat>
            <c:numRef>
              <c:f>'Kpt. 6'!$N$7:$AB$7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6'!$N$8:$AB$8</c:f>
              <c:numCache>
                <c:formatCode>0.00</c:formatCode>
                <c:ptCount val="15"/>
                <c:pt idx="0">
                  <c:v>1.448</c:v>
                </c:pt>
                <c:pt idx="1">
                  <c:v>1.22</c:v>
                </c:pt>
                <c:pt idx="2">
                  <c:v>1.101</c:v>
                </c:pt>
                <c:pt idx="3">
                  <c:v>1.226</c:v>
                </c:pt>
                <c:pt idx="4">
                  <c:v>1.782</c:v>
                </c:pt>
                <c:pt idx="5">
                  <c:v>2.048</c:v>
                </c:pt>
                <c:pt idx="6">
                  <c:v>1.9630000000000001</c:v>
                </c:pt>
                <c:pt idx="7">
                  <c:v>2.5830000000000002</c:v>
                </c:pt>
                <c:pt idx="8">
                  <c:v>2.2149999999999999</c:v>
                </c:pt>
                <c:pt idx="9">
                  <c:v>2.036</c:v>
                </c:pt>
                <c:pt idx="10">
                  <c:v>1.958</c:v>
                </c:pt>
                <c:pt idx="11">
                  <c:v>0.97699999999999998</c:v>
                </c:pt>
                <c:pt idx="12">
                  <c:v>0.57799999999999996</c:v>
                </c:pt>
                <c:pt idx="13">
                  <c:v>0.98299999999999998</c:v>
                </c:pt>
              </c:numCache>
            </c:numRef>
          </c:val>
          <c:smooth val="0"/>
          <c:extLst xmlns:c15="http://schemas.microsoft.com/office/drawing/2012/chart">
            <c:ext xmlns:c16="http://schemas.microsoft.com/office/drawing/2014/chart" uri="{C3380CC4-5D6E-409C-BE32-E72D297353CC}">
              <c16:uniqueId val="{00000000-BC0F-4494-A071-07271A71D177}"/>
            </c:ext>
          </c:extLst>
        </c:ser>
        <c:ser>
          <c:idx val="1"/>
          <c:order val="1"/>
          <c:tx>
            <c:strRef>
              <c:f>'Kpt. 6'!$M$9</c:f>
              <c:strCache>
                <c:ptCount val="1"/>
                <c:pt idx="0">
                  <c:v>Udenrigsflyvninger til og fra Danmark</c:v>
                </c:pt>
              </c:strCache>
            </c:strRef>
          </c:tx>
          <c:spPr>
            <a:ln w="28575" cap="rnd">
              <a:solidFill>
                <a:srgbClr val="0097A7"/>
              </a:solidFill>
              <a:round/>
            </a:ln>
            <a:effectLst/>
          </c:spPr>
          <c:marker>
            <c:symbol val="none"/>
          </c:marker>
          <c:cat>
            <c:numRef>
              <c:f>'Kpt. 6'!$N$7:$AB$7</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6'!$N$9:$AB$9</c:f>
              <c:numCache>
                <c:formatCode>0.00</c:formatCode>
                <c:ptCount val="15"/>
                <c:pt idx="0">
                  <c:v>4.1369874754177802</c:v>
                </c:pt>
                <c:pt idx="1">
                  <c:v>4.3361668828595699</c:v>
                </c:pt>
                <c:pt idx="2">
                  <c:v>4.5290049139943802</c:v>
                </c:pt>
                <c:pt idx="3">
                  <c:v>4.6588232429688299</c:v>
                </c:pt>
                <c:pt idx="4">
                  <c:v>4.7329256529845196</c:v>
                </c:pt>
                <c:pt idx="5">
                  <c:v>4.9516218334542002</c:v>
                </c:pt>
                <c:pt idx="6">
                  <c:v>5.0755764720360901</c:v>
                </c:pt>
                <c:pt idx="7">
                  <c:v>5.48705490327393</c:v>
                </c:pt>
                <c:pt idx="8">
                  <c:v>5.4962683686170699</c:v>
                </c:pt>
                <c:pt idx="9">
                  <c:v>5.8194193311604199</c:v>
                </c:pt>
                <c:pt idx="10">
                  <c:v>5.8732701783478101</c:v>
                </c:pt>
                <c:pt idx="11">
                  <c:v>2.0256575719549601</c:v>
                </c:pt>
                <c:pt idx="12">
                  <c:v>2.4680910455143401</c:v>
                </c:pt>
                <c:pt idx="13">
                  <c:v>4.1964659833795599</c:v>
                </c:pt>
                <c:pt idx="14">
                  <c:v>4.6488071265675899</c:v>
                </c:pt>
              </c:numCache>
            </c:numRef>
          </c:val>
          <c:smooth val="0"/>
          <c:extLst>
            <c:ext xmlns:c16="http://schemas.microsoft.com/office/drawing/2014/chart" uri="{C3380CC4-5D6E-409C-BE32-E72D297353CC}">
              <c16:uniqueId val="{00000001-BC0F-4494-A071-07271A71D177}"/>
            </c:ext>
          </c:extLst>
        </c:ser>
        <c:dLbls>
          <c:showLegendKey val="0"/>
          <c:showVal val="0"/>
          <c:showCatName val="0"/>
          <c:showSerName val="0"/>
          <c:showPercent val="0"/>
          <c:showBubbleSize val="0"/>
        </c:dLbls>
        <c:smooth val="0"/>
        <c:axId val="1211688152"/>
        <c:axId val="1211678968"/>
        <c:extLst/>
      </c:lineChart>
      <c:catAx>
        <c:axId val="1211688152"/>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78968"/>
        <c:crosses val="autoZero"/>
        <c:auto val="1"/>
        <c:lblAlgn val="ctr"/>
        <c:lblOffset val="100"/>
        <c:noMultiLvlLbl val="0"/>
      </c:catAx>
      <c:valAx>
        <c:axId val="1211678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sz="1100" b="0"/>
                  <a:t>Mio. ton </a:t>
                </a:r>
                <a:r>
                  <a:rPr lang="da-DK" sz="1100" b="0" i="0" u="none" strike="noStrike" baseline="0">
                    <a:effectLst/>
                  </a:rPr>
                  <a:t>CO</a:t>
                </a:r>
                <a:r>
                  <a:rPr lang="da-DK" sz="1100" b="0" i="0" u="none" strike="noStrike" baseline="-25000">
                    <a:effectLst/>
                  </a:rPr>
                  <a:t>2</a:t>
                </a:r>
                <a:r>
                  <a:rPr lang="da-DK" sz="1100" b="0" i="0" u="none" strike="noStrike" baseline="0">
                    <a:effectLst/>
                  </a:rPr>
                  <a:t>e</a:t>
                </a:r>
                <a:endParaRPr lang="da-DK" sz="1100" b="0"/>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88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legend>
    <c:plotVisOnly val="1"/>
    <c:dispBlanksAs val="gap"/>
    <c:showDLblsOverMax val="0"/>
  </c:chart>
  <c:spPr>
    <a:solidFill>
      <a:schemeClr val="bg2"/>
    </a:solidFill>
    <a:ln w="9525" cap="flat" cmpd="sng" algn="ctr">
      <a:noFill/>
      <a:round/>
    </a:ln>
    <a:effectLst/>
  </c:spPr>
  <c:txPr>
    <a:bodyPr/>
    <a:lstStyle/>
    <a:p>
      <a:pPr>
        <a:defRPr sz="800" b="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'Kpt. 6'!$M$32</c:f>
              <c:strCache>
                <c:ptCount val="1"/>
                <c:pt idx="0">
                  <c:v>Passagerer</c:v>
                </c:pt>
              </c:strCache>
            </c:strRef>
          </c:tx>
          <c:spPr>
            <a:ln w="28575" cap="rnd">
              <a:solidFill>
                <a:schemeClr val="accent1"/>
              </a:solidFill>
              <a:round/>
            </a:ln>
            <a:effectLst/>
          </c:spPr>
          <c:marker>
            <c:symbol val="none"/>
          </c:marker>
          <c:cat>
            <c:numRef>
              <c:f>'Kpt. 6'!$N$31:$AB$31</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6'!$N$32:$AB$32</c:f>
              <c:numCache>
                <c:formatCode>0.00</c:formatCode>
                <c:ptCount val="15"/>
                <c:pt idx="0">
                  <c:v>20.427403999999999</c:v>
                </c:pt>
                <c:pt idx="1">
                  <c:v>22.067906000000001</c:v>
                </c:pt>
                <c:pt idx="2">
                  <c:v>23.587357000000001</c:v>
                </c:pt>
                <c:pt idx="3">
                  <c:v>24.762305000000001</c:v>
                </c:pt>
                <c:pt idx="4">
                  <c:v>25.706036000000001</c:v>
                </c:pt>
                <c:pt idx="5">
                  <c:v>27.210975999999999</c:v>
                </c:pt>
                <c:pt idx="6">
                  <c:v>28.367370000000001</c:v>
                </c:pt>
                <c:pt idx="7">
                  <c:v>30.906034999999999</c:v>
                </c:pt>
                <c:pt idx="8">
                  <c:v>31.445909</c:v>
                </c:pt>
                <c:pt idx="9">
                  <c:v>32.908116</c:v>
                </c:pt>
                <c:pt idx="10">
                  <c:v>33.080623000000003</c:v>
                </c:pt>
                <c:pt idx="11">
                  <c:v>7.8955650000000004</c:v>
                </c:pt>
                <c:pt idx="12">
                  <c:v>9.7777580000000004</c:v>
                </c:pt>
                <c:pt idx="13">
                  <c:v>25.216968999999999</c:v>
                </c:pt>
                <c:pt idx="14">
                  <c:v>30.404330999999999</c:v>
                </c:pt>
              </c:numCache>
            </c:numRef>
          </c:val>
          <c:smooth val="0"/>
          <c:extLst>
            <c:ext xmlns:c16="http://schemas.microsoft.com/office/drawing/2014/chart" uri="{C3380CC4-5D6E-409C-BE32-E72D297353CC}">
              <c16:uniqueId val="{00000000-1B97-4B13-BB82-9B629D8DA9FE}"/>
            </c:ext>
          </c:extLst>
        </c:ser>
        <c:dLbls>
          <c:showLegendKey val="0"/>
          <c:showVal val="0"/>
          <c:showCatName val="0"/>
          <c:showSerName val="0"/>
          <c:showPercent val="0"/>
          <c:showBubbleSize val="0"/>
        </c:dLbls>
        <c:marker val="1"/>
        <c:smooth val="0"/>
        <c:axId val="569538072"/>
        <c:axId val="569539384"/>
        <c:extLst/>
      </c:lineChart>
      <c:lineChart>
        <c:grouping val="standard"/>
        <c:varyColors val="0"/>
        <c:ser>
          <c:idx val="1"/>
          <c:order val="1"/>
          <c:tx>
            <c:strRef>
              <c:f>'Kpt. 6'!$M$33</c:f>
              <c:strCache>
                <c:ptCount val="1"/>
                <c:pt idx="0">
                  <c:v>Transportarbejde</c:v>
                </c:pt>
              </c:strCache>
            </c:strRef>
          </c:tx>
          <c:spPr>
            <a:ln w="28575" cap="rnd">
              <a:solidFill>
                <a:srgbClr val="E6BA20"/>
              </a:solidFill>
              <a:round/>
            </a:ln>
            <a:effectLst/>
          </c:spPr>
          <c:marker>
            <c:symbol val="none"/>
          </c:marker>
          <c:cat>
            <c:numRef>
              <c:f>'Kpt. 6'!$N$31:$AB$31</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6'!$N$33:$AB$33</c:f>
              <c:numCache>
                <c:formatCode>0.00</c:formatCode>
                <c:ptCount val="15"/>
                <c:pt idx="0">
                  <c:v>36.579661550457899</c:v>
                </c:pt>
                <c:pt idx="1">
                  <c:v>39.733254288278701</c:v>
                </c:pt>
                <c:pt idx="2">
                  <c:v>41.602095308656999</c:v>
                </c:pt>
                <c:pt idx="3">
                  <c:v>43.839378905091003</c:v>
                </c:pt>
                <c:pt idx="4">
                  <c:v>46.084102001535101</c:v>
                </c:pt>
                <c:pt idx="5">
                  <c:v>49.181489355407898</c:v>
                </c:pt>
                <c:pt idx="6">
                  <c:v>50.9919423699886</c:v>
                </c:pt>
                <c:pt idx="7">
                  <c:v>56.146751565931702</c:v>
                </c:pt>
                <c:pt idx="8">
                  <c:v>58.520671800689598</c:v>
                </c:pt>
                <c:pt idx="9">
                  <c:v>62.239948775216099</c:v>
                </c:pt>
                <c:pt idx="10">
                  <c:v>62.394479816752998</c:v>
                </c:pt>
                <c:pt idx="11">
                  <c:v>14.4711487189865</c:v>
                </c:pt>
                <c:pt idx="12">
                  <c:v>17.1451842158083</c:v>
                </c:pt>
                <c:pt idx="13">
                  <c:v>45.366751619000503</c:v>
                </c:pt>
                <c:pt idx="14">
                  <c:v>55.347396394654503</c:v>
                </c:pt>
              </c:numCache>
            </c:numRef>
          </c:val>
          <c:smooth val="0"/>
          <c:extLst>
            <c:ext xmlns:c16="http://schemas.microsoft.com/office/drawing/2014/chart" uri="{C3380CC4-5D6E-409C-BE32-E72D297353CC}">
              <c16:uniqueId val="{00000001-1B97-4B13-BB82-9B629D8DA9FE}"/>
            </c:ext>
          </c:extLst>
        </c:ser>
        <c:dLbls>
          <c:showLegendKey val="0"/>
          <c:showVal val="0"/>
          <c:showCatName val="0"/>
          <c:showSerName val="0"/>
          <c:showPercent val="0"/>
          <c:showBubbleSize val="0"/>
        </c:dLbls>
        <c:marker val="1"/>
        <c:smooth val="0"/>
        <c:axId val="475666288"/>
        <c:axId val="473016384"/>
      </c:lineChart>
      <c:valAx>
        <c:axId val="569539384"/>
        <c:scaling>
          <c:orientation val="minMax"/>
          <c:max val="70"/>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da-DK"/>
                  <a:t>Mia. personkilometer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569538072"/>
        <c:crosses val="max"/>
        <c:crossBetween val="between"/>
      </c:valAx>
      <c:catAx>
        <c:axId val="569538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569539384"/>
        <c:crosses val="autoZero"/>
        <c:auto val="1"/>
        <c:lblAlgn val="ctr"/>
        <c:lblOffset val="100"/>
        <c:noMultiLvlLbl val="0"/>
      </c:catAx>
      <c:valAx>
        <c:axId val="473016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da-DK"/>
                  <a:t>Mio. passagerer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475666288"/>
        <c:crosses val="autoZero"/>
        <c:crossBetween val="between"/>
      </c:valAx>
      <c:catAx>
        <c:axId val="475666288"/>
        <c:scaling>
          <c:orientation val="minMax"/>
        </c:scaling>
        <c:delete val="1"/>
        <c:axPos val="t"/>
        <c:numFmt formatCode="General" sourceLinked="1"/>
        <c:majorTickMark val="out"/>
        <c:minorTickMark val="none"/>
        <c:tickLblPos val="nextTo"/>
        <c:crossAx val="473016384"/>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rgbClr val="F8F2E0"/>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'Kpt. 6'!$M$53</c:f>
              <c:strCache>
                <c:ptCount val="1"/>
                <c:pt idx="0">
                  <c:v>g CO2e per personkm</c:v>
                </c:pt>
              </c:strCache>
            </c:strRef>
          </c:tx>
          <c:spPr>
            <a:ln w="28575" cap="rnd">
              <a:solidFill>
                <a:schemeClr val="accent2"/>
              </a:solidFill>
              <a:round/>
            </a:ln>
            <a:effectLst/>
          </c:spPr>
          <c:marker>
            <c:symbol val="none"/>
          </c:marker>
          <c:cat>
            <c:numRef>
              <c:f>'Kpt. 6'!$N$52:$AB$52</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6'!$N$53:$AB$53</c:f>
              <c:numCache>
                <c:formatCode>0.00</c:formatCode>
                <c:ptCount val="15"/>
                <c:pt idx="0">
                  <c:v>105.807790613235</c:v>
                </c:pt>
                <c:pt idx="1">
                  <c:v>102.38823983172099</c:v>
                </c:pt>
                <c:pt idx="2">
                  <c:v>102.546446409899</c:v>
                </c:pt>
                <c:pt idx="3">
                  <c:v>101.067317567525</c:v>
                </c:pt>
                <c:pt idx="4">
                  <c:v>97.539768068692894</c:v>
                </c:pt>
                <c:pt idx="5">
                  <c:v>94.429308889841906</c:v>
                </c:pt>
                <c:pt idx="6">
                  <c:v>92.968796180750005</c:v>
                </c:pt>
                <c:pt idx="7">
                  <c:v>93.185947720006794</c:v>
                </c:pt>
                <c:pt idx="8">
                  <c:v>90.818474299957799</c:v>
                </c:pt>
                <c:pt idx="9">
                  <c:v>91.373422629477204</c:v>
                </c:pt>
                <c:pt idx="10">
                  <c:v>91.893782444479001</c:v>
                </c:pt>
                <c:pt idx="11">
                  <c:v>121.38959301217</c:v>
                </c:pt>
                <c:pt idx="12">
                  <c:v>115.993641477323</c:v>
                </c:pt>
                <c:pt idx="13">
                  <c:v>84.577367115885494</c:v>
                </c:pt>
                <c:pt idx="14">
                  <c:v>81.065883207452003</c:v>
                </c:pt>
              </c:numCache>
            </c:numRef>
          </c:val>
          <c:smooth val="0"/>
          <c:extLst>
            <c:ext xmlns:c16="http://schemas.microsoft.com/office/drawing/2014/chart" uri="{C3380CC4-5D6E-409C-BE32-E72D297353CC}">
              <c16:uniqueId val="{00000000-843B-47AB-A5C3-E1DB53ED68E8}"/>
            </c:ext>
          </c:extLst>
        </c:ser>
        <c:dLbls>
          <c:showLegendKey val="0"/>
          <c:showVal val="0"/>
          <c:showCatName val="0"/>
          <c:showSerName val="0"/>
          <c:showPercent val="0"/>
          <c:showBubbleSize val="0"/>
        </c:dLbls>
        <c:marker val="1"/>
        <c:smooth val="0"/>
        <c:axId val="1211688152"/>
        <c:axId val="1211678968"/>
        <c:extLst/>
      </c:lineChart>
      <c:lineChart>
        <c:grouping val="standard"/>
        <c:varyColors val="0"/>
        <c:ser>
          <c:idx val="3"/>
          <c:order val="1"/>
          <c:tx>
            <c:strRef>
              <c:f>'Kpt. 6'!$M$54</c:f>
              <c:strCache>
                <c:ptCount val="1"/>
                <c:pt idx="0">
                  <c:v>Sædeudnyttelse</c:v>
                </c:pt>
              </c:strCache>
            </c:strRef>
          </c:tx>
          <c:spPr>
            <a:ln w="28575" cap="rnd">
              <a:solidFill>
                <a:schemeClr val="accent4"/>
              </a:solidFill>
              <a:round/>
            </a:ln>
            <a:effectLst/>
          </c:spPr>
          <c:marker>
            <c:symbol val="none"/>
          </c:marker>
          <c:cat>
            <c:numRef>
              <c:f>'Kpt. 6'!$N$52:$AB$52</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'Kpt. 6'!$N$54:$AB$54</c:f>
              <c:numCache>
                <c:formatCode>0.00</c:formatCode>
                <c:ptCount val="15"/>
                <c:pt idx="0">
                  <c:v>0.709231668735956</c:v>
                </c:pt>
                <c:pt idx="1">
                  <c:v>0.70908851437193998</c:v>
                </c:pt>
                <c:pt idx="2">
                  <c:v>0.72203232355129598</c:v>
                </c:pt>
                <c:pt idx="3">
                  <c:v>0.74765524260588412</c:v>
                </c:pt>
                <c:pt idx="4">
                  <c:v>0.74303023527022505</c:v>
                </c:pt>
                <c:pt idx="5">
                  <c:v>0.76679254181370404</c:v>
                </c:pt>
                <c:pt idx="6">
                  <c:v>0.767574547747225</c:v>
                </c:pt>
                <c:pt idx="7">
                  <c:v>0.76788705727408302</c:v>
                </c:pt>
                <c:pt idx="8">
                  <c:v>0.78828454763037503</c:v>
                </c:pt>
                <c:pt idx="9">
                  <c:v>0.77581288556819106</c:v>
                </c:pt>
                <c:pt idx="10">
                  <c:v>0.7728125867587271</c:v>
                </c:pt>
                <c:pt idx="11">
                  <c:v>0.57255878260450899</c:v>
                </c:pt>
                <c:pt idx="12">
                  <c:v>0.62767770256828503</c:v>
                </c:pt>
                <c:pt idx="13">
                  <c:v>0.75986896741584398</c:v>
                </c:pt>
                <c:pt idx="14">
                  <c:v>0.78007451626618796</c:v>
                </c:pt>
              </c:numCache>
            </c:numRef>
          </c:val>
          <c:smooth val="0"/>
          <c:extLst>
            <c:ext xmlns:c16="http://schemas.microsoft.com/office/drawing/2014/chart" uri="{C3380CC4-5D6E-409C-BE32-E72D297353CC}">
              <c16:uniqueId val="{00000001-843B-47AB-A5C3-E1DB53ED68E8}"/>
            </c:ext>
          </c:extLst>
        </c:ser>
        <c:dLbls>
          <c:showLegendKey val="0"/>
          <c:showVal val="0"/>
          <c:showCatName val="0"/>
          <c:showSerName val="0"/>
          <c:showPercent val="0"/>
          <c:showBubbleSize val="0"/>
        </c:dLbls>
        <c:marker val="1"/>
        <c:smooth val="0"/>
        <c:axId val="349863728"/>
        <c:axId val="527669824"/>
      </c:lineChart>
      <c:catAx>
        <c:axId val="1211688152"/>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78968"/>
        <c:crosses val="autoZero"/>
        <c:auto val="1"/>
        <c:lblAlgn val="ctr"/>
        <c:lblOffset val="100"/>
        <c:noMultiLvlLbl val="0"/>
      </c:catAx>
      <c:valAx>
        <c:axId val="1211678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sz="1050"/>
                  <a:t>Gram</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88152"/>
        <c:crosses val="autoZero"/>
        <c:crossBetween val="between"/>
      </c:valAx>
      <c:valAx>
        <c:axId val="527669824"/>
        <c:scaling>
          <c:orientation val="minMax"/>
          <c:max val="1"/>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sz="1050"/>
                  <a:t>Pct.</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349863728"/>
        <c:crosses val="max"/>
        <c:crossBetween val="between"/>
      </c:valAx>
      <c:catAx>
        <c:axId val="349863728"/>
        <c:scaling>
          <c:orientation val="minMax"/>
        </c:scaling>
        <c:delete val="1"/>
        <c:axPos val="b"/>
        <c:numFmt formatCode="General" sourceLinked="1"/>
        <c:majorTickMark val="out"/>
        <c:minorTickMark val="none"/>
        <c:tickLblPos val="nextTo"/>
        <c:crossAx val="527669824"/>
        <c:crosses val="autoZero"/>
        <c:auto val="1"/>
        <c:lblAlgn val="ctr"/>
        <c:lblOffset val="100"/>
        <c:noMultiLvlLbl val="0"/>
      </c:catAx>
      <c:spPr>
        <a:noFill/>
        <a:ln>
          <a:noFill/>
        </a:ln>
        <a:effectLst/>
      </c:spPr>
    </c:plotArea>
    <c:legend>
      <c:legendPos val="b"/>
      <c:layout>
        <c:manualLayout>
          <c:xMode val="edge"/>
          <c:yMode val="edge"/>
          <c:x val="0.16745513862160516"/>
          <c:y val="0.9038603704772834"/>
          <c:w val="0.42283908760820876"/>
          <c:h val="6.5925382779044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legend>
    <c:plotVisOnly val="1"/>
    <c:dispBlanksAs val="gap"/>
    <c:showDLblsOverMax val="0"/>
  </c:chart>
  <c:spPr>
    <a:solidFill>
      <a:schemeClr val="bg2"/>
    </a:solidFill>
    <a:ln w="9525" cap="flat" cmpd="sng" algn="ctr">
      <a:noFill/>
      <a:round/>
    </a:ln>
    <a:effectLst/>
  </c:spPr>
  <c:txPr>
    <a:bodyPr/>
    <a:lstStyle/>
    <a:p>
      <a:pPr>
        <a:defRPr sz="800" b="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90285359263599E-2"/>
          <c:y val="4.4989775051124746E-2"/>
          <c:w val="0.88288260044077815"/>
          <c:h val="0.68334444390770177"/>
        </c:manualLayout>
      </c:layout>
      <c:lineChart>
        <c:grouping val="standard"/>
        <c:varyColors val="0"/>
        <c:ser>
          <c:idx val="0"/>
          <c:order val="0"/>
          <c:tx>
            <c:v>Dansk opereredeskibe i udlandet</c:v>
          </c:tx>
          <c:spPr>
            <a:ln w="28575" cap="rnd">
              <a:solidFill>
                <a:schemeClr val="tx2"/>
              </a:solidFill>
              <a:round/>
            </a:ln>
            <a:effectLst/>
          </c:spPr>
          <c:marker>
            <c:symbol val="none"/>
          </c:marker>
          <c:cat>
            <c:numLit>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Lit>
          </c:cat>
          <c:val>
            <c:numLit>
              <c:formatCode>_(* #,##0.00_);_(* \(#,##0.00\);_(* "-"??_);_(@_)</c:formatCode>
              <c:ptCount val="33"/>
              <c:pt idx="0">
                <c:v>9.2409999999999997</c:v>
              </c:pt>
              <c:pt idx="1">
                <c:v>11.275</c:v>
              </c:pt>
              <c:pt idx="2">
                <c:v>9.3309999999999995</c:v>
              </c:pt>
              <c:pt idx="3">
                <c:v>11.79</c:v>
              </c:pt>
              <c:pt idx="4">
                <c:v>9.9960000000000004</c:v>
              </c:pt>
              <c:pt idx="5">
                <c:v>11.025</c:v>
              </c:pt>
              <c:pt idx="6">
                <c:v>10.872</c:v>
              </c:pt>
              <c:pt idx="7">
                <c:v>11.968</c:v>
              </c:pt>
              <c:pt idx="8">
                <c:v>16.169</c:v>
              </c:pt>
              <c:pt idx="9">
                <c:v>15.478999999999999</c:v>
              </c:pt>
              <c:pt idx="10">
                <c:v>19.202999999999999</c:v>
              </c:pt>
              <c:pt idx="11">
                <c:v>18.082999999999998</c:v>
              </c:pt>
              <c:pt idx="12">
                <c:v>20.111999999999998</c:v>
              </c:pt>
              <c:pt idx="13">
                <c:v>23.827999999999999</c:v>
              </c:pt>
              <c:pt idx="14">
                <c:v>25.692</c:v>
              </c:pt>
              <c:pt idx="15">
                <c:v>32.573</c:v>
              </c:pt>
              <c:pt idx="16">
                <c:v>42.121000000000002</c:v>
              </c:pt>
              <c:pt idx="17">
                <c:v>43.375</c:v>
              </c:pt>
              <c:pt idx="18">
                <c:v>41.207999999999998</c:v>
              </c:pt>
              <c:pt idx="19">
                <c:v>38.104999999999997</c:v>
              </c:pt>
              <c:pt idx="20">
                <c:v>36.573</c:v>
              </c:pt>
              <c:pt idx="21">
                <c:v>39.872999999999998</c:v>
              </c:pt>
              <c:pt idx="22">
                <c:v>37.161000000000001</c:v>
              </c:pt>
              <c:pt idx="23">
                <c:v>32.203000000000003</c:v>
              </c:pt>
              <c:pt idx="24">
                <c:v>31.609000000000002</c:v>
              </c:pt>
              <c:pt idx="25">
                <c:v>37.728000000000002</c:v>
              </c:pt>
              <c:pt idx="26">
                <c:v>40.816000000000003</c:v>
              </c:pt>
              <c:pt idx="27">
                <c:v>41.997</c:v>
              </c:pt>
              <c:pt idx="28">
                <c:v>43.851999999999997</c:v>
              </c:pt>
              <c:pt idx="29">
                <c:v>44.582000000000001</c:v>
              </c:pt>
              <c:pt idx="30" formatCode="General">
                <c:v>37.875999999999998</c:v>
              </c:pt>
              <c:pt idx="31" formatCode="0.00">
                <c:v>45.21</c:v>
              </c:pt>
              <c:pt idx="32" formatCode="0.00">
                <c:v>39.218000000000004</c:v>
              </c:pt>
            </c:numLit>
          </c:val>
          <c:smooth val="0"/>
          <c:extLst xmlns:c15="http://schemas.microsoft.com/office/drawing/2012/chart">
            <c:ext xmlns:c16="http://schemas.microsoft.com/office/drawing/2014/chart" uri="{C3380CC4-5D6E-409C-BE32-E72D297353CC}">
              <c16:uniqueId val="{00000000-EB71-4BFA-826B-335ED16B03B7}"/>
            </c:ext>
          </c:extLst>
        </c:ser>
        <c:ser>
          <c:idx val="1"/>
          <c:order val="1"/>
          <c:tx>
            <c:v>Skibe i udenrigsfart (bunkring i Danmark)</c:v>
          </c:tx>
          <c:spPr>
            <a:ln w="28575" cap="rnd">
              <a:solidFill>
                <a:schemeClr val="accent2"/>
              </a:solidFill>
              <a:round/>
            </a:ln>
            <a:effectLst/>
          </c:spPr>
          <c:marker>
            <c:symbol val="none"/>
          </c:marker>
          <c:cat>
            <c:numLit>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Lit>
          </c:cat>
          <c:val>
            <c:numLit>
              <c:formatCode>_(* #,##0.00_);_(* \(#,##0.00\);_(* "-"??_);_(@_)</c:formatCode>
              <c:ptCount val="34"/>
              <c:pt idx="0">
                <c:v>3.1296286282783998</c:v>
              </c:pt>
              <c:pt idx="1">
                <c:v>2.8011729288940899</c:v>
              </c:pt>
              <c:pt idx="2">
                <c:v>2.9223599040691401</c:v>
              </c:pt>
              <c:pt idx="3">
                <c:v>4.3477657808946297</c:v>
              </c:pt>
              <c:pt idx="4">
                <c:v>4.8888523179536403</c:v>
              </c:pt>
              <c:pt idx="5">
                <c:v>5.1247519235703001</c:v>
              </c:pt>
              <c:pt idx="6">
                <c:v>4.86569811061735</c:v>
              </c:pt>
              <c:pt idx="7">
                <c:v>4.4619900623339301</c:v>
              </c:pt>
              <c:pt idx="8">
                <c:v>4.4670170058518304</c:v>
              </c:pt>
              <c:pt idx="9">
                <c:v>4.2086876468689001</c:v>
              </c:pt>
              <c:pt idx="10">
                <c:v>4.18704328373554</c:v>
              </c:pt>
              <c:pt idx="11">
                <c:v>3.4780172974960801</c:v>
              </c:pt>
              <c:pt idx="12">
                <c:v>2.8495381608044101</c:v>
              </c:pt>
              <c:pt idx="13">
                <c:v>3.0040911780632502</c:v>
              </c:pt>
              <c:pt idx="14">
                <c:v>2.4452719997902599</c:v>
              </c:pt>
              <c:pt idx="15">
                <c:v>2.4986551778414401</c:v>
              </c:pt>
              <c:pt idx="16">
                <c:v>3.3005464502256898</c:v>
              </c:pt>
              <c:pt idx="17">
                <c:v>3.46514403188224</c:v>
              </c:pt>
              <c:pt idx="18">
                <c:v>2.98680991928269</c:v>
              </c:pt>
              <c:pt idx="19">
                <c:v>1.66766257193804</c:v>
              </c:pt>
              <c:pt idx="20">
                <c:v>2.2481375834439801</c:v>
              </c:pt>
              <c:pt idx="21">
                <c:v>2.2864599470207199</c:v>
              </c:pt>
              <c:pt idx="22">
                <c:v>1.6811463354139</c:v>
              </c:pt>
              <c:pt idx="23">
                <c:v>2.0491773252806702</c:v>
              </c:pt>
              <c:pt idx="24">
                <c:v>2.4114011757552798</c:v>
              </c:pt>
              <c:pt idx="25">
                <c:v>2.4693674076368799</c:v>
              </c:pt>
              <c:pt idx="26">
                <c:v>2.1503695117567299</c:v>
              </c:pt>
              <c:pt idx="27">
                <c:v>1.6942023768864001</c:v>
              </c:pt>
              <c:pt idx="28">
                <c:v>1.89444873971863</c:v>
              </c:pt>
              <c:pt idx="29">
                <c:v>2.3814609394067001</c:v>
              </c:pt>
              <c:pt idx="30" formatCode="0.00">
                <c:v>1.77801411122232</c:v>
              </c:pt>
              <c:pt idx="31" formatCode="0.00">
                <c:v>1.50658708832287</c:v>
              </c:pt>
              <c:pt idx="32" formatCode="0.00">
                <c:v>1.6997869913921699</c:v>
              </c:pt>
              <c:pt idx="33" formatCode="0.00">
                <c:v>1.6968550684215</c:v>
              </c:pt>
            </c:numLit>
          </c:val>
          <c:smooth val="0"/>
          <c:extLst>
            <c:ext xmlns:c16="http://schemas.microsoft.com/office/drawing/2014/chart" uri="{C3380CC4-5D6E-409C-BE32-E72D297353CC}">
              <c16:uniqueId val="{00000001-EB71-4BFA-826B-335ED16B03B7}"/>
            </c:ext>
          </c:extLst>
        </c:ser>
        <c:dLbls>
          <c:showLegendKey val="0"/>
          <c:showVal val="0"/>
          <c:showCatName val="0"/>
          <c:showSerName val="0"/>
          <c:showPercent val="0"/>
          <c:showBubbleSize val="0"/>
        </c:dLbls>
        <c:smooth val="0"/>
        <c:axId val="1211688152"/>
        <c:axId val="1211678968"/>
        <c:extLst/>
      </c:lineChart>
      <c:catAx>
        <c:axId val="1211688152"/>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78968"/>
        <c:crosses val="autoZero"/>
        <c:auto val="1"/>
        <c:lblAlgn val="ctr"/>
        <c:lblOffset val="100"/>
        <c:noMultiLvlLbl val="0"/>
      </c:catAx>
      <c:valAx>
        <c:axId val="1211678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sz="1000" b="0"/>
                  <a:t>Mio. ton </a:t>
                </a:r>
                <a:r>
                  <a:rPr lang="da-DK" sz="1000" b="0" i="0" u="none" strike="noStrike" baseline="0">
                    <a:effectLst/>
                  </a:rPr>
                  <a:t>CO</a:t>
                </a:r>
                <a:r>
                  <a:rPr lang="da-DK" sz="1000" b="0" i="0" u="none" strike="noStrike" baseline="-25000">
                    <a:effectLst/>
                  </a:rPr>
                  <a:t>2</a:t>
                </a:r>
                <a:r>
                  <a:rPr lang="da-DK" sz="1000" b="0" i="0" u="none" strike="noStrike" baseline="0">
                    <a:effectLst/>
                  </a:rPr>
                  <a:t>e</a:t>
                </a:r>
                <a:endParaRPr lang="da-DK" sz="1000" b="0"/>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88152"/>
        <c:crosses val="autoZero"/>
        <c:crossBetween val="between"/>
      </c:valAx>
      <c:spPr>
        <a:noFill/>
        <a:ln>
          <a:noFill/>
        </a:ln>
        <a:effectLst/>
      </c:spPr>
    </c:plotArea>
    <c:legend>
      <c:legendPos val="b"/>
      <c:layout>
        <c:manualLayout>
          <c:xMode val="edge"/>
          <c:yMode val="edge"/>
          <c:x val="5.2269672141987349E-2"/>
          <c:y val="0.90619980557300495"/>
          <c:w val="0.89999989277392778"/>
          <c:h val="6.4623017084238357E-2"/>
        </c:manualLayout>
      </c:layout>
      <c:overlay val="0"/>
      <c:spPr>
        <a:solidFill>
          <a:schemeClr val="bg2"/>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legend>
    <c:plotVisOnly val="1"/>
    <c:dispBlanksAs val="gap"/>
    <c:showDLblsOverMax val="0"/>
  </c:chart>
  <c:spPr>
    <a:solidFill>
      <a:schemeClr val="bg2"/>
    </a:solidFill>
    <a:ln w="9525" cap="flat" cmpd="sng" algn="ctr">
      <a:noFill/>
      <a:round/>
    </a:ln>
    <a:effectLst/>
  </c:spPr>
  <c:txPr>
    <a:bodyPr/>
    <a:lstStyle/>
    <a:p>
      <a:pPr>
        <a:defRPr sz="800" b="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'Kpt. 9'!$L$42</c:f>
              <c:strCache>
                <c:ptCount val="1"/>
                <c:pt idx="0">
                  <c:v>Cement</c:v>
                </c:pt>
              </c:strCache>
            </c:strRef>
          </c:tx>
          <c:spPr>
            <a:solidFill>
              <a:srgbClr val="0097A7"/>
            </a:solidFill>
            <a:ln>
              <a:noFill/>
            </a:ln>
            <a:effectLst/>
          </c:spPr>
          <c:invertIfNegative val="0"/>
          <c:cat>
            <c:numRef>
              <c:f>'Kpt. 9'!$M$41:$N$41</c:f>
              <c:numCache>
                <c:formatCode>General</c:formatCode>
                <c:ptCount val="2"/>
                <c:pt idx="0">
                  <c:v>2022</c:v>
                </c:pt>
                <c:pt idx="1">
                  <c:v>2023</c:v>
                </c:pt>
              </c:numCache>
            </c:numRef>
          </c:cat>
          <c:val>
            <c:numRef>
              <c:f>'Kpt. 9'!$M$42:$N$42</c:f>
              <c:numCache>
                <c:formatCode>General</c:formatCode>
                <c:ptCount val="2"/>
                <c:pt idx="0">
                  <c:v>156583</c:v>
                </c:pt>
                <c:pt idx="1">
                  <c:v>133492</c:v>
                </c:pt>
              </c:numCache>
            </c:numRef>
          </c:val>
          <c:extLst>
            <c:ext xmlns:c16="http://schemas.microsoft.com/office/drawing/2014/chart" uri="{C3380CC4-5D6E-409C-BE32-E72D297353CC}">
              <c16:uniqueId val="{00000000-265F-48B7-B91E-A405166A2313}"/>
            </c:ext>
          </c:extLst>
        </c:ser>
        <c:ser>
          <c:idx val="1"/>
          <c:order val="1"/>
          <c:tx>
            <c:strRef>
              <c:f>'Kpt. 9'!$L$43</c:f>
              <c:strCache>
                <c:ptCount val="1"/>
                <c:pt idx="0">
                  <c:v>Fossil energi</c:v>
                </c:pt>
              </c:strCache>
            </c:strRef>
          </c:tx>
          <c:spPr>
            <a:solidFill>
              <a:schemeClr val="tx2"/>
            </a:solidFill>
            <a:ln>
              <a:noFill/>
            </a:ln>
            <a:effectLst/>
          </c:spPr>
          <c:invertIfNegative val="0"/>
          <c:cat>
            <c:numRef>
              <c:f>'Kpt. 9'!$M$41:$N$41</c:f>
              <c:numCache>
                <c:formatCode>General</c:formatCode>
                <c:ptCount val="2"/>
                <c:pt idx="0">
                  <c:v>2022</c:v>
                </c:pt>
                <c:pt idx="1">
                  <c:v>2023</c:v>
                </c:pt>
              </c:numCache>
            </c:numRef>
          </c:cat>
          <c:val>
            <c:numRef>
              <c:f>'Kpt. 9'!$M$43:$N$43</c:f>
              <c:numCache>
                <c:formatCode>General</c:formatCode>
                <c:ptCount val="2"/>
                <c:pt idx="0">
                  <c:v>119028</c:v>
                </c:pt>
                <c:pt idx="1">
                  <c:v>112486</c:v>
                </c:pt>
              </c:numCache>
            </c:numRef>
          </c:val>
          <c:extLst>
            <c:ext xmlns:c16="http://schemas.microsoft.com/office/drawing/2014/chart" uri="{C3380CC4-5D6E-409C-BE32-E72D297353CC}">
              <c16:uniqueId val="{00000001-265F-48B7-B91E-A405166A2313}"/>
            </c:ext>
          </c:extLst>
        </c:ser>
        <c:ser>
          <c:idx val="2"/>
          <c:order val="2"/>
          <c:tx>
            <c:strRef>
              <c:f>'Kpt. 9'!$L$44</c:f>
              <c:strCache>
                <c:ptCount val="1"/>
                <c:pt idx="0">
                  <c:v>Vedvarende energi </c:v>
                </c:pt>
              </c:strCache>
            </c:strRef>
          </c:tx>
          <c:spPr>
            <a:solidFill>
              <a:schemeClr val="accent3"/>
            </a:solidFill>
            <a:ln>
              <a:noFill/>
            </a:ln>
            <a:effectLst/>
          </c:spPr>
          <c:invertIfNegative val="0"/>
          <c:cat>
            <c:numRef>
              <c:f>'Kpt. 9'!$M$41:$N$41</c:f>
              <c:numCache>
                <c:formatCode>General</c:formatCode>
                <c:ptCount val="2"/>
                <c:pt idx="0">
                  <c:v>2022</c:v>
                </c:pt>
                <c:pt idx="1">
                  <c:v>2023</c:v>
                </c:pt>
              </c:numCache>
            </c:numRef>
          </c:cat>
          <c:val>
            <c:numRef>
              <c:f>'Kpt. 9'!$M$44:$N$44</c:f>
              <c:numCache>
                <c:formatCode>General</c:formatCode>
                <c:ptCount val="2"/>
                <c:pt idx="0">
                  <c:v>107875</c:v>
                </c:pt>
                <c:pt idx="1">
                  <c:v>31507</c:v>
                </c:pt>
              </c:numCache>
            </c:numRef>
          </c:val>
          <c:extLst>
            <c:ext xmlns:c16="http://schemas.microsoft.com/office/drawing/2014/chart" uri="{C3380CC4-5D6E-409C-BE32-E72D297353CC}">
              <c16:uniqueId val="{00000002-265F-48B7-B91E-A405166A2313}"/>
            </c:ext>
          </c:extLst>
        </c:ser>
        <c:ser>
          <c:idx val="3"/>
          <c:order val="3"/>
          <c:tx>
            <c:strRef>
              <c:f>'Kpt. 9'!$L$45</c:f>
              <c:strCache>
                <c:ptCount val="1"/>
                <c:pt idx="0">
                  <c:v>Fonde (andre fonde end forvaltet af IFU)</c:v>
                </c:pt>
              </c:strCache>
            </c:strRef>
          </c:tx>
          <c:spPr>
            <a:solidFill>
              <a:srgbClr val="CAE7EC"/>
            </a:solidFill>
            <a:ln>
              <a:noFill/>
            </a:ln>
            <a:effectLst/>
          </c:spPr>
          <c:invertIfNegative val="0"/>
          <c:cat>
            <c:numRef>
              <c:f>'Kpt. 9'!$M$41:$N$41</c:f>
              <c:numCache>
                <c:formatCode>General</c:formatCode>
                <c:ptCount val="2"/>
                <c:pt idx="0">
                  <c:v>2022</c:v>
                </c:pt>
                <c:pt idx="1">
                  <c:v>2023</c:v>
                </c:pt>
              </c:numCache>
            </c:numRef>
          </c:cat>
          <c:val>
            <c:numRef>
              <c:f>'Kpt. 9'!$M$45:$N$45</c:f>
              <c:numCache>
                <c:formatCode>General</c:formatCode>
                <c:ptCount val="2"/>
                <c:pt idx="0">
                  <c:v>105868</c:v>
                </c:pt>
                <c:pt idx="1">
                  <c:v>66156</c:v>
                </c:pt>
              </c:numCache>
            </c:numRef>
          </c:val>
          <c:extLst>
            <c:ext xmlns:c16="http://schemas.microsoft.com/office/drawing/2014/chart" uri="{C3380CC4-5D6E-409C-BE32-E72D297353CC}">
              <c16:uniqueId val="{00000003-265F-48B7-B91E-A405166A2313}"/>
            </c:ext>
          </c:extLst>
        </c:ser>
        <c:ser>
          <c:idx val="4"/>
          <c:order val="4"/>
          <c:tx>
            <c:strRef>
              <c:f>'Kpt. 9'!$L$46</c:f>
              <c:strCache>
                <c:ptCount val="1"/>
                <c:pt idx="0">
                  <c:v>Andet industri</c:v>
                </c:pt>
              </c:strCache>
            </c:strRef>
          </c:tx>
          <c:spPr>
            <a:solidFill>
              <a:schemeClr val="accent5"/>
            </a:solidFill>
            <a:ln>
              <a:noFill/>
            </a:ln>
            <a:effectLst/>
          </c:spPr>
          <c:invertIfNegative val="0"/>
          <c:cat>
            <c:numRef>
              <c:f>'Kpt. 9'!$M$41:$N$41</c:f>
              <c:numCache>
                <c:formatCode>General</c:formatCode>
                <c:ptCount val="2"/>
                <c:pt idx="0">
                  <c:v>2022</c:v>
                </c:pt>
                <c:pt idx="1">
                  <c:v>2023</c:v>
                </c:pt>
              </c:numCache>
            </c:numRef>
          </c:cat>
          <c:val>
            <c:numRef>
              <c:f>'Kpt. 9'!$M$46:$N$46</c:f>
              <c:numCache>
                <c:formatCode>General</c:formatCode>
                <c:ptCount val="2"/>
                <c:pt idx="0">
                  <c:v>74767</c:v>
                </c:pt>
                <c:pt idx="1">
                  <c:v>34411</c:v>
                </c:pt>
              </c:numCache>
            </c:numRef>
          </c:val>
          <c:extLst>
            <c:ext xmlns:c16="http://schemas.microsoft.com/office/drawing/2014/chart" uri="{C3380CC4-5D6E-409C-BE32-E72D297353CC}">
              <c16:uniqueId val="{00000004-265F-48B7-B91E-A405166A2313}"/>
            </c:ext>
          </c:extLst>
        </c:ser>
        <c:ser>
          <c:idx val="5"/>
          <c:order val="5"/>
          <c:tx>
            <c:strRef>
              <c:f>'Kpt. 9'!$L$47</c:f>
              <c:strCache>
                <c:ptCount val="1"/>
                <c:pt idx="0">
                  <c:v>Andre finansielle institutioner</c:v>
                </c:pt>
              </c:strCache>
            </c:strRef>
          </c:tx>
          <c:spPr>
            <a:solidFill>
              <a:schemeClr val="accent6"/>
            </a:solidFill>
            <a:ln>
              <a:noFill/>
            </a:ln>
            <a:effectLst/>
          </c:spPr>
          <c:invertIfNegative val="0"/>
          <c:cat>
            <c:numRef>
              <c:f>'Kpt. 9'!$M$41:$N$41</c:f>
              <c:numCache>
                <c:formatCode>General</c:formatCode>
                <c:ptCount val="2"/>
                <c:pt idx="0">
                  <c:v>2022</c:v>
                </c:pt>
                <c:pt idx="1">
                  <c:v>2023</c:v>
                </c:pt>
              </c:numCache>
            </c:numRef>
          </c:cat>
          <c:val>
            <c:numRef>
              <c:f>'Kpt. 9'!$M$47:$N$47</c:f>
              <c:numCache>
                <c:formatCode>General</c:formatCode>
                <c:ptCount val="2"/>
                <c:pt idx="0">
                  <c:v>71330</c:v>
                </c:pt>
                <c:pt idx="1">
                  <c:v>66778</c:v>
                </c:pt>
              </c:numCache>
            </c:numRef>
          </c:val>
          <c:extLst>
            <c:ext xmlns:c16="http://schemas.microsoft.com/office/drawing/2014/chart" uri="{C3380CC4-5D6E-409C-BE32-E72D297353CC}">
              <c16:uniqueId val="{00000005-265F-48B7-B91E-A405166A2313}"/>
            </c:ext>
          </c:extLst>
        </c:ser>
        <c:ser>
          <c:idx val="6"/>
          <c:order val="6"/>
          <c:tx>
            <c:strRef>
              <c:f>'Kpt. 9'!$L$48</c:f>
              <c:strCache>
                <c:ptCount val="1"/>
                <c:pt idx="0">
                  <c:v>Gødning</c:v>
                </c:pt>
              </c:strCache>
            </c:strRef>
          </c:tx>
          <c:spPr>
            <a:solidFill>
              <a:schemeClr val="accent2"/>
            </a:solidFill>
            <a:ln>
              <a:noFill/>
            </a:ln>
            <a:effectLst/>
          </c:spPr>
          <c:invertIfNegative val="0"/>
          <c:cat>
            <c:numRef>
              <c:f>'Kpt. 9'!$M$41:$N$41</c:f>
              <c:numCache>
                <c:formatCode>General</c:formatCode>
                <c:ptCount val="2"/>
                <c:pt idx="0">
                  <c:v>2022</c:v>
                </c:pt>
                <c:pt idx="1">
                  <c:v>2023</c:v>
                </c:pt>
              </c:numCache>
            </c:numRef>
          </c:cat>
          <c:val>
            <c:numRef>
              <c:f>'Kpt. 9'!$M$48:$N$48</c:f>
              <c:numCache>
                <c:formatCode>General</c:formatCode>
                <c:ptCount val="2"/>
                <c:pt idx="0">
                  <c:v>55841</c:v>
                </c:pt>
                <c:pt idx="1">
                  <c:v>40678</c:v>
                </c:pt>
              </c:numCache>
            </c:numRef>
          </c:val>
          <c:extLst>
            <c:ext xmlns:c16="http://schemas.microsoft.com/office/drawing/2014/chart" uri="{C3380CC4-5D6E-409C-BE32-E72D297353CC}">
              <c16:uniqueId val="{00000006-265F-48B7-B91E-A405166A2313}"/>
            </c:ext>
          </c:extLst>
        </c:ser>
        <c:ser>
          <c:idx val="7"/>
          <c:order val="7"/>
          <c:tx>
            <c:strRef>
              <c:f>'Kpt. 9'!$L$49</c:f>
              <c:strCache>
                <c:ptCount val="1"/>
                <c:pt idx="0">
                  <c:v>Landbrug (dyrehold) og (andet)</c:v>
                </c:pt>
              </c:strCache>
            </c:strRef>
          </c:tx>
          <c:spPr>
            <a:solidFill>
              <a:schemeClr val="bg1"/>
            </a:solidFill>
            <a:ln>
              <a:noFill/>
            </a:ln>
            <a:effectLst/>
          </c:spPr>
          <c:invertIfNegative val="0"/>
          <c:cat>
            <c:numRef>
              <c:f>'Kpt. 9'!$M$41:$N$41</c:f>
              <c:numCache>
                <c:formatCode>General</c:formatCode>
                <c:ptCount val="2"/>
                <c:pt idx="0">
                  <c:v>2022</c:v>
                </c:pt>
                <c:pt idx="1">
                  <c:v>2023</c:v>
                </c:pt>
              </c:numCache>
            </c:numRef>
          </c:cat>
          <c:val>
            <c:numRef>
              <c:f>'Kpt. 9'!$M$49:$N$49</c:f>
              <c:numCache>
                <c:formatCode>General</c:formatCode>
                <c:ptCount val="2"/>
                <c:pt idx="0">
                  <c:v>36340</c:v>
                </c:pt>
                <c:pt idx="1">
                  <c:v>54336</c:v>
                </c:pt>
              </c:numCache>
            </c:numRef>
          </c:val>
          <c:extLst>
            <c:ext xmlns:c16="http://schemas.microsoft.com/office/drawing/2014/chart" uri="{C3380CC4-5D6E-409C-BE32-E72D297353CC}">
              <c16:uniqueId val="{00000007-265F-48B7-B91E-A405166A2313}"/>
            </c:ext>
          </c:extLst>
        </c:ser>
        <c:ser>
          <c:idx val="8"/>
          <c:order val="8"/>
          <c:tx>
            <c:strRef>
              <c:f>'Kpt. 9'!$L$50</c:f>
              <c:strCache>
                <c:ptCount val="1"/>
                <c:pt idx="0">
                  <c:v>Hotel, restaurant og ejendomme</c:v>
                </c:pt>
              </c:strCache>
            </c:strRef>
          </c:tx>
          <c:spPr>
            <a:solidFill>
              <a:schemeClr val="accent3">
                <a:lumMod val="50000"/>
              </a:schemeClr>
            </a:solidFill>
            <a:ln>
              <a:noFill/>
            </a:ln>
            <a:effectLst/>
          </c:spPr>
          <c:invertIfNegative val="0"/>
          <c:cat>
            <c:numRef>
              <c:f>'Kpt. 9'!$M$41:$N$41</c:f>
              <c:numCache>
                <c:formatCode>General</c:formatCode>
                <c:ptCount val="2"/>
                <c:pt idx="0">
                  <c:v>2022</c:v>
                </c:pt>
                <c:pt idx="1">
                  <c:v>2023</c:v>
                </c:pt>
              </c:numCache>
            </c:numRef>
          </c:cat>
          <c:val>
            <c:numRef>
              <c:f>'Kpt. 9'!$M$50:$N$50</c:f>
              <c:numCache>
                <c:formatCode>General</c:formatCode>
                <c:ptCount val="2"/>
                <c:pt idx="0">
                  <c:v>13878</c:v>
                </c:pt>
                <c:pt idx="1">
                  <c:v>1478</c:v>
                </c:pt>
              </c:numCache>
            </c:numRef>
          </c:val>
          <c:extLst>
            <c:ext xmlns:c16="http://schemas.microsoft.com/office/drawing/2014/chart" uri="{C3380CC4-5D6E-409C-BE32-E72D297353CC}">
              <c16:uniqueId val="{00000008-265F-48B7-B91E-A405166A2313}"/>
            </c:ext>
          </c:extLst>
        </c:ser>
        <c:ser>
          <c:idx val="9"/>
          <c:order val="9"/>
          <c:tx>
            <c:strRef>
              <c:f>'Kpt. 9'!$L$51</c:f>
              <c:strCache>
                <c:ptCount val="1"/>
                <c:pt idx="0">
                  <c:v>Microfinans-fonde</c:v>
                </c:pt>
              </c:strCache>
            </c:strRef>
          </c:tx>
          <c:spPr>
            <a:solidFill>
              <a:srgbClr val="EC4B62"/>
            </a:solidFill>
            <a:ln>
              <a:noFill/>
            </a:ln>
            <a:effectLst/>
          </c:spPr>
          <c:invertIfNegative val="0"/>
          <c:cat>
            <c:numRef>
              <c:f>'Kpt. 9'!$M$41:$N$41</c:f>
              <c:numCache>
                <c:formatCode>General</c:formatCode>
                <c:ptCount val="2"/>
                <c:pt idx="0">
                  <c:v>2022</c:v>
                </c:pt>
                <c:pt idx="1">
                  <c:v>2023</c:v>
                </c:pt>
              </c:numCache>
            </c:numRef>
          </c:cat>
          <c:val>
            <c:numRef>
              <c:f>'Kpt. 9'!$M$51:$N$51</c:f>
              <c:numCache>
                <c:formatCode>General</c:formatCode>
                <c:ptCount val="2"/>
                <c:pt idx="0">
                  <c:v>9075</c:v>
                </c:pt>
                <c:pt idx="1">
                  <c:v>24896</c:v>
                </c:pt>
              </c:numCache>
            </c:numRef>
          </c:val>
          <c:extLst>
            <c:ext xmlns:c16="http://schemas.microsoft.com/office/drawing/2014/chart" uri="{C3380CC4-5D6E-409C-BE32-E72D297353CC}">
              <c16:uniqueId val="{00000009-265F-48B7-B91E-A405166A2313}"/>
            </c:ext>
          </c:extLst>
        </c:ser>
        <c:dLbls>
          <c:showLegendKey val="0"/>
          <c:showVal val="0"/>
          <c:showCatName val="0"/>
          <c:showSerName val="0"/>
          <c:showPercent val="0"/>
          <c:showBubbleSize val="0"/>
        </c:dLbls>
        <c:gapWidth val="150"/>
        <c:overlap val="100"/>
        <c:axId val="183782176"/>
        <c:axId val="183784472"/>
      </c:barChart>
      <c:catAx>
        <c:axId val="18378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183784472"/>
        <c:crosses val="autoZero"/>
        <c:auto val="1"/>
        <c:lblAlgn val="ctr"/>
        <c:lblOffset val="100"/>
        <c:noMultiLvlLbl val="0"/>
      </c:catAx>
      <c:valAx>
        <c:axId val="183784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da-DK" sz="1600" b="0" i="0" baseline="0">
                    <a:effectLst/>
                  </a:rPr>
                  <a:t>Ton CO</a:t>
                </a:r>
                <a:r>
                  <a:rPr lang="da-DK" sz="1600" b="0" i="0" baseline="-25000">
                    <a:effectLst/>
                  </a:rPr>
                  <a:t>2</a:t>
                </a:r>
                <a:r>
                  <a:rPr lang="da-DK" sz="1600" b="0" i="0" baseline="0">
                    <a:effectLst/>
                  </a:rPr>
                  <a:t>e</a:t>
                </a:r>
                <a:endParaRPr lang="en-US" sz="1600">
                  <a:effectLst/>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183782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chemeClr val="bg2"/>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'Kpt. 9'!$L$75</c:f>
              <c:strCache>
                <c:ptCount val="1"/>
                <c:pt idx="0">
                  <c:v>Forsikring og pension</c:v>
                </c:pt>
              </c:strCache>
            </c:strRef>
          </c:tx>
          <c:spPr>
            <a:solidFill>
              <a:srgbClr val="0097A7"/>
            </a:solidFill>
            <a:ln>
              <a:noFill/>
            </a:ln>
            <a:effectLst/>
          </c:spPr>
          <c:invertIfNegative val="0"/>
          <c:cat>
            <c:strRef>
              <c:f>'Kpt. 9'!$M$74:$S$74</c:f>
              <c:strCache>
                <c:ptCount val="7"/>
                <c:pt idx="0">
                  <c:v>2018</c:v>
                </c:pt>
                <c:pt idx="1">
                  <c:v>2019</c:v>
                </c:pt>
                <c:pt idx="2">
                  <c:v>2020</c:v>
                </c:pt>
                <c:pt idx="3">
                  <c:v>2021</c:v>
                </c:pt>
                <c:pt idx="4">
                  <c:v>2022</c:v>
                </c:pt>
                <c:pt idx="5">
                  <c:v>2023</c:v>
                </c:pt>
                <c:pt idx="6">
                  <c:v>2024*</c:v>
                </c:pt>
              </c:strCache>
            </c:strRef>
          </c:cat>
          <c:val>
            <c:numRef>
              <c:f>'Kpt. 9'!$M$75:$S$75</c:f>
              <c:numCache>
                <c:formatCode>General</c:formatCode>
                <c:ptCount val="7"/>
                <c:pt idx="0">
                  <c:v>8.4459999999999997</c:v>
                </c:pt>
                <c:pt idx="1">
                  <c:v>8.6010000000000009</c:v>
                </c:pt>
                <c:pt idx="2">
                  <c:v>7.4219999999999997</c:v>
                </c:pt>
                <c:pt idx="3">
                  <c:v>7.4880000000000004</c:v>
                </c:pt>
                <c:pt idx="4">
                  <c:v>6.181</c:v>
                </c:pt>
                <c:pt idx="5">
                  <c:v>6.0979999999999999</c:v>
                </c:pt>
                <c:pt idx="6">
                  <c:v>6.766</c:v>
                </c:pt>
              </c:numCache>
            </c:numRef>
          </c:val>
          <c:extLst>
            <c:ext xmlns:c16="http://schemas.microsoft.com/office/drawing/2014/chart" uri="{C3380CC4-5D6E-409C-BE32-E72D297353CC}">
              <c16:uniqueId val="{00000000-F74F-4F00-BD99-FCE56B9B7188}"/>
            </c:ext>
          </c:extLst>
        </c:ser>
        <c:ser>
          <c:idx val="1"/>
          <c:order val="1"/>
          <c:tx>
            <c:strRef>
              <c:f>'Kpt. 9'!$L$76</c:f>
              <c:strCache>
                <c:ptCount val="1"/>
                <c:pt idx="0">
                  <c:v>Investeringsfonde</c:v>
                </c:pt>
              </c:strCache>
            </c:strRef>
          </c:tx>
          <c:spPr>
            <a:solidFill>
              <a:schemeClr val="tx2"/>
            </a:solidFill>
            <a:ln>
              <a:noFill/>
            </a:ln>
            <a:effectLst/>
          </c:spPr>
          <c:invertIfNegative val="0"/>
          <c:cat>
            <c:strRef>
              <c:f>'Kpt. 9'!$M$74:$S$74</c:f>
              <c:strCache>
                <c:ptCount val="7"/>
                <c:pt idx="0">
                  <c:v>2018</c:v>
                </c:pt>
                <c:pt idx="1">
                  <c:v>2019</c:v>
                </c:pt>
                <c:pt idx="2">
                  <c:v>2020</c:v>
                </c:pt>
                <c:pt idx="3">
                  <c:v>2021</c:v>
                </c:pt>
                <c:pt idx="4">
                  <c:v>2022</c:v>
                </c:pt>
                <c:pt idx="5">
                  <c:v>2023</c:v>
                </c:pt>
                <c:pt idx="6">
                  <c:v>2024*</c:v>
                </c:pt>
              </c:strCache>
            </c:strRef>
          </c:cat>
          <c:val>
            <c:numRef>
              <c:f>'Kpt. 9'!$M$76:$S$76</c:f>
              <c:numCache>
                <c:formatCode>General</c:formatCode>
                <c:ptCount val="7"/>
                <c:pt idx="0">
                  <c:v>5.4009999999999998</c:v>
                </c:pt>
                <c:pt idx="1">
                  <c:v>4.9320000000000004</c:v>
                </c:pt>
                <c:pt idx="2">
                  <c:v>3.9289999999999998</c:v>
                </c:pt>
                <c:pt idx="3">
                  <c:v>4.1340000000000003</c:v>
                </c:pt>
                <c:pt idx="4">
                  <c:v>3.5070000000000001</c:v>
                </c:pt>
                <c:pt idx="5">
                  <c:v>3.4940000000000002</c:v>
                </c:pt>
                <c:pt idx="6">
                  <c:v>3.6680000000000001</c:v>
                </c:pt>
              </c:numCache>
            </c:numRef>
          </c:val>
          <c:extLst>
            <c:ext xmlns:c16="http://schemas.microsoft.com/office/drawing/2014/chart" uri="{C3380CC4-5D6E-409C-BE32-E72D297353CC}">
              <c16:uniqueId val="{00000001-F74F-4F00-BD99-FCE56B9B7188}"/>
            </c:ext>
          </c:extLst>
        </c:ser>
        <c:ser>
          <c:idx val="2"/>
          <c:order val="2"/>
          <c:tx>
            <c:strRef>
              <c:f>'Kpt. 9'!$L$77</c:f>
              <c:strCache>
                <c:ptCount val="1"/>
                <c:pt idx="0">
                  <c:v>Penge- og realkreditinstitutter</c:v>
                </c:pt>
              </c:strCache>
            </c:strRef>
          </c:tx>
          <c:spPr>
            <a:solidFill>
              <a:schemeClr val="accent3"/>
            </a:solidFill>
            <a:ln>
              <a:noFill/>
            </a:ln>
            <a:effectLst/>
          </c:spPr>
          <c:invertIfNegative val="0"/>
          <c:cat>
            <c:strRef>
              <c:f>'Kpt. 9'!$M$74:$S$74</c:f>
              <c:strCache>
                <c:ptCount val="7"/>
                <c:pt idx="0">
                  <c:v>2018</c:v>
                </c:pt>
                <c:pt idx="1">
                  <c:v>2019</c:v>
                </c:pt>
                <c:pt idx="2">
                  <c:v>2020</c:v>
                </c:pt>
                <c:pt idx="3">
                  <c:v>2021</c:v>
                </c:pt>
                <c:pt idx="4">
                  <c:v>2022</c:v>
                </c:pt>
                <c:pt idx="5">
                  <c:v>2023</c:v>
                </c:pt>
                <c:pt idx="6">
                  <c:v>2024*</c:v>
                </c:pt>
              </c:strCache>
            </c:strRef>
          </c:cat>
          <c:val>
            <c:numRef>
              <c:f>'Kpt. 9'!$M$77:$S$77</c:f>
              <c:numCache>
                <c:formatCode>General</c:formatCode>
                <c:ptCount val="7"/>
                <c:pt idx="0">
                  <c:v>0.51</c:v>
                </c:pt>
                <c:pt idx="1">
                  <c:v>0.45500000000000002</c:v>
                </c:pt>
                <c:pt idx="2">
                  <c:v>0.24</c:v>
                </c:pt>
                <c:pt idx="3">
                  <c:v>0.27900000000000003</c:v>
                </c:pt>
                <c:pt idx="4">
                  <c:v>0.21</c:v>
                </c:pt>
                <c:pt idx="5">
                  <c:v>0.20599999999999999</c:v>
                </c:pt>
                <c:pt idx="6">
                  <c:v>0.66</c:v>
                </c:pt>
              </c:numCache>
            </c:numRef>
          </c:val>
          <c:extLst>
            <c:ext xmlns:c16="http://schemas.microsoft.com/office/drawing/2014/chart" uri="{C3380CC4-5D6E-409C-BE32-E72D297353CC}">
              <c16:uniqueId val="{00000002-F74F-4F00-BD99-FCE56B9B7188}"/>
            </c:ext>
          </c:extLst>
        </c:ser>
        <c:dLbls>
          <c:showLegendKey val="0"/>
          <c:showVal val="0"/>
          <c:showCatName val="0"/>
          <c:showSerName val="0"/>
          <c:showPercent val="0"/>
          <c:showBubbleSize val="0"/>
        </c:dLbls>
        <c:gapWidth val="150"/>
        <c:axId val="620774544"/>
        <c:axId val="620771264"/>
      </c:barChart>
      <c:catAx>
        <c:axId val="6207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620771264"/>
        <c:crosses val="autoZero"/>
        <c:auto val="1"/>
        <c:lblAlgn val="ctr"/>
        <c:lblOffset val="100"/>
        <c:noMultiLvlLbl val="0"/>
      </c:catAx>
      <c:valAx>
        <c:axId val="620771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baseline="0"/>
                  <a:t>Mio. ton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620774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chemeClr val="bg2"/>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28620861369793"/>
          <c:y val="4.2857787584826161E-2"/>
          <c:w val="0.78319475822827955"/>
          <c:h val="0.73602265422139546"/>
        </c:manualLayout>
      </c:layout>
      <c:barChart>
        <c:barDir val="col"/>
        <c:grouping val="stacked"/>
        <c:varyColors val="0"/>
        <c:ser>
          <c:idx val="0"/>
          <c:order val="0"/>
          <c:tx>
            <c:strRef>
              <c:f>[1]Ark1!$D$48</c:f>
              <c:strCache>
                <c:ptCount val="1"/>
                <c:pt idx="0">
                  <c:v>Vedvarende energiproduktion</c:v>
                </c:pt>
              </c:strCache>
            </c:strRef>
          </c:tx>
          <c:spPr>
            <a:solidFill>
              <a:srgbClr val="0097A7"/>
            </a:solidFill>
            <a:ln>
              <a:noFill/>
            </a:ln>
            <a:effectLst/>
          </c:spPr>
          <c:invertIfNegative val="0"/>
          <c:cat>
            <c:numRef>
              <c:f>[1]Ark1!$E$47:$F$47</c:f>
              <c:numCache>
                <c:formatCode>General</c:formatCode>
                <c:ptCount val="2"/>
                <c:pt idx="0">
                  <c:v>2023</c:v>
                </c:pt>
                <c:pt idx="1">
                  <c:v>2024</c:v>
                </c:pt>
              </c:numCache>
            </c:numRef>
          </c:cat>
          <c:val>
            <c:numRef>
              <c:f>[1]Ark1!$E$48:$F$48</c:f>
              <c:numCache>
                <c:formatCode>General</c:formatCode>
                <c:ptCount val="2"/>
                <c:pt idx="0">
                  <c:v>766674.86505405861</c:v>
                </c:pt>
                <c:pt idx="1">
                  <c:v>647530.46096837288</c:v>
                </c:pt>
              </c:numCache>
            </c:numRef>
          </c:val>
          <c:extLst>
            <c:ext xmlns:c16="http://schemas.microsoft.com/office/drawing/2014/chart" uri="{C3380CC4-5D6E-409C-BE32-E72D297353CC}">
              <c16:uniqueId val="{00000000-BEF0-460B-9A54-6F18910F2910}"/>
            </c:ext>
          </c:extLst>
        </c:ser>
        <c:ser>
          <c:idx val="1"/>
          <c:order val="1"/>
          <c:tx>
            <c:strRef>
              <c:f>[1]Ark1!$D$49</c:f>
              <c:strCache>
                <c:ptCount val="1"/>
                <c:pt idx="0">
                  <c:v>Cement</c:v>
                </c:pt>
              </c:strCache>
            </c:strRef>
          </c:tx>
          <c:spPr>
            <a:solidFill>
              <a:schemeClr val="tx2"/>
            </a:solidFill>
            <a:ln>
              <a:noFill/>
            </a:ln>
            <a:effectLst/>
          </c:spPr>
          <c:invertIfNegative val="0"/>
          <c:cat>
            <c:numRef>
              <c:f>[1]Ark1!$E$47:$F$47</c:f>
              <c:numCache>
                <c:formatCode>General</c:formatCode>
                <c:ptCount val="2"/>
                <c:pt idx="0">
                  <c:v>2023</c:v>
                </c:pt>
                <c:pt idx="1">
                  <c:v>2024</c:v>
                </c:pt>
              </c:numCache>
            </c:numRef>
          </c:cat>
          <c:val>
            <c:numRef>
              <c:f>[1]Ark1!$E$49:$F$49</c:f>
              <c:numCache>
                <c:formatCode>General</c:formatCode>
                <c:ptCount val="2"/>
                <c:pt idx="0">
                  <c:v>638231.88613715523</c:v>
                </c:pt>
                <c:pt idx="1">
                  <c:v>357548.44470386766</c:v>
                </c:pt>
              </c:numCache>
            </c:numRef>
          </c:val>
          <c:extLst>
            <c:ext xmlns:c16="http://schemas.microsoft.com/office/drawing/2014/chart" uri="{C3380CC4-5D6E-409C-BE32-E72D297353CC}">
              <c16:uniqueId val="{00000001-BEF0-460B-9A54-6F18910F2910}"/>
            </c:ext>
          </c:extLst>
        </c:ser>
        <c:ser>
          <c:idx val="7"/>
          <c:order val="2"/>
          <c:tx>
            <c:strRef>
              <c:f>[1]Ark1!$D$52</c:f>
              <c:strCache>
                <c:ptCount val="1"/>
                <c:pt idx="0">
                  <c:v>Andet</c:v>
                </c:pt>
              </c:strCache>
            </c:strRef>
          </c:tx>
          <c:spPr>
            <a:solidFill>
              <a:schemeClr val="accent4">
                <a:lumMod val="75000"/>
              </a:schemeClr>
            </a:solidFill>
            <a:ln>
              <a:noFill/>
            </a:ln>
            <a:effectLst/>
          </c:spPr>
          <c:invertIfNegative val="0"/>
          <c:cat>
            <c:numRef>
              <c:f>[1]Ark1!$E$47:$F$47</c:f>
              <c:numCache>
                <c:formatCode>General</c:formatCode>
                <c:ptCount val="2"/>
                <c:pt idx="0">
                  <c:v>2023</c:v>
                </c:pt>
                <c:pt idx="1">
                  <c:v>2024</c:v>
                </c:pt>
              </c:numCache>
            </c:numRef>
          </c:cat>
          <c:val>
            <c:numRef>
              <c:f>[1]Ark1!$E$52:$F$52</c:f>
              <c:numCache>
                <c:formatCode>General</c:formatCode>
                <c:ptCount val="2"/>
                <c:pt idx="0">
                  <c:v>187776.9461141183</c:v>
                </c:pt>
                <c:pt idx="1">
                  <c:v>279511.7163101327</c:v>
                </c:pt>
              </c:numCache>
            </c:numRef>
          </c:val>
          <c:extLst>
            <c:ext xmlns:c16="http://schemas.microsoft.com/office/drawing/2014/chart" uri="{C3380CC4-5D6E-409C-BE32-E72D297353CC}">
              <c16:uniqueId val="{00000002-BEF0-460B-9A54-6F18910F2910}"/>
            </c:ext>
          </c:extLst>
        </c:ser>
        <c:ser>
          <c:idx val="2"/>
          <c:order val="3"/>
          <c:tx>
            <c:strRef>
              <c:f>[1]Ark1!$D$50</c:f>
              <c:strCache>
                <c:ptCount val="1"/>
                <c:pt idx="0">
                  <c:v>Transport (-infrastruktur)</c:v>
                </c:pt>
              </c:strCache>
            </c:strRef>
          </c:tx>
          <c:spPr>
            <a:solidFill>
              <a:schemeClr val="accent3">
                <a:lumMod val="20000"/>
                <a:lumOff val="80000"/>
              </a:schemeClr>
            </a:solidFill>
            <a:ln>
              <a:noFill/>
            </a:ln>
            <a:effectLst/>
          </c:spPr>
          <c:invertIfNegative val="0"/>
          <c:cat>
            <c:numRef>
              <c:f>[1]Ark1!$E$47:$F$47</c:f>
              <c:numCache>
                <c:formatCode>General</c:formatCode>
                <c:ptCount val="2"/>
                <c:pt idx="0">
                  <c:v>2023</c:v>
                </c:pt>
                <c:pt idx="1">
                  <c:v>2024</c:v>
                </c:pt>
              </c:numCache>
            </c:numRef>
          </c:cat>
          <c:val>
            <c:numRef>
              <c:f>[1]Ark1!$E$50:$F$50</c:f>
              <c:numCache>
                <c:formatCode>General</c:formatCode>
                <c:ptCount val="2"/>
                <c:pt idx="0">
                  <c:v>565245.70283986279</c:v>
                </c:pt>
                <c:pt idx="1">
                  <c:v>173815.44483356614</c:v>
                </c:pt>
              </c:numCache>
            </c:numRef>
          </c:val>
          <c:extLst>
            <c:ext xmlns:c16="http://schemas.microsoft.com/office/drawing/2014/chart" uri="{C3380CC4-5D6E-409C-BE32-E72D297353CC}">
              <c16:uniqueId val="{00000003-BEF0-460B-9A54-6F18910F2910}"/>
            </c:ext>
          </c:extLst>
        </c:ser>
        <c:ser>
          <c:idx val="3"/>
          <c:order val="4"/>
          <c:tx>
            <c:strRef>
              <c:f>[1]Ark1!$D$51</c:f>
              <c:strCache>
                <c:ptCount val="1"/>
                <c:pt idx="0">
                  <c:v>Landbrug og fødevareproduktion</c:v>
                </c:pt>
              </c:strCache>
            </c:strRef>
          </c:tx>
          <c:spPr>
            <a:solidFill>
              <a:schemeClr val="accent3"/>
            </a:solidFill>
            <a:ln>
              <a:noFill/>
            </a:ln>
            <a:effectLst/>
          </c:spPr>
          <c:invertIfNegative val="0"/>
          <c:cat>
            <c:numRef>
              <c:f>[1]Ark1!$E$47:$F$47</c:f>
              <c:numCache>
                <c:formatCode>General</c:formatCode>
                <c:ptCount val="2"/>
                <c:pt idx="0">
                  <c:v>2023</c:v>
                </c:pt>
                <c:pt idx="1">
                  <c:v>2024</c:v>
                </c:pt>
              </c:numCache>
            </c:numRef>
          </c:cat>
          <c:val>
            <c:numRef>
              <c:f>[1]Ark1!$E$51:$F$51</c:f>
              <c:numCache>
                <c:formatCode>General</c:formatCode>
                <c:ptCount val="2"/>
                <c:pt idx="0">
                  <c:v>300459.20436013001</c:v>
                </c:pt>
                <c:pt idx="1">
                  <c:v>404187.066225608</c:v>
                </c:pt>
              </c:numCache>
            </c:numRef>
          </c:val>
          <c:extLst>
            <c:ext xmlns:c16="http://schemas.microsoft.com/office/drawing/2014/chart" uri="{C3380CC4-5D6E-409C-BE32-E72D297353CC}">
              <c16:uniqueId val="{00000004-BEF0-460B-9A54-6F18910F2910}"/>
            </c:ext>
          </c:extLst>
        </c:ser>
        <c:ser>
          <c:idx val="4"/>
          <c:order val="5"/>
          <c:tx>
            <c:strRef>
              <c:f>[1]Ark1!$D$53</c:f>
              <c:strCache>
                <c:ptCount val="1"/>
                <c:pt idx="0">
                  <c:v>Minedrift</c:v>
                </c:pt>
              </c:strCache>
            </c:strRef>
          </c:tx>
          <c:spPr>
            <a:solidFill>
              <a:srgbClr val="FFDD3A"/>
            </a:solidFill>
            <a:ln>
              <a:noFill/>
            </a:ln>
            <a:effectLst/>
          </c:spPr>
          <c:invertIfNegative val="0"/>
          <c:cat>
            <c:numRef>
              <c:f>[1]Ark1!$E$47:$F$47</c:f>
              <c:numCache>
                <c:formatCode>General</c:formatCode>
                <c:ptCount val="2"/>
                <c:pt idx="0">
                  <c:v>2023</c:v>
                </c:pt>
                <c:pt idx="1">
                  <c:v>2024</c:v>
                </c:pt>
              </c:numCache>
            </c:numRef>
          </c:cat>
          <c:val>
            <c:numRef>
              <c:f>[1]Ark1!$E$53:$F$53</c:f>
              <c:numCache>
                <c:formatCode>General</c:formatCode>
                <c:ptCount val="2"/>
                <c:pt idx="0">
                  <c:v>184759.24361706621</c:v>
                </c:pt>
                <c:pt idx="1">
                  <c:v>40373.057512112173</c:v>
                </c:pt>
              </c:numCache>
            </c:numRef>
          </c:val>
          <c:extLst>
            <c:ext xmlns:c16="http://schemas.microsoft.com/office/drawing/2014/chart" uri="{C3380CC4-5D6E-409C-BE32-E72D297353CC}">
              <c16:uniqueId val="{00000005-BEF0-460B-9A54-6F18910F2910}"/>
            </c:ext>
          </c:extLst>
        </c:ser>
        <c:ser>
          <c:idx val="5"/>
          <c:order val="6"/>
          <c:tx>
            <c:strRef>
              <c:f>[1]Ark1!$D$54</c:f>
              <c:strCache>
                <c:ptCount val="1"/>
                <c:pt idx="0">
                  <c:v>Energitransmission og distribuering</c:v>
                </c:pt>
              </c:strCache>
            </c:strRef>
          </c:tx>
          <c:spPr>
            <a:solidFill>
              <a:schemeClr val="accent6"/>
            </a:solidFill>
            <a:ln>
              <a:noFill/>
            </a:ln>
            <a:effectLst/>
          </c:spPr>
          <c:invertIfNegative val="0"/>
          <c:cat>
            <c:numRef>
              <c:f>[1]Ark1!$E$47:$F$47</c:f>
              <c:numCache>
                <c:formatCode>General</c:formatCode>
                <c:ptCount val="2"/>
                <c:pt idx="0">
                  <c:v>2023</c:v>
                </c:pt>
                <c:pt idx="1">
                  <c:v>2024</c:v>
                </c:pt>
              </c:numCache>
            </c:numRef>
          </c:cat>
          <c:val>
            <c:numRef>
              <c:f>[1]Ark1!$E$54:$F$54</c:f>
              <c:numCache>
                <c:formatCode>General</c:formatCode>
                <c:ptCount val="2"/>
                <c:pt idx="0">
                  <c:v>158953.43836540158</c:v>
                </c:pt>
                <c:pt idx="1">
                  <c:v>49662.326330404772</c:v>
                </c:pt>
              </c:numCache>
            </c:numRef>
          </c:val>
          <c:extLst>
            <c:ext xmlns:c16="http://schemas.microsoft.com/office/drawing/2014/chart" uri="{C3380CC4-5D6E-409C-BE32-E72D297353CC}">
              <c16:uniqueId val="{00000006-BEF0-460B-9A54-6F18910F2910}"/>
            </c:ext>
          </c:extLst>
        </c:ser>
        <c:ser>
          <c:idx val="6"/>
          <c:order val="7"/>
          <c:tx>
            <c:strRef>
              <c:f>[1]Ark1!$D$55</c:f>
              <c:strCache>
                <c:ptCount val="1"/>
                <c:pt idx="0">
                  <c:v>Kemikalieproduktion</c:v>
                </c:pt>
              </c:strCache>
            </c:strRef>
          </c:tx>
          <c:spPr>
            <a:solidFill>
              <a:srgbClr val="EC4B62"/>
            </a:solidFill>
            <a:ln>
              <a:noFill/>
            </a:ln>
            <a:effectLst/>
          </c:spPr>
          <c:invertIfNegative val="0"/>
          <c:cat>
            <c:numRef>
              <c:f>[1]Ark1!$E$47:$F$47</c:f>
              <c:numCache>
                <c:formatCode>General</c:formatCode>
                <c:ptCount val="2"/>
                <c:pt idx="0">
                  <c:v>2023</c:v>
                </c:pt>
                <c:pt idx="1">
                  <c:v>2024</c:v>
                </c:pt>
              </c:numCache>
            </c:numRef>
          </c:cat>
          <c:val>
            <c:numRef>
              <c:f>[1]Ark1!$E$55:$F$55</c:f>
              <c:numCache>
                <c:formatCode>General</c:formatCode>
                <c:ptCount val="2"/>
                <c:pt idx="0">
                  <c:v>72457.521034413701</c:v>
                </c:pt>
                <c:pt idx="1">
                  <c:v>58722.751001704033</c:v>
                </c:pt>
              </c:numCache>
            </c:numRef>
          </c:val>
          <c:extLst>
            <c:ext xmlns:c16="http://schemas.microsoft.com/office/drawing/2014/chart" uri="{C3380CC4-5D6E-409C-BE32-E72D297353CC}">
              <c16:uniqueId val="{00000007-BEF0-460B-9A54-6F18910F2910}"/>
            </c:ext>
          </c:extLst>
        </c:ser>
        <c:ser>
          <c:idx val="10"/>
          <c:order val="8"/>
          <c:tx>
            <c:strRef>
              <c:f>[1]Ark1!$D$56</c:f>
              <c:strCache>
                <c:ptCount val="1"/>
                <c:pt idx="0">
                  <c:v>Fossil energiproduktion</c:v>
                </c:pt>
              </c:strCache>
            </c:strRef>
          </c:tx>
          <c:spPr>
            <a:solidFill>
              <a:schemeClr val="accent5">
                <a:lumMod val="60000"/>
              </a:schemeClr>
            </a:solidFill>
            <a:ln>
              <a:noFill/>
            </a:ln>
            <a:effectLst/>
          </c:spPr>
          <c:invertIfNegative val="0"/>
          <c:cat>
            <c:numRef>
              <c:f>[1]Ark1!$E$47:$F$47</c:f>
              <c:numCache>
                <c:formatCode>General</c:formatCode>
                <c:ptCount val="2"/>
                <c:pt idx="0">
                  <c:v>2023</c:v>
                </c:pt>
                <c:pt idx="1">
                  <c:v>2024</c:v>
                </c:pt>
              </c:numCache>
            </c:numRef>
          </c:cat>
          <c:val>
            <c:numRef>
              <c:f>[1]Ark1!$E$56:$F$56</c:f>
              <c:numCache>
                <c:formatCode>General</c:formatCode>
                <c:ptCount val="2"/>
                <c:pt idx="0">
                  <c:v>68409.931395428837</c:v>
                </c:pt>
                <c:pt idx="1">
                  <c:v>52688.460602836363</c:v>
                </c:pt>
              </c:numCache>
            </c:numRef>
          </c:val>
          <c:extLst>
            <c:ext xmlns:c16="http://schemas.microsoft.com/office/drawing/2014/chart" uri="{C3380CC4-5D6E-409C-BE32-E72D297353CC}">
              <c16:uniqueId val="{00000008-BEF0-460B-9A54-6F18910F2910}"/>
            </c:ext>
          </c:extLst>
        </c:ser>
        <c:ser>
          <c:idx val="8"/>
          <c:order val="9"/>
          <c:tx>
            <c:strRef>
              <c:f>[1]Ark1!$D$57</c:f>
              <c:strCache>
                <c:ptCount val="1"/>
                <c:pt idx="0">
                  <c:v>Metalproduktion og produkter</c:v>
                </c:pt>
              </c:strCache>
            </c:strRef>
          </c:tx>
          <c:spPr>
            <a:solidFill>
              <a:sysClr val="window" lastClr="FFFFFF"/>
            </a:solidFill>
            <a:ln>
              <a:noFill/>
            </a:ln>
            <a:effectLst/>
          </c:spPr>
          <c:invertIfNegative val="0"/>
          <c:cat>
            <c:numRef>
              <c:f>[1]Ark1!$E$47:$F$47</c:f>
              <c:numCache>
                <c:formatCode>General</c:formatCode>
                <c:ptCount val="2"/>
                <c:pt idx="0">
                  <c:v>2023</c:v>
                </c:pt>
                <c:pt idx="1">
                  <c:v>2024</c:v>
                </c:pt>
              </c:numCache>
            </c:numRef>
          </c:cat>
          <c:val>
            <c:numRef>
              <c:f>[1]Ark1!$E$57:$F$57</c:f>
              <c:numCache>
                <c:formatCode>General</c:formatCode>
                <c:ptCount val="2"/>
                <c:pt idx="0">
                  <c:v>16225.790106047043</c:v>
                </c:pt>
                <c:pt idx="1">
                  <c:v>35987.987153170696</c:v>
                </c:pt>
              </c:numCache>
            </c:numRef>
          </c:val>
          <c:extLst>
            <c:ext xmlns:c16="http://schemas.microsoft.com/office/drawing/2014/chart" uri="{C3380CC4-5D6E-409C-BE32-E72D297353CC}">
              <c16:uniqueId val="{00000009-BEF0-460B-9A54-6F18910F2910}"/>
            </c:ext>
          </c:extLst>
        </c:ser>
        <c:ser>
          <c:idx val="9"/>
          <c:order val="10"/>
          <c:tx>
            <c:strRef>
              <c:f>[1]Ark1!$D$58</c:f>
              <c:strCache>
                <c:ptCount val="1"/>
                <c:pt idx="0">
                  <c:v>IT- services</c:v>
                </c:pt>
              </c:strCache>
            </c:strRef>
          </c:tx>
          <c:spPr>
            <a:solidFill>
              <a:schemeClr val="accent5">
                <a:lumMod val="20000"/>
                <a:lumOff val="80000"/>
              </a:schemeClr>
            </a:solidFill>
            <a:ln>
              <a:noFill/>
            </a:ln>
            <a:effectLst/>
          </c:spPr>
          <c:invertIfNegative val="0"/>
          <c:cat>
            <c:numRef>
              <c:f>[1]Ark1!$E$47:$F$47</c:f>
              <c:numCache>
                <c:formatCode>General</c:formatCode>
                <c:ptCount val="2"/>
                <c:pt idx="0">
                  <c:v>2023</c:v>
                </c:pt>
                <c:pt idx="1">
                  <c:v>2024</c:v>
                </c:pt>
              </c:numCache>
            </c:numRef>
          </c:cat>
          <c:val>
            <c:numRef>
              <c:f>[1]Ark1!$E$58:$F$58</c:f>
              <c:numCache>
                <c:formatCode>General</c:formatCode>
                <c:ptCount val="2"/>
                <c:pt idx="0">
                  <c:v>1931.1909409441585</c:v>
                </c:pt>
                <c:pt idx="1">
                  <c:v>2346.9389912554984</c:v>
                </c:pt>
              </c:numCache>
            </c:numRef>
          </c:val>
          <c:extLst>
            <c:ext xmlns:c16="http://schemas.microsoft.com/office/drawing/2014/chart" uri="{C3380CC4-5D6E-409C-BE32-E72D297353CC}">
              <c16:uniqueId val="{0000000A-BEF0-460B-9A54-6F18910F2910}"/>
            </c:ext>
          </c:extLst>
        </c:ser>
        <c:dLbls>
          <c:showLegendKey val="0"/>
          <c:showVal val="0"/>
          <c:showCatName val="0"/>
          <c:showSerName val="0"/>
          <c:showPercent val="0"/>
          <c:showBubbleSize val="0"/>
        </c:dLbls>
        <c:gapWidth val="150"/>
        <c:overlap val="100"/>
        <c:axId val="601710832"/>
        <c:axId val="601708536"/>
      </c:barChart>
      <c:catAx>
        <c:axId val="60171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601708536"/>
        <c:crosses val="autoZero"/>
        <c:auto val="1"/>
        <c:lblAlgn val="ctr"/>
        <c:lblOffset val="100"/>
        <c:noMultiLvlLbl val="0"/>
      </c:catAx>
      <c:valAx>
        <c:axId val="601708536"/>
        <c:scaling>
          <c:orientation val="minMax"/>
          <c:max val="33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da-DK" sz="1400"/>
                  <a:t>Ton CO2e</a:t>
                </a:r>
              </a:p>
            </c:rich>
          </c:tx>
          <c:layout>
            <c:manualLayout>
              <c:xMode val="edge"/>
              <c:yMode val="edge"/>
              <c:x val="3.8649689209170127E-2"/>
              <c:y val="0.38814463092024698"/>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601710832"/>
        <c:crosses val="autoZero"/>
        <c:crossBetween val="between"/>
      </c:valAx>
      <c:spPr>
        <a:noFill/>
        <a:ln>
          <a:noFill/>
        </a:ln>
        <a:effectLst/>
      </c:spPr>
    </c:plotArea>
    <c:legend>
      <c:legendPos val="b"/>
      <c:layout>
        <c:manualLayout>
          <c:xMode val="edge"/>
          <c:yMode val="edge"/>
          <c:x val="0.10311077934568841"/>
          <c:y val="0.8303140792920346"/>
          <c:w val="0.81128034337721255"/>
          <c:h val="0.158591931029743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chemeClr val="bg2"/>
    </a:solidFill>
    <a:ln w="9525" cap="flat" cmpd="sng" algn="ctr">
      <a:solidFill>
        <a:schemeClr val="tx1">
          <a:lumMod val="15000"/>
          <a:lumOff val="85000"/>
        </a:schemeClr>
      </a:solid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'Kpt. 2'!$M$8</c:f>
              <c:strCache>
                <c:ptCount val="1"/>
                <c:pt idx="0">
                  <c:v>Danmarks forbrugsbaserede klimaaftryk</c:v>
                </c:pt>
              </c:strCache>
            </c:strRef>
          </c:tx>
          <c:spPr>
            <a:ln w="25400" cap="rnd">
              <a:solidFill>
                <a:schemeClr val="tx2"/>
              </a:solidFill>
              <a:prstDash val="solid"/>
              <a:round/>
            </a:ln>
            <a:effectLst/>
          </c:spPr>
          <c:marker>
            <c:symbol val="none"/>
          </c:marker>
          <c:cat>
            <c:numRef>
              <c:f>'Kpt. 2'!$N$7:$AU$7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'Kpt. 2'!$N$8:$AU$8</c:f>
              <c:numCache>
                <c:formatCode>General</c:formatCode>
                <c:ptCount val="34"/>
                <c:pt idx="0">
                  <c:v>75.474455000000006</c:v>
                </c:pt>
                <c:pt idx="1">
                  <c:v>83.789957000000001</c:v>
                </c:pt>
                <c:pt idx="2">
                  <c:v>78.404334000000006</c:v>
                </c:pt>
                <c:pt idx="3">
                  <c:v>78.023388999999995</c:v>
                </c:pt>
                <c:pt idx="4">
                  <c:v>82.746145999999996</c:v>
                </c:pt>
                <c:pt idx="5">
                  <c:v>85.561488999999995</c:v>
                </c:pt>
                <c:pt idx="6">
                  <c:v>92.839125999999993</c:v>
                </c:pt>
                <c:pt idx="7">
                  <c:v>87.529893000000001</c:v>
                </c:pt>
                <c:pt idx="8">
                  <c:v>88.073594</c:v>
                </c:pt>
                <c:pt idx="9">
                  <c:v>80.492531999999997</c:v>
                </c:pt>
                <c:pt idx="10">
                  <c:v>78.737134999999995</c:v>
                </c:pt>
                <c:pt idx="11">
                  <c:v>78.808964000000003</c:v>
                </c:pt>
                <c:pt idx="12">
                  <c:v>77.397435000000002</c:v>
                </c:pt>
                <c:pt idx="13">
                  <c:v>84.591644000000002</c:v>
                </c:pt>
                <c:pt idx="14">
                  <c:v>84.408828</c:v>
                </c:pt>
                <c:pt idx="15">
                  <c:v>85.177679999999995</c:v>
                </c:pt>
                <c:pt idx="16">
                  <c:v>94.157264999999995</c:v>
                </c:pt>
                <c:pt idx="17">
                  <c:v>93.790222999999997</c:v>
                </c:pt>
                <c:pt idx="18">
                  <c:v>88.578378000000001</c:v>
                </c:pt>
                <c:pt idx="19">
                  <c:v>81.107602999999997</c:v>
                </c:pt>
                <c:pt idx="20">
                  <c:v>81.593379999999996</c:v>
                </c:pt>
                <c:pt idx="21">
                  <c:v>78.223787999999999</c:v>
                </c:pt>
                <c:pt idx="22">
                  <c:v>70.636621000000005</c:v>
                </c:pt>
                <c:pt idx="23">
                  <c:v>74.733548999999996</c:v>
                </c:pt>
                <c:pt idx="24">
                  <c:v>71.825163000000003</c:v>
                </c:pt>
                <c:pt idx="25">
                  <c:v>66.880037000000002</c:v>
                </c:pt>
                <c:pt idx="26">
                  <c:v>70.823522999999994</c:v>
                </c:pt>
                <c:pt idx="27">
                  <c:v>70.245080000000002</c:v>
                </c:pt>
                <c:pt idx="28">
                  <c:v>71.519109</c:v>
                </c:pt>
                <c:pt idx="29">
                  <c:v>66.483731000000006</c:v>
                </c:pt>
                <c:pt idx="30">
                  <c:v>60.496862</c:v>
                </c:pt>
                <c:pt idx="31">
                  <c:v>65.281215000000003</c:v>
                </c:pt>
                <c:pt idx="32">
                  <c:v>63.019798999999999</c:v>
                </c:pt>
                <c:pt idx="33">
                  <c:v>59.757379</c:v>
                </c:pt>
              </c:numCache>
            </c:numRef>
          </c:val>
          <c:smooth val="0"/>
          <c:extLst>
            <c:ext xmlns:c16="http://schemas.microsoft.com/office/drawing/2014/chart" uri="{C3380CC4-5D6E-409C-BE32-E72D297353CC}">
              <c16:uniqueId val="{00000002-269E-463A-8069-EBB43ADC7A1B}"/>
            </c:ext>
          </c:extLst>
        </c:ser>
        <c:ser>
          <c:idx val="1"/>
          <c:order val="1"/>
          <c:tx>
            <c:strRef>
              <c:f>'Kpt. 2'!$M$9</c:f>
              <c:strCache>
                <c:ptCount val="1"/>
                <c:pt idx="0">
                  <c:v>Danske udledninger</c:v>
                </c:pt>
              </c:strCache>
            </c:strRef>
          </c:tx>
          <c:spPr>
            <a:ln w="25400" cap="rnd">
              <a:solidFill>
                <a:schemeClr val="accent2"/>
              </a:solidFill>
              <a:prstDash val="sysDash"/>
              <a:round/>
            </a:ln>
            <a:effectLst/>
          </c:spPr>
          <c:marker>
            <c:symbol val="none"/>
          </c:marker>
          <c:cat>
            <c:numRef>
              <c:f>'Kpt. 2'!$N$7:$AU$7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'Kpt. 2'!$N$9:$AU$9</c:f>
              <c:numCache>
                <c:formatCode>General</c:formatCode>
                <c:ptCount val="34"/>
                <c:pt idx="0">
                  <c:v>50.262926</c:v>
                </c:pt>
                <c:pt idx="1">
                  <c:v>56.770155000000003</c:v>
                </c:pt>
                <c:pt idx="2">
                  <c:v>51.961494000000002</c:v>
                </c:pt>
                <c:pt idx="3">
                  <c:v>53.049132</c:v>
                </c:pt>
                <c:pt idx="4">
                  <c:v>54.188833000000002</c:v>
                </c:pt>
                <c:pt idx="5">
                  <c:v>54.032929000000003</c:v>
                </c:pt>
                <c:pt idx="6">
                  <c:v>59.979624999999999</c:v>
                </c:pt>
                <c:pt idx="7">
                  <c:v>55.560778999999997</c:v>
                </c:pt>
                <c:pt idx="8">
                  <c:v>53.695819</c:v>
                </c:pt>
                <c:pt idx="9">
                  <c:v>49.549407000000002</c:v>
                </c:pt>
                <c:pt idx="10">
                  <c:v>45.833500000000001</c:v>
                </c:pt>
                <c:pt idx="11">
                  <c:v>46.487084000000003</c:v>
                </c:pt>
                <c:pt idx="12">
                  <c:v>44.719144</c:v>
                </c:pt>
                <c:pt idx="13">
                  <c:v>47.843251000000002</c:v>
                </c:pt>
                <c:pt idx="14">
                  <c:v>45.334561999999998</c:v>
                </c:pt>
                <c:pt idx="15">
                  <c:v>43.806862000000002</c:v>
                </c:pt>
                <c:pt idx="16">
                  <c:v>48.491556000000003</c:v>
                </c:pt>
                <c:pt idx="17">
                  <c:v>46.829704999999997</c:v>
                </c:pt>
                <c:pt idx="18">
                  <c:v>42.100667999999999</c:v>
                </c:pt>
                <c:pt idx="19">
                  <c:v>42.222966</c:v>
                </c:pt>
                <c:pt idx="20">
                  <c:v>41.470925999999999</c:v>
                </c:pt>
                <c:pt idx="21">
                  <c:v>38.004989999999999</c:v>
                </c:pt>
                <c:pt idx="22">
                  <c:v>34.595101999999997</c:v>
                </c:pt>
                <c:pt idx="23">
                  <c:v>36.121049999999997</c:v>
                </c:pt>
                <c:pt idx="24">
                  <c:v>33.858694</c:v>
                </c:pt>
                <c:pt idx="25">
                  <c:v>30.998163000000002</c:v>
                </c:pt>
                <c:pt idx="26">
                  <c:v>33.257950999999998</c:v>
                </c:pt>
                <c:pt idx="27">
                  <c:v>31.330926999999999</c:v>
                </c:pt>
                <c:pt idx="28">
                  <c:v>31.655370000000001</c:v>
                </c:pt>
                <c:pt idx="29">
                  <c:v>28.360462999999999</c:v>
                </c:pt>
                <c:pt idx="30">
                  <c:v>26.691576999999999</c:v>
                </c:pt>
                <c:pt idx="31">
                  <c:v>26.955013999999998</c:v>
                </c:pt>
                <c:pt idx="32">
                  <c:v>25.472664000000002</c:v>
                </c:pt>
                <c:pt idx="33">
                  <c:v>23.380880000000001</c:v>
                </c:pt>
              </c:numCache>
            </c:numRef>
          </c:val>
          <c:smooth val="0"/>
          <c:extLst>
            <c:ext xmlns:c16="http://schemas.microsoft.com/office/drawing/2014/chart" uri="{C3380CC4-5D6E-409C-BE32-E72D297353CC}">
              <c16:uniqueId val="{00000003-269E-463A-8069-EBB43ADC7A1B}"/>
            </c:ext>
          </c:extLst>
        </c:ser>
        <c:ser>
          <c:idx val="2"/>
          <c:order val="2"/>
          <c:tx>
            <c:strRef>
              <c:f>'Kpt. 2'!$M$10</c:f>
              <c:strCache>
                <c:ptCount val="1"/>
                <c:pt idx="0">
                  <c:v>Udenlandske udledninger</c:v>
                </c:pt>
              </c:strCache>
            </c:strRef>
          </c:tx>
          <c:spPr>
            <a:ln w="25400" cap="rnd">
              <a:solidFill>
                <a:schemeClr val="accent6"/>
              </a:solidFill>
              <a:prstDash val="sysDash"/>
              <a:round/>
            </a:ln>
            <a:effectLst/>
          </c:spPr>
          <c:marker>
            <c:symbol val="none"/>
          </c:marker>
          <c:cat>
            <c:numRef>
              <c:f>'Kpt. 2'!$N$7:$AU$7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'Kpt. 2'!$N$10:$AU$10</c:f>
              <c:numCache>
                <c:formatCode>General</c:formatCode>
                <c:ptCount val="34"/>
                <c:pt idx="0">
                  <c:v>25.211528999999999</c:v>
                </c:pt>
                <c:pt idx="1">
                  <c:v>27.019801999999999</c:v>
                </c:pt>
                <c:pt idx="2">
                  <c:v>26.44284</c:v>
                </c:pt>
                <c:pt idx="3">
                  <c:v>24.974257000000001</c:v>
                </c:pt>
                <c:pt idx="4">
                  <c:v>28.557313000000001</c:v>
                </c:pt>
                <c:pt idx="5">
                  <c:v>31.528559999999999</c:v>
                </c:pt>
                <c:pt idx="6">
                  <c:v>32.859501000000002</c:v>
                </c:pt>
                <c:pt idx="7">
                  <c:v>31.969114000000001</c:v>
                </c:pt>
                <c:pt idx="8">
                  <c:v>34.377775</c:v>
                </c:pt>
                <c:pt idx="9">
                  <c:v>30.943124999999998</c:v>
                </c:pt>
                <c:pt idx="10">
                  <c:v>32.903635000000001</c:v>
                </c:pt>
                <c:pt idx="11">
                  <c:v>32.32188</c:v>
                </c:pt>
                <c:pt idx="12">
                  <c:v>32.678291000000002</c:v>
                </c:pt>
                <c:pt idx="13">
                  <c:v>36.748393</c:v>
                </c:pt>
                <c:pt idx="14">
                  <c:v>39.074266000000001</c:v>
                </c:pt>
                <c:pt idx="15">
                  <c:v>41.370818</c:v>
                </c:pt>
                <c:pt idx="16">
                  <c:v>45.665709</c:v>
                </c:pt>
                <c:pt idx="17">
                  <c:v>46.960518</c:v>
                </c:pt>
                <c:pt idx="18">
                  <c:v>46.477710000000002</c:v>
                </c:pt>
                <c:pt idx="19">
                  <c:v>38.884636999999998</c:v>
                </c:pt>
                <c:pt idx="20">
                  <c:v>40.122453999999998</c:v>
                </c:pt>
                <c:pt idx="21">
                  <c:v>40.218798</c:v>
                </c:pt>
                <c:pt idx="22">
                  <c:v>36.041519000000001</c:v>
                </c:pt>
                <c:pt idx="23">
                  <c:v>38.612499</c:v>
                </c:pt>
                <c:pt idx="24">
                  <c:v>37.966468999999996</c:v>
                </c:pt>
                <c:pt idx="25">
                  <c:v>35.881874000000003</c:v>
                </c:pt>
                <c:pt idx="26">
                  <c:v>37.565572000000003</c:v>
                </c:pt>
                <c:pt idx="27">
                  <c:v>38.914152999999999</c:v>
                </c:pt>
                <c:pt idx="28">
                  <c:v>39.863739000000002</c:v>
                </c:pt>
                <c:pt idx="29">
                  <c:v>38.123268000000003</c:v>
                </c:pt>
                <c:pt idx="30">
                  <c:v>33.805284999999998</c:v>
                </c:pt>
                <c:pt idx="31">
                  <c:v>38.326200999999998</c:v>
                </c:pt>
                <c:pt idx="32">
                  <c:v>37.547134999999997</c:v>
                </c:pt>
                <c:pt idx="33">
                  <c:v>36.376499000000003</c:v>
                </c:pt>
              </c:numCache>
            </c:numRef>
          </c:val>
          <c:smooth val="0"/>
          <c:extLst>
            <c:ext xmlns:c16="http://schemas.microsoft.com/office/drawing/2014/chart" uri="{C3380CC4-5D6E-409C-BE32-E72D297353CC}">
              <c16:uniqueId val="{00000004-269E-463A-8069-EBB43ADC7A1B}"/>
            </c:ext>
          </c:extLst>
        </c:ser>
        <c:dLbls>
          <c:showLegendKey val="0"/>
          <c:showVal val="0"/>
          <c:showCatName val="0"/>
          <c:showSerName val="0"/>
          <c:showPercent val="0"/>
          <c:showBubbleSize val="0"/>
        </c:dLbls>
        <c:marker val="1"/>
        <c:smooth val="0"/>
        <c:axId val="1211688152"/>
        <c:axId val="1211678968"/>
      </c:lineChart>
      <c:lineChart>
        <c:grouping val="standard"/>
        <c:varyColors val="0"/>
        <c:ser>
          <c:idx val="3"/>
          <c:order val="3"/>
          <c:tx>
            <c:strRef>
              <c:f>'Kpt. 2'!$M$11</c:f>
              <c:strCache>
                <c:ptCount val="1"/>
                <c:pt idx="0">
                  <c:v>Dansk forbrug (inkl. investeringer) i 2020-priser</c:v>
                </c:pt>
              </c:strCache>
            </c:strRef>
          </c:tx>
          <c:spPr>
            <a:ln w="28575" cap="rnd">
              <a:solidFill>
                <a:srgbClr val="BFBFBF"/>
              </a:solidFill>
              <a:round/>
            </a:ln>
            <a:effectLst/>
          </c:spPr>
          <c:marker>
            <c:symbol val="none"/>
          </c:marker>
          <c:cat>
            <c:numRef>
              <c:f>'Kpt. 2'!$N$7:$AU$7</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'Kpt. 2'!$N$11:$AU$11</c:f>
              <c:numCache>
                <c:formatCode>General</c:formatCode>
                <c:ptCount val="34"/>
                <c:pt idx="0">
                  <c:v>1290.4000000000001</c:v>
                </c:pt>
                <c:pt idx="1">
                  <c:v>1296.5999999999999</c:v>
                </c:pt>
                <c:pt idx="2">
                  <c:v>1322.6</c:v>
                </c:pt>
                <c:pt idx="3">
                  <c:v>1309</c:v>
                </c:pt>
                <c:pt idx="4">
                  <c:v>1395.9</c:v>
                </c:pt>
                <c:pt idx="5">
                  <c:v>1457.4</c:v>
                </c:pt>
                <c:pt idx="6">
                  <c:v>1490.8</c:v>
                </c:pt>
                <c:pt idx="7">
                  <c:v>1560.4</c:v>
                </c:pt>
                <c:pt idx="8">
                  <c:v>1614.4</c:v>
                </c:pt>
                <c:pt idx="9">
                  <c:v>1608.4</c:v>
                </c:pt>
                <c:pt idx="10">
                  <c:v>1665.5</c:v>
                </c:pt>
                <c:pt idx="11">
                  <c:v>1671.9</c:v>
                </c:pt>
                <c:pt idx="12">
                  <c:v>1688.5</c:v>
                </c:pt>
                <c:pt idx="13">
                  <c:v>1699.2</c:v>
                </c:pt>
                <c:pt idx="14">
                  <c:v>1773.9</c:v>
                </c:pt>
                <c:pt idx="15">
                  <c:v>1838.4</c:v>
                </c:pt>
                <c:pt idx="16">
                  <c:v>1931.3</c:v>
                </c:pt>
                <c:pt idx="17">
                  <c:v>1968.6</c:v>
                </c:pt>
                <c:pt idx="18">
                  <c:v>1964.6</c:v>
                </c:pt>
                <c:pt idx="19">
                  <c:v>1838.9</c:v>
                </c:pt>
                <c:pt idx="20">
                  <c:v>1852.7</c:v>
                </c:pt>
                <c:pt idx="21">
                  <c:v>1874.1</c:v>
                </c:pt>
                <c:pt idx="22">
                  <c:v>1887.6</c:v>
                </c:pt>
                <c:pt idx="23">
                  <c:v>1914.6</c:v>
                </c:pt>
                <c:pt idx="24">
                  <c:v>1947.3</c:v>
                </c:pt>
                <c:pt idx="25">
                  <c:v>1995.1</c:v>
                </c:pt>
                <c:pt idx="26">
                  <c:v>2062.1999999999998</c:v>
                </c:pt>
                <c:pt idx="27">
                  <c:v>2117.8000000000002</c:v>
                </c:pt>
                <c:pt idx="28">
                  <c:v>2180.4</c:v>
                </c:pt>
                <c:pt idx="29">
                  <c:v>2198.3000000000002</c:v>
                </c:pt>
                <c:pt idx="30">
                  <c:v>2195.4</c:v>
                </c:pt>
                <c:pt idx="31">
                  <c:v>2363.3000000000002</c:v>
                </c:pt>
                <c:pt idx="32">
                  <c:v>2353.6</c:v>
                </c:pt>
                <c:pt idx="33">
                  <c:v>2286.1999999999998</c:v>
                </c:pt>
              </c:numCache>
            </c:numRef>
          </c:val>
          <c:smooth val="0"/>
          <c:extLst>
            <c:ext xmlns:c16="http://schemas.microsoft.com/office/drawing/2014/chart" uri="{C3380CC4-5D6E-409C-BE32-E72D297353CC}">
              <c16:uniqueId val="{00000005-269E-463A-8069-EBB43ADC7A1B}"/>
            </c:ext>
          </c:extLst>
        </c:ser>
        <c:dLbls>
          <c:showLegendKey val="0"/>
          <c:showVal val="0"/>
          <c:showCatName val="0"/>
          <c:showSerName val="0"/>
          <c:showPercent val="0"/>
          <c:showBubbleSize val="0"/>
        </c:dLbls>
        <c:marker val="1"/>
        <c:smooth val="0"/>
        <c:axId val="570095776"/>
        <c:axId val="577812944"/>
      </c:lineChart>
      <c:catAx>
        <c:axId val="1211688152"/>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78968"/>
        <c:crosses val="autoZero"/>
        <c:auto val="1"/>
        <c:lblAlgn val="ctr"/>
        <c:lblOffset val="100"/>
        <c:noMultiLvlLbl val="0"/>
      </c:catAx>
      <c:valAx>
        <c:axId val="1211678968"/>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a:t>Mio. ton C</a:t>
                </a:r>
                <a:r>
                  <a:rPr lang="da-DK" sz="800" b="0" i="0" u="none" strike="noStrike" baseline="0">
                    <a:effectLst/>
                  </a:rPr>
                  <a:t>O</a:t>
                </a:r>
                <a:r>
                  <a:rPr lang="da-DK" sz="800" b="0" i="0" u="none" strike="noStrike" baseline="-25000">
                    <a:effectLst/>
                  </a:rPr>
                  <a:t>2</a:t>
                </a:r>
                <a:r>
                  <a:rPr lang="da-DK"/>
                  <a:t>e</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1211688152"/>
        <c:crosses val="autoZero"/>
        <c:crossBetween val="between"/>
      </c:valAx>
      <c:valAx>
        <c:axId val="577812944"/>
        <c:scaling>
          <c:orientation val="minMax"/>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r>
                  <a:rPr lang="da-DK"/>
                  <a:t>Mia. kr.</a:t>
                </a:r>
                <a:r>
                  <a:rPr lang="da-DK" baseline="0"/>
                  <a:t> i 2020-priser</a:t>
                </a:r>
                <a:endParaRPr lang="da-DK"/>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crossAx val="570095776"/>
        <c:crosses val="max"/>
        <c:crossBetween val="between"/>
      </c:valAx>
      <c:catAx>
        <c:axId val="570095776"/>
        <c:scaling>
          <c:orientation val="minMax"/>
        </c:scaling>
        <c:delete val="1"/>
        <c:axPos val="b"/>
        <c:numFmt formatCode="General" sourceLinked="1"/>
        <c:majorTickMark val="out"/>
        <c:minorTickMark val="none"/>
        <c:tickLblPos val="nextTo"/>
        <c:crossAx val="577812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legend>
    <c:plotVisOnly val="1"/>
    <c:dispBlanksAs val="gap"/>
    <c:showDLblsOverMax val="0"/>
  </c:chart>
  <c:spPr>
    <a:solidFill>
      <a:schemeClr val="bg2"/>
    </a:solidFill>
    <a:ln w="9525" cap="flat" cmpd="sng" algn="ctr">
      <a:noFill/>
      <a:round/>
    </a:ln>
    <a:effectLst/>
  </c:spPr>
  <c:txPr>
    <a:bodyPr/>
    <a:lstStyle/>
    <a:p>
      <a:pPr>
        <a:defRPr sz="800">
          <a:solidFill>
            <a:sysClr val="windowText" lastClr="000000"/>
          </a:solidFill>
          <a:latin typeface="Roboto Light" panose="02000000000000000000" pitchFamily="2" charset="0"/>
          <a:ea typeface="Roboto Light" panose="02000000000000000000" pitchFamily="2" charset="0"/>
          <a:cs typeface="Arial" panose="020B0604020202020204" pitchFamily="34" charset="0"/>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'Kpt. 3'!$J$27</c:f>
              <c:strCache>
                <c:ptCount val="1"/>
                <c:pt idx="0">
                  <c:v>Oksekød</c:v>
                </c:pt>
              </c:strCache>
            </c:strRef>
          </c:tx>
          <c:spPr>
            <a:solidFill>
              <a:srgbClr val="007672"/>
            </a:solidFill>
            <a:ln>
              <a:noFill/>
            </a:ln>
            <a:effectLst/>
          </c:spPr>
          <c:invertIfNegative val="0"/>
          <c:cat>
            <c:numRef>
              <c:f>'Kpt. 3'!$K$26:$W$26</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'Kpt. 3'!$K$27:$W$27</c:f>
              <c:numCache>
                <c:formatCode>General</c:formatCode>
                <c:ptCount val="13"/>
                <c:pt idx="0">
                  <c:v>28.77</c:v>
                </c:pt>
                <c:pt idx="1">
                  <c:v>29.27</c:v>
                </c:pt>
                <c:pt idx="2">
                  <c:v>27.31</c:v>
                </c:pt>
                <c:pt idx="3">
                  <c:v>28.55</c:v>
                </c:pt>
                <c:pt idx="4">
                  <c:v>26.16</c:v>
                </c:pt>
                <c:pt idx="5">
                  <c:v>26.22</c:v>
                </c:pt>
                <c:pt idx="6">
                  <c:v>26.08</c:v>
                </c:pt>
                <c:pt idx="7">
                  <c:v>23.74</c:v>
                </c:pt>
                <c:pt idx="8">
                  <c:v>23.78</c:v>
                </c:pt>
                <c:pt idx="9">
                  <c:v>24.69</c:v>
                </c:pt>
                <c:pt idx="10">
                  <c:v>24.75</c:v>
                </c:pt>
                <c:pt idx="11">
                  <c:v>23.75</c:v>
                </c:pt>
                <c:pt idx="12">
                  <c:v>21.93</c:v>
                </c:pt>
              </c:numCache>
            </c:numRef>
          </c:val>
          <c:extLst>
            <c:ext xmlns:c16="http://schemas.microsoft.com/office/drawing/2014/chart" uri="{C3380CC4-5D6E-409C-BE32-E72D297353CC}">
              <c16:uniqueId val="{00000000-2E82-45C1-8C96-B1C4BE60CB27}"/>
            </c:ext>
          </c:extLst>
        </c:ser>
        <c:ser>
          <c:idx val="1"/>
          <c:order val="1"/>
          <c:tx>
            <c:strRef>
              <c:f>'Kpt. 3'!$J$28</c:f>
              <c:strCache>
                <c:ptCount val="1"/>
                <c:pt idx="0">
                  <c:v>Svinekød</c:v>
                </c:pt>
              </c:strCache>
            </c:strRef>
          </c:tx>
          <c:spPr>
            <a:solidFill>
              <a:srgbClr val="96D3DC"/>
            </a:solidFill>
            <a:ln>
              <a:noFill/>
            </a:ln>
            <a:effectLst/>
          </c:spPr>
          <c:invertIfNegative val="0"/>
          <c:cat>
            <c:numRef>
              <c:f>'Kpt. 3'!$K$26:$W$26</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'Kpt. 3'!$K$28:$W$28</c:f>
              <c:numCache>
                <c:formatCode>General</c:formatCode>
                <c:ptCount val="13"/>
                <c:pt idx="0">
                  <c:v>22.78</c:v>
                </c:pt>
                <c:pt idx="1">
                  <c:v>18.25</c:v>
                </c:pt>
                <c:pt idx="2">
                  <c:v>25.21</c:v>
                </c:pt>
                <c:pt idx="3">
                  <c:v>24.85</c:v>
                </c:pt>
                <c:pt idx="4">
                  <c:v>18.57</c:v>
                </c:pt>
                <c:pt idx="5">
                  <c:v>20.77</c:v>
                </c:pt>
                <c:pt idx="6">
                  <c:v>23.71</c:v>
                </c:pt>
                <c:pt idx="7">
                  <c:v>25.78</c:v>
                </c:pt>
                <c:pt idx="8">
                  <c:v>26.59</c:v>
                </c:pt>
                <c:pt idx="9">
                  <c:v>23.05</c:v>
                </c:pt>
                <c:pt idx="10">
                  <c:v>21.47</c:v>
                </c:pt>
                <c:pt idx="11">
                  <c:v>26.33</c:v>
                </c:pt>
                <c:pt idx="12">
                  <c:v>25.74</c:v>
                </c:pt>
              </c:numCache>
            </c:numRef>
          </c:val>
          <c:extLst>
            <c:ext xmlns:c16="http://schemas.microsoft.com/office/drawing/2014/chart" uri="{C3380CC4-5D6E-409C-BE32-E72D297353CC}">
              <c16:uniqueId val="{00000001-2E82-45C1-8C96-B1C4BE60CB27}"/>
            </c:ext>
          </c:extLst>
        </c:ser>
        <c:ser>
          <c:idx val="2"/>
          <c:order val="2"/>
          <c:tx>
            <c:strRef>
              <c:f>'Kpt. 3'!$J$29</c:f>
              <c:strCache>
                <c:ptCount val="1"/>
                <c:pt idx="0">
                  <c:v>Fjerkræ</c:v>
                </c:pt>
              </c:strCache>
            </c:strRef>
          </c:tx>
          <c:spPr>
            <a:solidFill>
              <a:srgbClr val="E6BA20"/>
            </a:solidFill>
            <a:ln>
              <a:noFill/>
            </a:ln>
            <a:effectLst/>
          </c:spPr>
          <c:invertIfNegative val="0"/>
          <c:cat>
            <c:numRef>
              <c:f>'Kpt. 3'!$K$26:$W$26</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'Kpt. 3'!$K$29:$W$29</c:f>
              <c:numCache>
                <c:formatCode>General</c:formatCode>
                <c:ptCount val="13"/>
                <c:pt idx="0">
                  <c:v>22.76</c:v>
                </c:pt>
                <c:pt idx="1">
                  <c:v>23.24</c:v>
                </c:pt>
                <c:pt idx="2">
                  <c:v>22.06</c:v>
                </c:pt>
                <c:pt idx="3">
                  <c:v>22.37</c:v>
                </c:pt>
                <c:pt idx="4">
                  <c:v>23.78</c:v>
                </c:pt>
                <c:pt idx="5">
                  <c:v>18.39</c:v>
                </c:pt>
                <c:pt idx="6">
                  <c:v>26.15</c:v>
                </c:pt>
                <c:pt idx="7">
                  <c:v>25.34</c:v>
                </c:pt>
                <c:pt idx="8">
                  <c:v>26.83</c:v>
                </c:pt>
                <c:pt idx="9">
                  <c:v>25.09</c:v>
                </c:pt>
                <c:pt idx="10">
                  <c:v>24.51</c:v>
                </c:pt>
                <c:pt idx="11">
                  <c:v>19.12</c:v>
                </c:pt>
                <c:pt idx="12">
                  <c:v>17.829999999999998</c:v>
                </c:pt>
              </c:numCache>
            </c:numRef>
          </c:val>
          <c:extLst>
            <c:ext xmlns:c16="http://schemas.microsoft.com/office/drawing/2014/chart" uri="{C3380CC4-5D6E-409C-BE32-E72D297353CC}">
              <c16:uniqueId val="{00000002-2E82-45C1-8C96-B1C4BE60CB27}"/>
            </c:ext>
          </c:extLst>
        </c:ser>
        <c:ser>
          <c:idx val="3"/>
          <c:order val="3"/>
          <c:tx>
            <c:strRef>
              <c:f>'Kpt. 3'!$J$30</c:f>
              <c:strCache>
                <c:ptCount val="1"/>
                <c:pt idx="0">
                  <c:v>Fåre- og lammekød</c:v>
                </c:pt>
              </c:strCache>
            </c:strRef>
          </c:tx>
          <c:spPr>
            <a:solidFill>
              <a:srgbClr val="A31E22"/>
            </a:solidFill>
            <a:ln>
              <a:noFill/>
            </a:ln>
            <a:effectLst/>
          </c:spPr>
          <c:invertIfNegative val="0"/>
          <c:cat>
            <c:numRef>
              <c:f>'Kpt. 3'!$K$26:$W$26</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'Kpt. 3'!$K$30:$W$30</c:f>
              <c:numCache>
                <c:formatCode>General</c:formatCode>
                <c:ptCount val="13"/>
                <c:pt idx="0">
                  <c:v>0.87</c:v>
                </c:pt>
                <c:pt idx="1">
                  <c:v>0.88</c:v>
                </c:pt>
                <c:pt idx="2">
                  <c:v>0.88</c:v>
                </c:pt>
                <c:pt idx="3">
                  <c:v>0.88</c:v>
                </c:pt>
                <c:pt idx="4">
                  <c:v>0.88</c:v>
                </c:pt>
                <c:pt idx="5">
                  <c:v>0.89</c:v>
                </c:pt>
                <c:pt idx="6">
                  <c:v>0.89</c:v>
                </c:pt>
                <c:pt idx="7">
                  <c:v>0.9</c:v>
                </c:pt>
                <c:pt idx="8">
                  <c:v>0.83</c:v>
                </c:pt>
                <c:pt idx="9">
                  <c:v>0.73</c:v>
                </c:pt>
                <c:pt idx="10">
                  <c:v>0.67</c:v>
                </c:pt>
                <c:pt idx="11">
                  <c:v>0.73</c:v>
                </c:pt>
                <c:pt idx="12">
                  <c:v>0.72</c:v>
                </c:pt>
              </c:numCache>
            </c:numRef>
          </c:val>
          <c:extLst>
            <c:ext xmlns:c16="http://schemas.microsoft.com/office/drawing/2014/chart" uri="{C3380CC4-5D6E-409C-BE32-E72D297353CC}">
              <c16:uniqueId val="{00000003-2E82-45C1-8C96-B1C4BE60CB27}"/>
            </c:ext>
          </c:extLst>
        </c:ser>
        <c:ser>
          <c:idx val="4"/>
          <c:order val="4"/>
          <c:tx>
            <c:strRef>
              <c:f>'Kpt. 3'!$J$31</c:f>
              <c:strCache>
                <c:ptCount val="1"/>
                <c:pt idx="0">
                  <c:v>Andet kød</c:v>
                </c:pt>
              </c:strCache>
            </c:strRef>
          </c:tx>
          <c:spPr>
            <a:solidFill>
              <a:schemeClr val="accent5"/>
            </a:solidFill>
            <a:ln>
              <a:noFill/>
            </a:ln>
            <a:effectLst/>
          </c:spPr>
          <c:invertIfNegative val="0"/>
          <c:cat>
            <c:numRef>
              <c:f>'Kpt. 3'!$K$26:$W$26</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'Kpt. 3'!$K$31:$W$31</c:f>
              <c:numCache>
                <c:formatCode>General</c:formatCode>
                <c:ptCount val="13"/>
                <c:pt idx="0">
                  <c:v>1.6</c:v>
                </c:pt>
                <c:pt idx="1">
                  <c:v>1.58</c:v>
                </c:pt>
                <c:pt idx="2">
                  <c:v>1.2</c:v>
                </c:pt>
                <c:pt idx="3">
                  <c:v>0.85</c:v>
                </c:pt>
                <c:pt idx="4">
                  <c:v>0.83</c:v>
                </c:pt>
                <c:pt idx="5">
                  <c:v>0.84</c:v>
                </c:pt>
                <c:pt idx="6">
                  <c:v>1.46</c:v>
                </c:pt>
                <c:pt idx="7">
                  <c:v>1.3</c:v>
                </c:pt>
                <c:pt idx="8">
                  <c:v>1.42</c:v>
                </c:pt>
                <c:pt idx="9">
                  <c:v>0.93</c:v>
                </c:pt>
                <c:pt idx="10">
                  <c:v>0.64</c:v>
                </c:pt>
                <c:pt idx="11">
                  <c:v>0.65</c:v>
                </c:pt>
                <c:pt idx="12">
                  <c:v>0.81</c:v>
                </c:pt>
              </c:numCache>
            </c:numRef>
          </c:val>
          <c:extLst>
            <c:ext xmlns:c16="http://schemas.microsoft.com/office/drawing/2014/chart" uri="{C3380CC4-5D6E-409C-BE32-E72D297353CC}">
              <c16:uniqueId val="{00000004-2E82-45C1-8C96-B1C4BE60CB27}"/>
            </c:ext>
          </c:extLst>
        </c:ser>
        <c:dLbls>
          <c:showLegendKey val="0"/>
          <c:showVal val="0"/>
          <c:showCatName val="0"/>
          <c:showSerName val="0"/>
          <c:showPercent val="0"/>
          <c:showBubbleSize val="0"/>
        </c:dLbls>
        <c:gapWidth val="150"/>
        <c:overlap val="100"/>
        <c:axId val="840965064"/>
        <c:axId val="840963424"/>
      </c:barChart>
      <c:catAx>
        <c:axId val="840965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3424"/>
        <c:crosses val="autoZero"/>
        <c:auto val="1"/>
        <c:lblAlgn val="ctr"/>
        <c:lblOffset val="100"/>
        <c:noMultiLvlLbl val="0"/>
      </c:catAx>
      <c:valAx>
        <c:axId val="84096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en-US"/>
                  <a:t>kg</a:t>
                </a:r>
                <a:r>
                  <a:rPr lang="en-US" baseline="0"/>
                  <a:t>. pr. indbygger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5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legend>
    <c:plotVisOnly val="1"/>
    <c:dispBlanksAs val="zero"/>
    <c:showDLblsOverMax val="0"/>
  </c:chart>
  <c:spPr>
    <a:solidFill>
      <a:srgbClr val="F8F2E0"/>
    </a:solidFill>
    <a:ln w="9525" cap="flat" cmpd="sng" algn="ctr">
      <a:noFill/>
      <a:round/>
    </a:ln>
    <a:effectLst/>
  </c:spPr>
  <c:txPr>
    <a:bodyPr/>
    <a:lstStyle/>
    <a:p>
      <a:pPr>
        <a:defRPr>
          <a:latin typeface="+mj-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strRef>
              <c:f>'Kpt. 3'!$J$49</c:f>
              <c:strCache>
                <c:ptCount val="1"/>
                <c:pt idx="0">
                  <c:v>Personbil</c:v>
                </c:pt>
              </c:strCache>
            </c:strRef>
          </c:tx>
          <c:spPr>
            <a:ln w="28575" cap="rnd">
              <a:solidFill>
                <a:schemeClr val="accent2"/>
              </a:solidFill>
              <a:round/>
            </a:ln>
            <a:effectLst/>
          </c:spPr>
          <c:marker>
            <c:symbol val="none"/>
          </c:marker>
          <c:cat>
            <c:numRef>
              <c:f>'Kpt. 3'!$K$48:$X$48</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'Kpt. 3'!$K$49:$X$49</c:f>
              <c:numCache>
                <c:formatCode>0.00</c:formatCode>
                <c:ptCount val="14"/>
                <c:pt idx="0">
                  <c:v>9268.5843875129503</c:v>
                </c:pt>
                <c:pt idx="1">
                  <c:v>9456.3448839964021</c:v>
                </c:pt>
                <c:pt idx="2">
                  <c:v>9373.1653899101384</c:v>
                </c:pt>
                <c:pt idx="3">
                  <c:v>9381.1863500025247</c:v>
                </c:pt>
                <c:pt idx="4">
                  <c:v>9607.6336805141782</c:v>
                </c:pt>
                <c:pt idx="5">
                  <c:v>9984.693050812657</c:v>
                </c:pt>
                <c:pt idx="6">
                  <c:v>10290.664172333676</c:v>
                </c:pt>
                <c:pt idx="7">
                  <c:v>10391.161008332336</c:v>
                </c:pt>
                <c:pt idx="8">
                  <c:v>10533.597770728415</c:v>
                </c:pt>
                <c:pt idx="9">
                  <c:v>10745.850436617526</c:v>
                </c:pt>
                <c:pt idx="10">
                  <c:v>9885.5019418186366</c:v>
                </c:pt>
                <c:pt idx="11">
                  <c:v>10219.043314566596</c:v>
                </c:pt>
                <c:pt idx="12">
                  <c:v>10292.591424733535</c:v>
                </c:pt>
                <c:pt idx="13">
                  <c:v>10448.994841652408</c:v>
                </c:pt>
              </c:numCache>
            </c:numRef>
          </c:val>
          <c:smooth val="0"/>
          <c:extLst>
            <c:ext xmlns:c16="http://schemas.microsoft.com/office/drawing/2014/chart" uri="{C3380CC4-5D6E-409C-BE32-E72D297353CC}">
              <c16:uniqueId val="{00000001-A914-4EEA-BD0E-34E9F4E45BB2}"/>
            </c:ext>
          </c:extLst>
        </c:ser>
        <c:ser>
          <c:idx val="2"/>
          <c:order val="1"/>
          <c:tx>
            <c:strRef>
              <c:f>'Kpt. 3'!$J$50</c:f>
              <c:strCache>
                <c:ptCount val="1"/>
                <c:pt idx="0">
                  <c:v>Tog</c:v>
                </c:pt>
              </c:strCache>
            </c:strRef>
          </c:tx>
          <c:spPr>
            <a:ln w="28575" cap="rnd">
              <a:solidFill>
                <a:schemeClr val="accent3"/>
              </a:solidFill>
              <a:round/>
            </a:ln>
            <a:effectLst/>
          </c:spPr>
          <c:marker>
            <c:symbol val="none"/>
          </c:marker>
          <c:cat>
            <c:numRef>
              <c:f>'Kpt. 3'!$K$48:$X$48</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'Kpt. 3'!$K$50:$X$50</c:f>
              <c:numCache>
                <c:formatCode>0.00</c:formatCode>
                <c:ptCount val="14"/>
                <c:pt idx="0">
                  <c:v>1188.3127981848463</c:v>
                </c:pt>
                <c:pt idx="1">
                  <c:v>1194.6492374602294</c:v>
                </c:pt>
                <c:pt idx="2">
                  <c:v>1216.9125579068316</c:v>
                </c:pt>
                <c:pt idx="3">
                  <c:v>1219.9632029826003</c:v>
                </c:pt>
                <c:pt idx="4">
                  <c:v>1207.520211969111</c:v>
                </c:pt>
                <c:pt idx="5">
                  <c:v>1202.887424543462</c:v>
                </c:pt>
                <c:pt idx="6">
                  <c:v>1164.4835666067604</c:v>
                </c:pt>
                <c:pt idx="7">
                  <c:v>1151.8987804171641</c:v>
                </c:pt>
                <c:pt idx="8">
                  <c:v>1132.465807212702</c:v>
                </c:pt>
                <c:pt idx="9">
                  <c:v>1141.0450525922736</c:v>
                </c:pt>
                <c:pt idx="10">
                  <c:v>731.95491556156412</c:v>
                </c:pt>
                <c:pt idx="11">
                  <c:v>779.2748172317165</c:v>
                </c:pt>
                <c:pt idx="12">
                  <c:v>1085.5685443915129</c:v>
                </c:pt>
                <c:pt idx="13">
                  <c:v>1122.0947656815988</c:v>
                </c:pt>
              </c:numCache>
            </c:numRef>
          </c:val>
          <c:smooth val="0"/>
          <c:extLst>
            <c:ext xmlns:c16="http://schemas.microsoft.com/office/drawing/2014/chart" uri="{C3380CC4-5D6E-409C-BE32-E72D297353CC}">
              <c16:uniqueId val="{00000002-A914-4EEA-BD0E-34E9F4E45BB2}"/>
            </c:ext>
          </c:extLst>
        </c:ser>
        <c:ser>
          <c:idx val="3"/>
          <c:order val="2"/>
          <c:tx>
            <c:strRef>
              <c:f>'Kpt. 3'!$J$51</c:f>
              <c:strCache>
                <c:ptCount val="1"/>
                <c:pt idx="0">
                  <c:v>Bus</c:v>
                </c:pt>
              </c:strCache>
            </c:strRef>
          </c:tx>
          <c:spPr>
            <a:ln w="28575" cap="rnd">
              <a:solidFill>
                <a:schemeClr val="accent4"/>
              </a:solidFill>
              <a:round/>
            </a:ln>
            <a:effectLst/>
          </c:spPr>
          <c:marker>
            <c:symbol val="none"/>
          </c:marker>
          <c:cat>
            <c:numRef>
              <c:f>'Kpt. 3'!$K$48:$X$48</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'Kpt. 3'!$K$51:$X$51</c:f>
              <c:numCache>
                <c:formatCode>0.00</c:formatCode>
                <c:ptCount val="14"/>
                <c:pt idx="0">
                  <c:v>426.5</c:v>
                </c:pt>
                <c:pt idx="1">
                  <c:v>416.6</c:v>
                </c:pt>
                <c:pt idx="2">
                  <c:v>420.7</c:v>
                </c:pt>
                <c:pt idx="3">
                  <c:v>415.1</c:v>
                </c:pt>
                <c:pt idx="4">
                  <c:v>410.1</c:v>
                </c:pt>
                <c:pt idx="5">
                  <c:v>408.1</c:v>
                </c:pt>
                <c:pt idx="6">
                  <c:v>422</c:v>
                </c:pt>
                <c:pt idx="7">
                  <c:v>402</c:v>
                </c:pt>
                <c:pt idx="8">
                  <c:v>370.3</c:v>
                </c:pt>
                <c:pt idx="9">
                  <c:v>385.8</c:v>
                </c:pt>
                <c:pt idx="10">
                  <c:v>267.5</c:v>
                </c:pt>
                <c:pt idx="11">
                  <c:v>247</c:v>
                </c:pt>
                <c:pt idx="12">
                  <c:v>303.2</c:v>
                </c:pt>
                <c:pt idx="13">
                  <c:v>301.10000000000002</c:v>
                </c:pt>
              </c:numCache>
            </c:numRef>
          </c:val>
          <c:smooth val="0"/>
          <c:extLst>
            <c:ext xmlns:c16="http://schemas.microsoft.com/office/drawing/2014/chart" uri="{C3380CC4-5D6E-409C-BE32-E72D297353CC}">
              <c16:uniqueId val="{00000003-A914-4EEA-BD0E-34E9F4E45BB2}"/>
            </c:ext>
          </c:extLst>
        </c:ser>
        <c:ser>
          <c:idx val="4"/>
          <c:order val="3"/>
          <c:tx>
            <c:strRef>
              <c:f>'Kpt. 3'!$J$52</c:f>
              <c:strCache>
                <c:ptCount val="1"/>
                <c:pt idx="0">
                  <c:v>Cykel</c:v>
                </c:pt>
              </c:strCache>
            </c:strRef>
          </c:tx>
          <c:spPr>
            <a:ln w="28575" cap="rnd">
              <a:solidFill>
                <a:schemeClr val="accent5"/>
              </a:solidFill>
              <a:round/>
            </a:ln>
            <a:effectLst/>
          </c:spPr>
          <c:marker>
            <c:symbol val="none"/>
          </c:marker>
          <c:cat>
            <c:numRef>
              <c:f>'Kpt. 3'!$K$48:$X$48</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'Kpt. 3'!$K$52:$X$52</c:f>
              <c:numCache>
                <c:formatCode>0.00</c:formatCode>
                <c:ptCount val="14"/>
                <c:pt idx="0">
                  <c:v>431.95359924896172</c:v>
                </c:pt>
                <c:pt idx="1">
                  <c:v>429.35168473776707</c:v>
                </c:pt>
                <c:pt idx="2">
                  <c:v>458.88946470183043</c:v>
                </c:pt>
                <c:pt idx="3">
                  <c:v>488.87058002066169</c:v>
                </c:pt>
                <c:pt idx="4">
                  <c:v>534.01803905470445</c:v>
                </c:pt>
                <c:pt idx="5">
                  <c:v>472.52467659590633</c:v>
                </c:pt>
                <c:pt idx="6">
                  <c:v>485.47277840066954</c:v>
                </c:pt>
                <c:pt idx="7">
                  <c:v>522.09351254155456</c:v>
                </c:pt>
                <c:pt idx="8">
                  <c:v>452.43107387925323</c:v>
                </c:pt>
                <c:pt idx="9">
                  <c:v>430.24890627602338</c:v>
                </c:pt>
                <c:pt idx="10">
                  <c:v>469.69883541542049</c:v>
                </c:pt>
                <c:pt idx="11">
                  <c:v>392.55947514103059</c:v>
                </c:pt>
                <c:pt idx="12">
                  <c:v>451.23028831583645</c:v>
                </c:pt>
                <c:pt idx="13">
                  <c:v>428.76004567264494</c:v>
                </c:pt>
              </c:numCache>
            </c:numRef>
          </c:val>
          <c:smooth val="0"/>
          <c:extLst>
            <c:ext xmlns:c16="http://schemas.microsoft.com/office/drawing/2014/chart" uri="{C3380CC4-5D6E-409C-BE32-E72D297353CC}">
              <c16:uniqueId val="{00000004-A914-4EEA-BD0E-34E9F4E45BB2}"/>
            </c:ext>
          </c:extLst>
        </c:ser>
        <c:dLbls>
          <c:showLegendKey val="0"/>
          <c:showVal val="0"/>
          <c:showCatName val="0"/>
          <c:showSerName val="0"/>
          <c:showPercent val="0"/>
          <c:showBubbleSize val="0"/>
        </c:dLbls>
        <c:smooth val="0"/>
        <c:axId val="840965064"/>
        <c:axId val="840963424"/>
      </c:lineChart>
      <c:catAx>
        <c:axId val="840965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3424"/>
        <c:crosses val="autoZero"/>
        <c:auto val="1"/>
        <c:lblAlgn val="ctr"/>
        <c:lblOffset val="100"/>
        <c:noMultiLvlLbl val="0"/>
      </c:catAx>
      <c:valAx>
        <c:axId val="84096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en-US"/>
                  <a:t>km</a:t>
                </a:r>
                <a:r>
                  <a:rPr lang="en-US" baseline="0"/>
                  <a:t> pr. indbygger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5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legend>
    <c:plotVisOnly val="1"/>
    <c:dispBlanksAs val="zero"/>
    <c:showDLblsOverMax val="0"/>
  </c:chart>
  <c:spPr>
    <a:solidFill>
      <a:srgbClr val="F8F2E0"/>
    </a:solidFill>
    <a:ln w="9525" cap="flat" cmpd="sng" algn="ctr">
      <a:noFill/>
      <a:round/>
    </a:ln>
    <a:effectLst/>
  </c:spPr>
  <c:txPr>
    <a:bodyPr/>
    <a:lstStyle/>
    <a:p>
      <a:pPr>
        <a:defRPr>
          <a:latin typeface="+mj-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'Kpt. 3'!$J$69</c:f>
              <c:strCache>
                <c:ptCount val="1"/>
                <c:pt idx="0">
                  <c:v>Benzin- og diesel</c:v>
                </c:pt>
              </c:strCache>
            </c:strRef>
          </c:tx>
          <c:spPr>
            <a:ln w="28575" cap="rnd">
              <a:solidFill>
                <a:srgbClr val="96D3DC"/>
              </a:solidFill>
              <a:round/>
            </a:ln>
            <a:effectLst/>
          </c:spPr>
          <c:marker>
            <c:symbol val="none"/>
          </c:marker>
          <c:cat>
            <c:numRef>
              <c:f>'Kpt. 3'!$K$68:$X$68</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'Kpt. 3'!$K$69:$X$69</c:f>
              <c:numCache>
                <c:formatCode>General</c:formatCode>
                <c:ptCount val="14"/>
                <c:pt idx="0">
                  <c:v>169233</c:v>
                </c:pt>
                <c:pt idx="1">
                  <c:v>169320</c:v>
                </c:pt>
                <c:pt idx="2">
                  <c:v>180079</c:v>
                </c:pt>
                <c:pt idx="3">
                  <c:v>186716</c:v>
                </c:pt>
                <c:pt idx="4">
                  <c:v>201901</c:v>
                </c:pt>
                <c:pt idx="5">
                  <c:v>220582</c:v>
                </c:pt>
                <c:pt idx="6">
                  <c:v>220099</c:v>
                </c:pt>
                <c:pt idx="7">
                  <c:v>213792</c:v>
                </c:pt>
                <c:pt idx="8">
                  <c:v>216225</c:v>
                </c:pt>
                <c:pt idx="9">
                  <c:v>166483</c:v>
                </c:pt>
                <c:pt idx="10">
                  <c:v>121195</c:v>
                </c:pt>
                <c:pt idx="11">
                  <c:v>92035</c:v>
                </c:pt>
                <c:pt idx="12">
                  <c:v>93579</c:v>
                </c:pt>
                <c:pt idx="13">
                  <c:v>77336</c:v>
                </c:pt>
              </c:numCache>
            </c:numRef>
          </c:val>
          <c:smooth val="0"/>
          <c:extLst>
            <c:ext xmlns:c16="http://schemas.microsoft.com/office/drawing/2014/chart" uri="{C3380CC4-5D6E-409C-BE32-E72D297353CC}">
              <c16:uniqueId val="{00000000-EDF0-41A9-8E57-24DC5E4CA5BC}"/>
            </c:ext>
          </c:extLst>
        </c:ser>
        <c:ser>
          <c:idx val="1"/>
          <c:order val="1"/>
          <c:tx>
            <c:strRef>
              <c:f>'Kpt. 3'!$J$70</c:f>
              <c:strCache>
                <c:ptCount val="1"/>
                <c:pt idx="0">
                  <c:v>El</c:v>
                </c:pt>
              </c:strCache>
            </c:strRef>
          </c:tx>
          <c:spPr>
            <a:ln w="28575" cap="rnd">
              <a:solidFill>
                <a:srgbClr val="43A564"/>
              </a:solidFill>
              <a:round/>
            </a:ln>
            <a:effectLst/>
          </c:spPr>
          <c:marker>
            <c:symbol val="none"/>
          </c:marker>
          <c:cat>
            <c:numRef>
              <c:f>'Kpt. 3'!$K$68:$X$68</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'Kpt. 3'!$K$70:$X$70</c:f>
              <c:numCache>
                <c:formatCode>General</c:formatCode>
                <c:ptCount val="14"/>
                <c:pt idx="0">
                  <c:v>465</c:v>
                </c:pt>
                <c:pt idx="1">
                  <c:v>530</c:v>
                </c:pt>
                <c:pt idx="2">
                  <c:v>533</c:v>
                </c:pt>
                <c:pt idx="3">
                  <c:v>1564</c:v>
                </c:pt>
                <c:pt idx="4">
                  <c:v>4301</c:v>
                </c:pt>
                <c:pt idx="5">
                  <c:v>1265</c:v>
                </c:pt>
                <c:pt idx="6">
                  <c:v>691</c:v>
                </c:pt>
                <c:pt idx="7">
                  <c:v>1544</c:v>
                </c:pt>
                <c:pt idx="8">
                  <c:v>5501</c:v>
                </c:pt>
                <c:pt idx="9">
                  <c:v>14218</c:v>
                </c:pt>
                <c:pt idx="10">
                  <c:v>24872</c:v>
                </c:pt>
                <c:pt idx="11">
                  <c:v>30793</c:v>
                </c:pt>
                <c:pt idx="12">
                  <c:v>62575</c:v>
                </c:pt>
                <c:pt idx="13">
                  <c:v>89090</c:v>
                </c:pt>
              </c:numCache>
            </c:numRef>
          </c:val>
          <c:smooth val="0"/>
          <c:extLst>
            <c:ext xmlns:c16="http://schemas.microsoft.com/office/drawing/2014/chart" uri="{C3380CC4-5D6E-409C-BE32-E72D297353CC}">
              <c16:uniqueId val="{00000001-EDF0-41A9-8E57-24DC5E4CA5BC}"/>
            </c:ext>
          </c:extLst>
        </c:ser>
        <c:ser>
          <c:idx val="2"/>
          <c:order val="2"/>
          <c:tx>
            <c:strRef>
              <c:f>'Kpt. 3'!$J$71</c:f>
              <c:strCache>
                <c:ptCount val="1"/>
                <c:pt idx="0">
                  <c:v>Plugin-hybrid</c:v>
                </c:pt>
              </c:strCache>
            </c:strRef>
          </c:tx>
          <c:spPr>
            <a:ln w="28575" cap="rnd">
              <a:solidFill>
                <a:srgbClr val="F57D29"/>
              </a:solidFill>
              <a:round/>
            </a:ln>
            <a:effectLst/>
          </c:spPr>
          <c:marker>
            <c:symbol val="none"/>
          </c:marker>
          <c:cat>
            <c:numRef>
              <c:f>'Kpt. 3'!$K$68:$X$68</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'Kpt. 3'!$K$71:$X$71</c:f>
              <c:numCache>
                <c:formatCode>General</c:formatCode>
                <c:ptCount val="14"/>
                <c:pt idx="0">
                  <c:v>0</c:v>
                </c:pt>
                <c:pt idx="1">
                  <c:v>0</c:v>
                </c:pt>
                <c:pt idx="2">
                  <c:v>0</c:v>
                </c:pt>
                <c:pt idx="3">
                  <c:v>82</c:v>
                </c:pt>
                <c:pt idx="4">
                  <c:v>406</c:v>
                </c:pt>
                <c:pt idx="5">
                  <c:v>572</c:v>
                </c:pt>
                <c:pt idx="6">
                  <c:v>621</c:v>
                </c:pt>
                <c:pt idx="7">
                  <c:v>3126</c:v>
                </c:pt>
                <c:pt idx="8">
                  <c:v>3880</c:v>
                </c:pt>
                <c:pt idx="9">
                  <c:v>18235</c:v>
                </c:pt>
                <c:pt idx="10">
                  <c:v>40442</c:v>
                </c:pt>
                <c:pt idx="11">
                  <c:v>26439</c:v>
                </c:pt>
                <c:pt idx="12">
                  <c:v>17219</c:v>
                </c:pt>
                <c:pt idx="13">
                  <c:v>7069</c:v>
                </c:pt>
              </c:numCache>
            </c:numRef>
          </c:val>
          <c:smooth val="0"/>
          <c:extLst>
            <c:ext xmlns:c16="http://schemas.microsoft.com/office/drawing/2014/chart" uri="{C3380CC4-5D6E-409C-BE32-E72D297353CC}">
              <c16:uniqueId val="{00000002-EDF0-41A9-8E57-24DC5E4CA5BC}"/>
            </c:ext>
          </c:extLst>
        </c:ser>
        <c:ser>
          <c:idx val="3"/>
          <c:order val="3"/>
          <c:tx>
            <c:strRef>
              <c:f>'Kpt. 3'!$J$72</c:f>
              <c:strCache>
                <c:ptCount val="1"/>
                <c:pt idx="0">
                  <c:v>Total</c:v>
                </c:pt>
              </c:strCache>
            </c:strRef>
          </c:tx>
          <c:spPr>
            <a:ln w="28575" cap="rnd">
              <a:solidFill>
                <a:srgbClr val="007672"/>
              </a:solidFill>
              <a:round/>
            </a:ln>
            <a:effectLst/>
          </c:spPr>
          <c:marker>
            <c:symbol val="none"/>
          </c:marker>
          <c:cat>
            <c:numRef>
              <c:f>'Kpt. 3'!$K$68:$X$68</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'Kpt. 3'!$K$72:$X$72</c:f>
              <c:numCache>
                <c:formatCode>General</c:formatCode>
                <c:ptCount val="14"/>
                <c:pt idx="0">
                  <c:v>169698</c:v>
                </c:pt>
                <c:pt idx="1">
                  <c:v>169850</c:v>
                </c:pt>
                <c:pt idx="2">
                  <c:v>180612</c:v>
                </c:pt>
                <c:pt idx="3">
                  <c:v>188362</c:v>
                </c:pt>
                <c:pt idx="4">
                  <c:v>206608</c:v>
                </c:pt>
                <c:pt idx="5">
                  <c:v>222419</c:v>
                </c:pt>
                <c:pt idx="6">
                  <c:v>221411</c:v>
                </c:pt>
                <c:pt idx="7">
                  <c:v>218462</c:v>
                </c:pt>
                <c:pt idx="8">
                  <c:v>225606</c:v>
                </c:pt>
                <c:pt idx="9">
                  <c:v>198936</c:v>
                </c:pt>
                <c:pt idx="10">
                  <c:v>186509</c:v>
                </c:pt>
                <c:pt idx="11">
                  <c:v>149267</c:v>
                </c:pt>
                <c:pt idx="12">
                  <c:v>173373</c:v>
                </c:pt>
                <c:pt idx="13">
                  <c:v>173495</c:v>
                </c:pt>
              </c:numCache>
            </c:numRef>
          </c:val>
          <c:smooth val="0"/>
          <c:extLst>
            <c:ext xmlns:c16="http://schemas.microsoft.com/office/drawing/2014/chart" uri="{C3380CC4-5D6E-409C-BE32-E72D297353CC}">
              <c16:uniqueId val="{00000003-EDF0-41A9-8E57-24DC5E4CA5BC}"/>
            </c:ext>
          </c:extLst>
        </c:ser>
        <c:dLbls>
          <c:showLegendKey val="0"/>
          <c:showVal val="0"/>
          <c:showCatName val="0"/>
          <c:showSerName val="0"/>
          <c:showPercent val="0"/>
          <c:showBubbleSize val="0"/>
        </c:dLbls>
        <c:smooth val="0"/>
        <c:axId val="773710848"/>
        <c:axId val="773716096"/>
      </c:lineChart>
      <c:catAx>
        <c:axId val="77371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240000" spcFirstLastPara="1" vertOverflow="ellipsis"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773716096"/>
        <c:crosses val="autoZero"/>
        <c:auto val="1"/>
        <c:lblAlgn val="ctr"/>
        <c:lblOffset val="100"/>
        <c:noMultiLvlLbl val="0"/>
      </c:catAx>
      <c:valAx>
        <c:axId val="773716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a:t>Antal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77371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rgbClr val="F8F2E0"/>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0"/>
          <c:order val="0"/>
          <c:tx>
            <c:v>Energiforbrug i husholdningerne pr. indbygger [GJ]</c:v>
          </c:tx>
          <c:spPr>
            <a:solidFill>
              <a:srgbClr val="0F7883"/>
            </a:solidFill>
            <a:ln>
              <a:noFill/>
            </a:ln>
            <a:effectLst/>
          </c:spPr>
          <c:cat>
            <c:numLit>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Lit>
          </c:cat>
          <c:val>
            <c:numLit>
              <c:formatCode>General</c:formatCode>
              <c:ptCount val="34"/>
              <c:pt idx="0">
                <c:v>36.032032384432931</c:v>
              </c:pt>
              <c:pt idx="1">
                <c:v>36.310507388248134</c:v>
              </c:pt>
              <c:pt idx="2">
                <c:v>36.316979905442835</c:v>
              </c:pt>
              <c:pt idx="3">
                <c:v>36.707065026228371</c:v>
              </c:pt>
              <c:pt idx="4">
                <c:v>37.019430524669467</c:v>
              </c:pt>
              <c:pt idx="5">
                <c:v>36.851816004007645</c:v>
              </c:pt>
              <c:pt idx="6">
                <c:v>35.996316099175019</c:v>
              </c:pt>
              <c:pt idx="7">
                <c:v>36.852712283628243</c:v>
              </c:pt>
              <c:pt idx="8">
                <c:v>36.61510860613987</c:v>
              </c:pt>
              <c:pt idx="9">
                <c:v>36.321439951913767</c:v>
              </c:pt>
              <c:pt idx="10">
                <c:v>35.511056144828743</c:v>
              </c:pt>
              <c:pt idx="11">
                <c:v>35.073026861103926</c:v>
              </c:pt>
              <c:pt idx="12">
                <c:v>35.593039293604498</c:v>
              </c:pt>
              <c:pt idx="13">
                <c:v>35.555402097041437</c:v>
              </c:pt>
              <c:pt idx="14">
                <c:v>35.56376673291885</c:v>
              </c:pt>
              <c:pt idx="15">
                <c:v>35.984879436888946</c:v>
              </c:pt>
              <c:pt idx="16">
                <c:v>36.676691990679217</c:v>
              </c:pt>
              <c:pt idx="17">
                <c:v>36.909529234527781</c:v>
              </c:pt>
              <c:pt idx="18">
                <c:v>36.198275537931231</c:v>
              </c:pt>
              <c:pt idx="19">
                <c:v>34.767088561820046</c:v>
              </c:pt>
              <c:pt idx="20">
                <c:v>34.614993142636216</c:v>
              </c:pt>
              <c:pt idx="21">
                <c:v>35.085001857829056</c:v>
              </c:pt>
              <c:pt idx="22">
                <c:v>33.116923160194197</c:v>
              </c:pt>
              <c:pt idx="23">
                <c:v>33.324696183801073</c:v>
              </c:pt>
              <c:pt idx="24">
                <c:v>33.646573677882088</c:v>
              </c:pt>
              <c:pt idx="25">
                <c:v>34.140919474133653</c:v>
              </c:pt>
              <c:pt idx="26">
                <c:v>34.295513975283697</c:v>
              </c:pt>
              <c:pt idx="27">
                <c:v>33.334087947767642</c:v>
              </c:pt>
              <c:pt idx="28">
                <c:v>33.078284961620589</c:v>
              </c:pt>
              <c:pt idx="29">
                <c:v>32.711126337726604</c:v>
              </c:pt>
              <c:pt idx="30">
                <c:v>32.513706927185993</c:v>
              </c:pt>
              <c:pt idx="31">
                <c:v>31.939001414391505</c:v>
              </c:pt>
              <c:pt idx="32">
                <c:v>29.6973201711426</c:v>
              </c:pt>
              <c:pt idx="33">
                <c:v>30.282689461122942</c:v>
              </c:pt>
            </c:numLit>
          </c:val>
          <c:extLst>
            <c:ext xmlns:c16="http://schemas.microsoft.com/office/drawing/2014/chart" uri="{C3380CC4-5D6E-409C-BE32-E72D297353CC}">
              <c16:uniqueId val="{00000000-38A4-4188-96AC-0D4B73900411}"/>
            </c:ext>
          </c:extLst>
        </c:ser>
        <c:dLbls>
          <c:showLegendKey val="0"/>
          <c:showVal val="0"/>
          <c:showCatName val="0"/>
          <c:showSerName val="0"/>
          <c:showPercent val="0"/>
          <c:showBubbleSize val="0"/>
        </c:dLbls>
        <c:axId val="1173863072"/>
        <c:axId val="1173863728"/>
      </c:areaChart>
      <c:areaChart>
        <c:grouping val="standard"/>
        <c:varyColors val="0"/>
        <c:ser>
          <c:idx val="1"/>
          <c:order val="1"/>
          <c:tx>
            <c:v>VE-andel af husholdningernes energiforbrug [pct.]</c:v>
          </c:tx>
          <c:spPr>
            <a:solidFill>
              <a:srgbClr val="43A564"/>
            </a:solidFill>
            <a:ln>
              <a:noFill/>
            </a:ln>
            <a:effectLst>
              <a:outerShdw sx="1000" sy="1000" algn="ctr" rotWithShape="0">
                <a:schemeClr val="accent5"/>
              </a:outerShdw>
            </a:effectLst>
          </c:spPr>
          <c:cat>
            <c:numLit>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Lit>
          </c:cat>
          <c:val>
            <c:numLit>
              <c:formatCode>General</c:formatCode>
              <c:ptCount val="34"/>
              <c:pt idx="0">
                <c:v>9.8222127768738918</c:v>
              </c:pt>
              <c:pt idx="1">
                <c:v>9.8107150230904292</c:v>
              </c:pt>
              <c:pt idx="2">
                <c:v>10.589134111451791</c:v>
              </c:pt>
              <c:pt idx="3">
                <c:v>10.228818947943969</c:v>
              </c:pt>
              <c:pt idx="4">
                <c:v>15.456223243351888</c:v>
              </c:pt>
              <c:pt idx="5">
                <c:v>15.602994026341877</c:v>
              </c:pt>
              <c:pt idx="6">
                <c:v>15.201386408561815</c:v>
              </c:pt>
              <c:pt idx="7">
                <c:v>17.141709090558749</c:v>
              </c:pt>
              <c:pt idx="8">
                <c:v>17.136395552100904</c:v>
              </c:pt>
              <c:pt idx="9">
                <c:v>18.123281851867738</c:v>
              </c:pt>
              <c:pt idx="10">
                <c:v>21.242166711472684</c:v>
              </c:pt>
              <c:pt idx="11">
                <c:v>21.934737836714266</c:v>
              </c:pt>
              <c:pt idx="12">
                <c:v>23.925427188404086</c:v>
              </c:pt>
              <c:pt idx="13">
                <c:v>26.542989001769396</c:v>
              </c:pt>
              <c:pt idx="14">
                <c:v>28.879337303719272</c:v>
              </c:pt>
              <c:pt idx="15">
                <c:v>31.626746963092295</c:v>
              </c:pt>
              <c:pt idx="16">
                <c:v>32.979409152770565</c:v>
              </c:pt>
              <c:pt idx="17">
                <c:v>37.274080604198332</c:v>
              </c:pt>
              <c:pt idx="18">
                <c:v>37.356506470230613</c:v>
              </c:pt>
              <c:pt idx="19">
                <c:v>38.128246217049522</c:v>
              </c:pt>
              <c:pt idx="20">
                <c:v>39.565198769054405</c:v>
              </c:pt>
              <c:pt idx="21">
                <c:v>42.858981483584508</c:v>
              </c:pt>
              <c:pt idx="22">
                <c:v>44.486154947151412</c:v>
              </c:pt>
              <c:pt idx="23">
                <c:v>46.578060500288196</c:v>
              </c:pt>
              <c:pt idx="24">
                <c:v>51.985417562506555</c:v>
              </c:pt>
              <c:pt idx="25">
                <c:v>53.555668182935499</c:v>
              </c:pt>
              <c:pt idx="26">
                <c:v>54.344095367398594</c:v>
              </c:pt>
              <c:pt idx="27">
                <c:v>59.241133140261191</c:v>
              </c:pt>
              <c:pt idx="28">
                <c:v>59.191409968306672</c:v>
              </c:pt>
              <c:pt idx="29">
                <c:v>62.319709816394017</c:v>
              </c:pt>
              <c:pt idx="30">
                <c:v>65.550199824320927</c:v>
              </c:pt>
              <c:pt idx="31">
                <c:v>68.52684049903641</c:v>
              </c:pt>
              <c:pt idx="32">
                <c:v>71.944422919985897</c:v>
              </c:pt>
              <c:pt idx="33">
                <c:v>73.556298528511931</c:v>
              </c:pt>
            </c:numLit>
          </c:val>
          <c:extLst>
            <c:ext xmlns:c16="http://schemas.microsoft.com/office/drawing/2014/chart" uri="{C3380CC4-5D6E-409C-BE32-E72D297353CC}">
              <c16:uniqueId val="{00000001-38A4-4188-96AC-0D4B73900411}"/>
            </c:ext>
          </c:extLst>
        </c:ser>
        <c:dLbls>
          <c:showLegendKey val="0"/>
          <c:showVal val="0"/>
          <c:showCatName val="0"/>
          <c:showSerName val="0"/>
          <c:showPercent val="0"/>
          <c:showBubbleSize val="0"/>
        </c:dLbls>
        <c:axId val="1173874552"/>
        <c:axId val="1173875208"/>
      </c:areaChart>
      <c:catAx>
        <c:axId val="117386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1173863728"/>
        <c:crosses val="autoZero"/>
        <c:auto val="1"/>
        <c:lblAlgn val="ctr"/>
        <c:lblOffset val="100"/>
        <c:noMultiLvlLbl val="0"/>
      </c:catAx>
      <c:valAx>
        <c:axId val="1173863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a:t>GJ pr. indbygger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1173863072"/>
        <c:crosses val="autoZero"/>
        <c:crossBetween val="midCat"/>
      </c:valAx>
      <c:valAx>
        <c:axId val="1173875208"/>
        <c:scaling>
          <c:orientation val="minMax"/>
          <c:max val="1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a:t>pct.</a:t>
                </a:r>
                <a:r>
                  <a:rPr lang="en-US" baseline="0"/>
                  <a:t> vedvarende energi</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1173874552"/>
        <c:crosses val="max"/>
        <c:crossBetween val="midCat"/>
      </c:valAx>
      <c:catAx>
        <c:axId val="1173874552"/>
        <c:scaling>
          <c:orientation val="minMax"/>
        </c:scaling>
        <c:delete val="1"/>
        <c:axPos val="b"/>
        <c:numFmt formatCode="General" sourceLinked="1"/>
        <c:majorTickMark val="out"/>
        <c:minorTickMark val="none"/>
        <c:tickLblPos val="nextTo"/>
        <c:crossAx val="11738752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chemeClr val="bg2"/>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Kg pr. indbygger</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Roboto Light" panose="02000000000000000000" pitchFamily="2" charset="0"/>
                    <a:ea typeface="Roboto Light" panose="02000000000000000000" pitchFamily="2" charset="0"/>
                    <a:cs typeface="+mn-cs"/>
                  </a:defRPr>
                </a:pPr>
                <a:endParaRPr lang="da-D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20.318143556916503</c:v>
              </c:pt>
              <c:pt idx="1">
                <c:v>20.834033055310467</c:v>
              </c:pt>
              <c:pt idx="2">
                <c:v>21.664871817750541</c:v>
              </c:pt>
              <c:pt idx="3">
                <c:v>21.735157609153688</c:v>
              </c:pt>
              <c:pt idx="4">
                <c:v>22.921950768938533</c:v>
              </c:pt>
              <c:pt idx="5">
                <c:v>23.782300875771252</c:v>
              </c:pt>
              <c:pt idx="6">
                <c:v>26.584885743068345</c:v>
              </c:pt>
              <c:pt idx="7">
                <c:v>29.235776898355642</c:v>
              </c:pt>
              <c:pt idx="8">
                <c:v>29.322205565196843</c:v>
              </c:pt>
              <c:pt idx="9">
                <c:v>26.50074402988378</c:v>
              </c:pt>
              <c:pt idx="10">
                <c:v>23.057302852989572</c:v>
              </c:pt>
            </c:numLit>
          </c:val>
          <c:extLst>
            <c:ext xmlns:c16="http://schemas.microsoft.com/office/drawing/2014/chart" uri="{C3380CC4-5D6E-409C-BE32-E72D297353CC}">
              <c16:uniqueId val="{00000000-D207-4768-ACCE-C4990558AE46}"/>
            </c:ext>
          </c:extLst>
        </c:ser>
        <c:dLbls>
          <c:dLblPos val="outEnd"/>
          <c:showLegendKey val="0"/>
          <c:showVal val="1"/>
          <c:showCatName val="0"/>
          <c:showSerName val="0"/>
          <c:showPercent val="0"/>
          <c:showBubbleSize val="0"/>
        </c:dLbls>
        <c:gapWidth val="219"/>
        <c:overlap val="-27"/>
        <c:axId val="808111992"/>
        <c:axId val="808113960"/>
      </c:barChart>
      <c:catAx>
        <c:axId val="808111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808113960"/>
        <c:crosses val="autoZero"/>
        <c:auto val="1"/>
        <c:lblAlgn val="ctr"/>
        <c:lblOffset val="100"/>
        <c:noMultiLvlLbl val="0"/>
      </c:catAx>
      <c:valAx>
        <c:axId val="808113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a:t>Kg. pr. indbygger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808111992"/>
        <c:crosses val="autoZero"/>
        <c:crossBetween val="between"/>
      </c:valAx>
      <c:spPr>
        <a:noFill/>
        <a:ln>
          <a:noFill/>
        </a:ln>
        <a:effectLst/>
      </c:spPr>
    </c:plotArea>
    <c:plotVisOnly val="1"/>
    <c:dispBlanksAs val="gap"/>
    <c:showDLblsOverMax val="0"/>
  </c:chart>
  <c:spPr>
    <a:solidFill>
      <a:schemeClr val="bg2"/>
    </a:solidFill>
    <a:ln w="9525" cap="flat" cmpd="sng" algn="ctr">
      <a:no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'Kpt. 4'!$N$7</c:f>
              <c:strCache>
                <c:ptCount val="1"/>
                <c:pt idx="0">
                  <c:v>Stat</c:v>
                </c:pt>
              </c:strCache>
            </c:strRef>
          </c:tx>
          <c:spPr>
            <a:solidFill>
              <a:srgbClr val="95D0C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da-DK"/>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'Kpt. 4'!$M$8:$M$13</c:f>
              <c:numCache>
                <c:formatCode>General</c:formatCode>
                <c:ptCount val="6"/>
                <c:pt idx="0">
                  <c:v>2019</c:v>
                </c:pt>
                <c:pt idx="1">
                  <c:v>2020</c:v>
                </c:pt>
                <c:pt idx="2">
                  <c:v>2021</c:v>
                </c:pt>
                <c:pt idx="3">
                  <c:v>2022</c:v>
                </c:pt>
                <c:pt idx="4">
                  <c:v>2023</c:v>
                </c:pt>
                <c:pt idx="5">
                  <c:v>2030</c:v>
                </c:pt>
              </c:numCache>
            </c:numRef>
          </c:cat>
          <c:val>
            <c:numRef>
              <c:f>'Kpt. 4'!$N$8:$N$13</c:f>
              <c:numCache>
                <c:formatCode>0.0</c:formatCode>
                <c:ptCount val="6"/>
                <c:pt idx="0">
                  <c:v>3.3734185354884323</c:v>
                </c:pt>
                <c:pt idx="1">
                  <c:v>3.5049206991049675</c:v>
                </c:pt>
                <c:pt idx="2">
                  <c:v>5.194400774516768</c:v>
                </c:pt>
                <c:pt idx="3">
                  <c:v>4.4366261633963395</c:v>
                </c:pt>
                <c:pt idx="4">
                  <c:v>3.4035244970003302</c:v>
                </c:pt>
                <c:pt idx="5">
                  <c:v>3.6510681313981372</c:v>
                </c:pt>
              </c:numCache>
            </c:numRef>
          </c:val>
          <c:extLst xmlns:c15="http://schemas.microsoft.com/office/drawing/2012/chart">
            <c:ext xmlns:c16="http://schemas.microsoft.com/office/drawing/2014/chart" uri="{C3380CC4-5D6E-409C-BE32-E72D297353CC}">
              <c16:uniqueId val="{00000009-F3C2-4731-84BF-3067F555954E}"/>
            </c:ext>
          </c:extLst>
        </c:ser>
        <c:ser>
          <c:idx val="1"/>
          <c:order val="1"/>
          <c:tx>
            <c:strRef>
              <c:f>'Kpt. 4'!$O$7</c:f>
              <c:strCache>
                <c:ptCount val="1"/>
                <c:pt idx="0">
                  <c:v>Regioner</c:v>
                </c:pt>
              </c:strCache>
            </c:strRef>
          </c:tx>
          <c:spPr>
            <a:solidFill>
              <a:srgbClr val="E6BA2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j-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'Kpt. 4'!$M$8:$M$13</c:f>
              <c:numCache>
                <c:formatCode>General</c:formatCode>
                <c:ptCount val="6"/>
                <c:pt idx="0">
                  <c:v>2019</c:v>
                </c:pt>
                <c:pt idx="1">
                  <c:v>2020</c:v>
                </c:pt>
                <c:pt idx="2">
                  <c:v>2021</c:v>
                </c:pt>
                <c:pt idx="3">
                  <c:v>2022</c:v>
                </c:pt>
                <c:pt idx="4">
                  <c:v>2023</c:v>
                </c:pt>
                <c:pt idx="5">
                  <c:v>2030</c:v>
                </c:pt>
              </c:numCache>
            </c:numRef>
          </c:cat>
          <c:val>
            <c:numRef>
              <c:f>'Kpt. 4'!$O$8:$O$13</c:f>
              <c:numCache>
                <c:formatCode>0.0</c:formatCode>
                <c:ptCount val="6"/>
                <c:pt idx="0">
                  <c:v>3.9510604940023253</c:v>
                </c:pt>
                <c:pt idx="1">
                  <c:v>4.3040164746449916</c:v>
                </c:pt>
                <c:pt idx="2">
                  <c:v>4.2410882782223585</c:v>
                </c:pt>
                <c:pt idx="3">
                  <c:v>3.6426593517743617</c:v>
                </c:pt>
                <c:pt idx="4">
                  <c:v>3.2390696801023351</c:v>
                </c:pt>
                <c:pt idx="5">
                  <c:v>3.6219576074270718</c:v>
                </c:pt>
              </c:numCache>
            </c:numRef>
          </c:val>
          <c:extLst>
            <c:ext xmlns:c16="http://schemas.microsoft.com/office/drawing/2014/chart" uri="{C3380CC4-5D6E-409C-BE32-E72D297353CC}">
              <c16:uniqueId val="{0000000A-F3C2-4731-84BF-3067F555954E}"/>
            </c:ext>
          </c:extLst>
        </c:ser>
        <c:ser>
          <c:idx val="2"/>
          <c:order val="2"/>
          <c:tx>
            <c:strRef>
              <c:f>'Kpt. 4'!$P$7</c:f>
              <c:strCache>
                <c:ptCount val="1"/>
                <c:pt idx="0">
                  <c:v>Kommuner</c:v>
                </c:pt>
              </c:strCache>
            </c:strRef>
          </c:tx>
          <c:spPr>
            <a:solidFill>
              <a:srgbClr val="00767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j-lt"/>
                    <a:ea typeface="+mn-ea"/>
                    <a:cs typeface="+mn-cs"/>
                  </a:defRPr>
                </a:pPr>
                <a:endParaRPr lang="da-DK"/>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'Kpt. 4'!$M$8:$M$13</c:f>
              <c:numCache>
                <c:formatCode>General</c:formatCode>
                <c:ptCount val="6"/>
                <c:pt idx="0">
                  <c:v>2019</c:v>
                </c:pt>
                <c:pt idx="1">
                  <c:v>2020</c:v>
                </c:pt>
                <c:pt idx="2">
                  <c:v>2021</c:v>
                </c:pt>
                <c:pt idx="3">
                  <c:v>2022</c:v>
                </c:pt>
                <c:pt idx="4">
                  <c:v>2023</c:v>
                </c:pt>
                <c:pt idx="5">
                  <c:v>2030</c:v>
                </c:pt>
              </c:numCache>
            </c:numRef>
          </c:cat>
          <c:val>
            <c:numRef>
              <c:f>'Kpt. 4'!$P$8:$P$13</c:f>
              <c:numCache>
                <c:formatCode>0.0</c:formatCode>
                <c:ptCount val="6"/>
                <c:pt idx="0">
                  <c:v>5.7102676675694584</c:v>
                </c:pt>
                <c:pt idx="1">
                  <c:v>6.1636120913664385</c:v>
                </c:pt>
                <c:pt idx="2">
                  <c:v>6.2277634604452015</c:v>
                </c:pt>
                <c:pt idx="3">
                  <c:v>5.5203853762897284</c:v>
                </c:pt>
                <c:pt idx="4">
                  <c:v>5.5993566174872109</c:v>
                </c:pt>
                <c:pt idx="5">
                  <c:v>6.0019139727545063</c:v>
                </c:pt>
              </c:numCache>
            </c:numRef>
          </c:val>
          <c:extLst>
            <c:ext xmlns:c16="http://schemas.microsoft.com/office/drawing/2014/chart" uri="{C3380CC4-5D6E-409C-BE32-E72D297353CC}">
              <c16:uniqueId val="{0000000B-F3C2-4731-84BF-3067F555954E}"/>
            </c:ext>
          </c:extLst>
        </c:ser>
        <c:dLbls>
          <c:dLblPos val="ctr"/>
          <c:showLegendKey val="0"/>
          <c:showVal val="1"/>
          <c:showCatName val="0"/>
          <c:showSerName val="0"/>
          <c:showPercent val="0"/>
          <c:showBubbleSize val="0"/>
        </c:dLbls>
        <c:gapWidth val="150"/>
        <c:overlap val="100"/>
        <c:axId val="840965064"/>
        <c:axId val="840963424"/>
        <c:extLst/>
      </c:barChart>
      <c:catAx>
        <c:axId val="840965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3424"/>
        <c:crosses val="autoZero"/>
        <c:auto val="1"/>
        <c:lblAlgn val="ctr"/>
        <c:lblOffset val="100"/>
        <c:noMultiLvlLbl val="0"/>
      </c:catAx>
      <c:valAx>
        <c:axId val="840963424"/>
        <c:scaling>
          <c:orientation val="minMax"/>
          <c:max val="1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r>
                  <a:rPr lang="en-US" sz="1050"/>
                  <a:t>Mio ton </a:t>
                </a:r>
                <a:r>
                  <a:rPr lang="da-DK" sz="1050" b="0" i="0" baseline="0">
                    <a:effectLst/>
                  </a:rPr>
                  <a:t>CO</a:t>
                </a:r>
                <a:r>
                  <a:rPr lang="da-DK" sz="1050" b="0" i="0" baseline="-25000">
                    <a:effectLst/>
                  </a:rPr>
                  <a:t>2</a:t>
                </a:r>
                <a:r>
                  <a:rPr lang="da-DK" sz="1050" b="0" i="0" baseline="0">
                    <a:effectLst/>
                  </a:rPr>
                  <a:t>e</a:t>
                </a:r>
                <a:endParaRPr lang="da-DK" sz="1050">
                  <a:effectLst/>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j-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crossAx val="840965064"/>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da-DK"/>
        </a:p>
      </c:txPr>
    </c:legend>
    <c:plotVisOnly val="1"/>
    <c:dispBlanksAs val="zero"/>
    <c:showDLblsOverMax val="0"/>
  </c:chart>
  <c:spPr>
    <a:solidFill>
      <a:srgbClr val="F8F2E0"/>
    </a:solidFill>
    <a:ln w="9525" cap="flat" cmpd="sng" algn="ctr">
      <a:noFill/>
      <a:round/>
    </a:ln>
    <a:effectLst/>
  </c:spPr>
  <c:txPr>
    <a:bodyPr/>
    <a:lstStyle/>
    <a:p>
      <a:pPr>
        <a:defRPr>
          <a:latin typeface="+mj-lt"/>
        </a:defRPr>
      </a:pPr>
      <a:endParaRPr lang="da-DK"/>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'Kpt. 4'!$M$30</c:f>
              <c:strCache>
                <c:ptCount val="1"/>
                <c:pt idx="0">
                  <c:v>Øvrige varer</c:v>
                </c:pt>
              </c:strCache>
            </c:strRef>
          </c:tx>
          <c:spPr>
            <a:solidFill>
              <a:srgbClr val="007672"/>
            </a:solidFill>
            <a:ln>
              <a:noFill/>
            </a:ln>
            <a:effectLst/>
          </c:spPr>
          <c:invertIfNegative val="0"/>
          <c:cat>
            <c:strRef>
              <c:f>'Kpt. 4'!$N$29:$P$29</c:f>
              <c:strCache>
                <c:ptCount val="3"/>
                <c:pt idx="0">
                  <c:v>Kommuner 2023</c:v>
                </c:pt>
                <c:pt idx="1">
                  <c:v>Regioner  2023</c:v>
                </c:pt>
                <c:pt idx="2">
                  <c:v>Stat 2023</c:v>
                </c:pt>
              </c:strCache>
            </c:strRef>
          </c:cat>
          <c:val>
            <c:numRef>
              <c:f>'Kpt. 4'!$N$30:$P$30</c:f>
              <c:numCache>
                <c:formatCode>0.00</c:formatCode>
                <c:ptCount val="3"/>
                <c:pt idx="0">
                  <c:v>1.4325183500065737</c:v>
                </c:pt>
                <c:pt idx="1">
                  <c:v>2.271027369435842</c:v>
                </c:pt>
                <c:pt idx="2">
                  <c:v>1.2951383703598254</c:v>
                </c:pt>
              </c:numCache>
            </c:numRef>
          </c:val>
          <c:extLst>
            <c:ext xmlns:c16="http://schemas.microsoft.com/office/drawing/2014/chart" uri="{C3380CC4-5D6E-409C-BE32-E72D297353CC}">
              <c16:uniqueId val="{00000000-C10C-48FA-9329-FB61389E0E26}"/>
            </c:ext>
          </c:extLst>
        </c:ser>
        <c:ser>
          <c:idx val="1"/>
          <c:order val="1"/>
          <c:tx>
            <c:strRef>
              <c:f>'Kpt. 4'!$M$31</c:f>
              <c:strCache>
                <c:ptCount val="1"/>
                <c:pt idx="0">
                  <c:v>Byggeri &amp; Anlæg</c:v>
                </c:pt>
              </c:strCache>
            </c:strRef>
          </c:tx>
          <c:spPr>
            <a:solidFill>
              <a:schemeClr val="accent2"/>
            </a:solidFill>
            <a:ln>
              <a:noFill/>
            </a:ln>
            <a:effectLst/>
          </c:spPr>
          <c:invertIfNegative val="0"/>
          <c:cat>
            <c:strRef>
              <c:f>'Kpt. 4'!$N$29:$P$29</c:f>
              <c:strCache>
                <c:ptCount val="3"/>
                <c:pt idx="0">
                  <c:v>Kommuner 2023</c:v>
                </c:pt>
                <c:pt idx="1">
                  <c:v>Regioner  2023</c:v>
                </c:pt>
                <c:pt idx="2">
                  <c:v>Stat 2023</c:v>
                </c:pt>
              </c:strCache>
            </c:strRef>
          </c:cat>
          <c:val>
            <c:numRef>
              <c:f>'Kpt. 4'!$N$31:$P$31</c:f>
              <c:numCache>
                <c:formatCode>0.00</c:formatCode>
                <c:ptCount val="3"/>
                <c:pt idx="0">
                  <c:v>1.2022624821152714</c:v>
                </c:pt>
                <c:pt idx="1">
                  <c:v>0.23775188368445202</c:v>
                </c:pt>
                <c:pt idx="2">
                  <c:v>0.38286075319580992</c:v>
                </c:pt>
              </c:numCache>
            </c:numRef>
          </c:val>
          <c:extLst>
            <c:ext xmlns:c16="http://schemas.microsoft.com/office/drawing/2014/chart" uri="{C3380CC4-5D6E-409C-BE32-E72D297353CC}">
              <c16:uniqueId val="{00000001-C10C-48FA-9329-FB61389E0E26}"/>
            </c:ext>
          </c:extLst>
        </c:ser>
        <c:ser>
          <c:idx val="2"/>
          <c:order val="2"/>
          <c:tx>
            <c:strRef>
              <c:f>'Kpt. 4'!$M$32</c:f>
              <c:strCache>
                <c:ptCount val="1"/>
                <c:pt idx="0">
                  <c:v>Fødevarer &amp; Kantinedrift</c:v>
                </c:pt>
              </c:strCache>
            </c:strRef>
          </c:tx>
          <c:spPr>
            <a:solidFill>
              <a:srgbClr val="F57D29"/>
            </a:solidFill>
            <a:ln>
              <a:noFill/>
            </a:ln>
            <a:effectLst/>
          </c:spPr>
          <c:invertIfNegative val="0"/>
          <c:cat>
            <c:strRef>
              <c:f>'Kpt. 4'!$N$29:$P$29</c:f>
              <c:strCache>
                <c:ptCount val="3"/>
                <c:pt idx="0">
                  <c:v>Kommuner 2023</c:v>
                </c:pt>
                <c:pt idx="1">
                  <c:v>Regioner  2023</c:v>
                </c:pt>
                <c:pt idx="2">
                  <c:v>Stat 2023</c:v>
                </c:pt>
              </c:strCache>
            </c:strRef>
          </c:cat>
          <c:val>
            <c:numRef>
              <c:f>'Kpt. 4'!$N$32:$P$32</c:f>
              <c:numCache>
                <c:formatCode>0.00</c:formatCode>
                <c:ptCount val="3"/>
                <c:pt idx="0">
                  <c:v>0.69688402209923139</c:v>
                </c:pt>
                <c:pt idx="1">
                  <c:v>0.13534992758177938</c:v>
                </c:pt>
                <c:pt idx="2">
                  <c:v>0.13546959101700426</c:v>
                </c:pt>
              </c:numCache>
            </c:numRef>
          </c:val>
          <c:extLst>
            <c:ext xmlns:c16="http://schemas.microsoft.com/office/drawing/2014/chart" uri="{C3380CC4-5D6E-409C-BE32-E72D297353CC}">
              <c16:uniqueId val="{00000002-C10C-48FA-9329-FB61389E0E26}"/>
            </c:ext>
          </c:extLst>
        </c:ser>
        <c:ser>
          <c:idx val="3"/>
          <c:order val="3"/>
          <c:tx>
            <c:strRef>
              <c:f>'Kpt. 4'!$M$33</c:f>
              <c:strCache>
                <c:ptCount val="1"/>
                <c:pt idx="0">
                  <c:v>Transport</c:v>
                </c:pt>
              </c:strCache>
            </c:strRef>
          </c:tx>
          <c:spPr>
            <a:solidFill>
              <a:srgbClr val="FFFFFF"/>
            </a:solidFill>
            <a:ln>
              <a:noFill/>
            </a:ln>
            <a:effectLst/>
          </c:spPr>
          <c:invertIfNegative val="0"/>
          <c:cat>
            <c:strRef>
              <c:f>'Kpt. 4'!$N$29:$P$29</c:f>
              <c:strCache>
                <c:ptCount val="3"/>
                <c:pt idx="0">
                  <c:v>Kommuner 2023</c:v>
                </c:pt>
                <c:pt idx="1">
                  <c:v>Regioner  2023</c:v>
                </c:pt>
                <c:pt idx="2">
                  <c:v>Stat 2023</c:v>
                </c:pt>
              </c:strCache>
            </c:strRef>
          </c:cat>
          <c:val>
            <c:numRef>
              <c:f>'Kpt. 4'!$N$33:$P$33</c:f>
              <c:numCache>
                <c:formatCode>0.00</c:formatCode>
                <c:ptCount val="3"/>
                <c:pt idx="0">
                  <c:v>0.61660141302667792</c:v>
                </c:pt>
                <c:pt idx="1">
                  <c:v>0.11653743460475004</c:v>
                </c:pt>
                <c:pt idx="2">
                  <c:v>0.15918005931969983</c:v>
                </c:pt>
              </c:numCache>
            </c:numRef>
          </c:val>
          <c:extLst>
            <c:ext xmlns:c16="http://schemas.microsoft.com/office/drawing/2014/chart" uri="{C3380CC4-5D6E-409C-BE32-E72D297353CC}">
              <c16:uniqueId val="{00000003-C10C-48FA-9329-FB61389E0E26}"/>
            </c:ext>
          </c:extLst>
        </c:ser>
        <c:ser>
          <c:idx val="4"/>
          <c:order val="4"/>
          <c:tx>
            <c:strRef>
              <c:f>'Kpt. 4'!$M$34</c:f>
              <c:strCache>
                <c:ptCount val="1"/>
                <c:pt idx="0">
                  <c:v>Øvrige Tjenesteydelser</c:v>
                </c:pt>
              </c:strCache>
            </c:strRef>
          </c:tx>
          <c:spPr>
            <a:solidFill>
              <a:srgbClr val="E6BA20"/>
            </a:solidFill>
            <a:ln>
              <a:noFill/>
            </a:ln>
            <a:effectLst/>
          </c:spPr>
          <c:invertIfNegative val="0"/>
          <c:cat>
            <c:strRef>
              <c:f>'Kpt. 4'!$N$29:$P$29</c:f>
              <c:strCache>
                <c:ptCount val="3"/>
                <c:pt idx="0">
                  <c:v>Kommuner 2023</c:v>
                </c:pt>
                <c:pt idx="1">
                  <c:v>Regioner  2023</c:v>
                </c:pt>
                <c:pt idx="2">
                  <c:v>Stat 2023</c:v>
                </c:pt>
              </c:strCache>
            </c:strRef>
          </c:cat>
          <c:val>
            <c:numRef>
              <c:f>'Kpt. 4'!$N$34:$P$34</c:f>
              <c:numCache>
                <c:formatCode>0.00</c:formatCode>
                <c:ptCount val="3"/>
                <c:pt idx="0">
                  <c:v>0.52824742105435196</c:v>
                </c:pt>
                <c:pt idx="1">
                  <c:v>0.14629127959483867</c:v>
                </c:pt>
                <c:pt idx="2">
                  <c:v>0.48779399858786288</c:v>
                </c:pt>
              </c:numCache>
            </c:numRef>
          </c:val>
          <c:extLst xmlns:c15="http://schemas.microsoft.com/office/drawing/2012/chart">
            <c:ext xmlns:c16="http://schemas.microsoft.com/office/drawing/2014/chart" uri="{C3380CC4-5D6E-409C-BE32-E72D297353CC}">
              <c16:uniqueId val="{00000004-C10C-48FA-9329-FB61389E0E26}"/>
            </c:ext>
          </c:extLst>
        </c:ser>
        <c:ser>
          <c:idx val="5"/>
          <c:order val="5"/>
          <c:tx>
            <c:strRef>
              <c:f>'Kpt. 4'!$M$35</c:f>
              <c:strCache>
                <c:ptCount val="1"/>
                <c:pt idx="0">
                  <c:v>Energi &amp; Brændstoffer</c:v>
                </c:pt>
              </c:strCache>
            </c:strRef>
          </c:tx>
          <c:spPr>
            <a:solidFill>
              <a:schemeClr val="accent6"/>
            </a:solidFill>
            <a:ln>
              <a:noFill/>
            </a:ln>
            <a:effectLst/>
          </c:spPr>
          <c:invertIfNegative val="0"/>
          <c:cat>
            <c:strRef>
              <c:f>'Kpt. 4'!$N$29:$P$29</c:f>
              <c:strCache>
                <c:ptCount val="3"/>
                <c:pt idx="0">
                  <c:v>Kommuner 2023</c:v>
                </c:pt>
                <c:pt idx="1">
                  <c:v>Regioner  2023</c:v>
                </c:pt>
                <c:pt idx="2">
                  <c:v>Stat 2023</c:v>
                </c:pt>
              </c:strCache>
            </c:strRef>
          </c:cat>
          <c:val>
            <c:numRef>
              <c:f>'Kpt. 4'!$N$35:$P$35</c:f>
              <c:numCache>
                <c:formatCode>0.00</c:formatCode>
                <c:ptCount val="3"/>
                <c:pt idx="0">
                  <c:v>0.52189706210966647</c:v>
                </c:pt>
                <c:pt idx="1">
                  <c:v>0.1793065643510755</c:v>
                </c:pt>
                <c:pt idx="2">
                  <c:v>0.54806040108995713</c:v>
                </c:pt>
              </c:numCache>
            </c:numRef>
          </c:val>
          <c:extLst>
            <c:ext xmlns:c16="http://schemas.microsoft.com/office/drawing/2014/chart" uri="{C3380CC4-5D6E-409C-BE32-E72D297353CC}">
              <c16:uniqueId val="{00000005-C10C-48FA-9329-FB61389E0E26}"/>
            </c:ext>
          </c:extLst>
        </c:ser>
        <c:ser>
          <c:idx val="6"/>
          <c:order val="6"/>
          <c:tx>
            <c:strRef>
              <c:f>'Kpt. 4'!$M$36</c:f>
              <c:strCache>
                <c:ptCount val="1"/>
                <c:pt idx="0">
                  <c:v>Sundhedsydelser</c:v>
                </c:pt>
              </c:strCache>
            </c:strRef>
          </c:tx>
          <c:spPr>
            <a:solidFill>
              <a:srgbClr val="A31E22"/>
            </a:solidFill>
            <a:ln>
              <a:noFill/>
            </a:ln>
            <a:effectLst/>
          </c:spPr>
          <c:invertIfNegative val="0"/>
          <c:cat>
            <c:strRef>
              <c:f>'Kpt. 4'!$N$29:$P$29</c:f>
              <c:strCache>
                <c:ptCount val="3"/>
                <c:pt idx="0">
                  <c:v>Kommuner 2023</c:v>
                </c:pt>
                <c:pt idx="1">
                  <c:v>Regioner  2023</c:v>
                </c:pt>
                <c:pt idx="2">
                  <c:v>Stat 2023</c:v>
                </c:pt>
              </c:strCache>
            </c:strRef>
          </c:cat>
          <c:val>
            <c:numRef>
              <c:f>'Kpt. 4'!$N$36:$P$36</c:f>
              <c:numCache>
                <c:formatCode>0.00</c:formatCode>
                <c:ptCount val="3"/>
                <c:pt idx="0">
                  <c:v>0.38929209058529268</c:v>
                </c:pt>
                <c:pt idx="1">
                  <c:v>7.766308095116238E-2</c:v>
                </c:pt>
                <c:pt idx="2">
                  <c:v>5.2265914304537161E-3</c:v>
                </c:pt>
              </c:numCache>
            </c:numRef>
          </c:val>
          <c:extLst xmlns:c15="http://schemas.microsoft.com/office/drawing/2012/chart">
            <c:ext xmlns:c16="http://schemas.microsoft.com/office/drawing/2014/chart" uri="{C3380CC4-5D6E-409C-BE32-E72D297353CC}">
              <c16:uniqueId val="{00000006-C10C-48FA-9329-FB61389E0E26}"/>
            </c:ext>
          </c:extLst>
        </c:ser>
        <c:ser>
          <c:idx val="7"/>
          <c:order val="7"/>
          <c:tx>
            <c:strRef>
              <c:f>'Kpt. 4'!$M$37</c:f>
              <c:strCache>
                <c:ptCount val="1"/>
                <c:pt idx="0">
                  <c:v>IT produkter og tjenesteydelser</c:v>
                </c:pt>
              </c:strCache>
            </c:strRef>
          </c:tx>
          <c:spPr>
            <a:solidFill>
              <a:srgbClr val="43A564"/>
            </a:solidFill>
            <a:ln>
              <a:noFill/>
            </a:ln>
            <a:effectLst/>
          </c:spPr>
          <c:invertIfNegative val="0"/>
          <c:cat>
            <c:strRef>
              <c:f>'Kpt. 4'!$N$29:$P$29</c:f>
              <c:strCache>
                <c:ptCount val="3"/>
                <c:pt idx="0">
                  <c:v>Kommuner 2023</c:v>
                </c:pt>
                <c:pt idx="1">
                  <c:v>Regioner  2023</c:v>
                </c:pt>
                <c:pt idx="2">
                  <c:v>Stat 2023</c:v>
                </c:pt>
              </c:strCache>
            </c:strRef>
          </c:cat>
          <c:val>
            <c:numRef>
              <c:f>'Kpt. 4'!$N$37:$P$37</c:f>
              <c:numCache>
                <c:formatCode>0.00</c:formatCode>
                <c:ptCount val="3"/>
                <c:pt idx="0">
                  <c:v>0.1573550325822759</c:v>
                </c:pt>
                <c:pt idx="1">
                  <c:v>6.2792366458085308E-2</c:v>
                </c:pt>
                <c:pt idx="2">
                  <c:v>0.32929674478129556</c:v>
                </c:pt>
              </c:numCache>
            </c:numRef>
          </c:val>
          <c:extLst>
            <c:ext xmlns:c16="http://schemas.microsoft.com/office/drawing/2014/chart" uri="{C3380CC4-5D6E-409C-BE32-E72D297353CC}">
              <c16:uniqueId val="{00000007-C10C-48FA-9329-FB61389E0E26}"/>
            </c:ext>
          </c:extLst>
        </c:ser>
        <c:ser>
          <c:idx val="8"/>
          <c:order val="8"/>
          <c:tx>
            <c:strRef>
              <c:f>'Kpt. 4'!$M$38</c:f>
              <c:strCache>
                <c:ptCount val="1"/>
                <c:pt idx="0">
                  <c:v>Ikke kategoriseret</c:v>
                </c:pt>
              </c:strCache>
            </c:strRef>
          </c:tx>
          <c:spPr>
            <a:solidFill>
              <a:schemeClr val="accent3">
                <a:lumMod val="60000"/>
              </a:schemeClr>
            </a:solidFill>
            <a:ln>
              <a:noFill/>
            </a:ln>
            <a:effectLst/>
          </c:spPr>
          <c:invertIfNegative val="0"/>
          <c:cat>
            <c:strRef>
              <c:f>'Kpt. 4'!$N$29:$P$29</c:f>
              <c:strCache>
                <c:ptCount val="3"/>
                <c:pt idx="0">
                  <c:v>Kommuner 2023</c:v>
                </c:pt>
                <c:pt idx="1">
                  <c:v>Regioner  2023</c:v>
                </c:pt>
                <c:pt idx="2">
                  <c:v>Stat 2023</c:v>
                </c:pt>
              </c:strCache>
            </c:strRef>
          </c:cat>
          <c:val>
            <c:numRef>
              <c:f>'Kpt. 4'!$N$38:$P$38</c:f>
              <c:numCache>
                <c:formatCode>0.00</c:formatCode>
                <c:ptCount val="3"/>
                <c:pt idx="0">
                  <c:v>2.9598333379760425E-2</c:v>
                </c:pt>
                <c:pt idx="1">
                  <c:v>9.1071930016015257E-3</c:v>
                </c:pt>
                <c:pt idx="2">
                  <c:v>0</c:v>
                </c:pt>
              </c:numCache>
            </c:numRef>
          </c:val>
          <c:extLst>
            <c:ext xmlns:c16="http://schemas.microsoft.com/office/drawing/2014/chart" uri="{C3380CC4-5D6E-409C-BE32-E72D297353CC}">
              <c16:uniqueId val="{00000008-C10C-48FA-9329-FB61389E0E26}"/>
            </c:ext>
          </c:extLst>
        </c:ser>
        <c:ser>
          <c:idx val="9"/>
          <c:order val="9"/>
          <c:tx>
            <c:strRef>
              <c:f>'Kpt. 4'!$M$39</c:f>
              <c:strCache>
                <c:ptCount val="1"/>
                <c:pt idx="0">
                  <c:v>Køretøjer</c:v>
                </c:pt>
              </c:strCache>
            </c:strRef>
          </c:tx>
          <c:spPr>
            <a:solidFill>
              <a:srgbClr val="FFDD3A"/>
            </a:solidFill>
            <a:ln>
              <a:noFill/>
            </a:ln>
            <a:effectLst/>
          </c:spPr>
          <c:invertIfNegative val="0"/>
          <c:cat>
            <c:strRef>
              <c:f>'Kpt. 4'!$N$29:$P$29</c:f>
              <c:strCache>
                <c:ptCount val="3"/>
                <c:pt idx="0">
                  <c:v>Kommuner 2023</c:v>
                </c:pt>
                <c:pt idx="1">
                  <c:v>Regioner  2023</c:v>
                </c:pt>
                <c:pt idx="2">
                  <c:v>Stat 2023</c:v>
                </c:pt>
              </c:strCache>
            </c:strRef>
          </c:cat>
          <c:val>
            <c:numRef>
              <c:f>'Kpt. 4'!$N$39:$P$39</c:f>
              <c:numCache>
                <c:formatCode>0.00</c:formatCode>
                <c:ptCount val="3"/>
                <c:pt idx="0">
                  <c:v>2.4700410528108899E-2</c:v>
                </c:pt>
                <c:pt idx="1">
                  <c:v>3.2425804387131228E-3</c:v>
                </c:pt>
                <c:pt idx="2">
                  <c:v>6.0497987218412583E-2</c:v>
                </c:pt>
              </c:numCache>
            </c:numRef>
          </c:val>
          <c:extLst>
            <c:ext xmlns:c16="http://schemas.microsoft.com/office/drawing/2014/chart" uri="{C3380CC4-5D6E-409C-BE32-E72D297353CC}">
              <c16:uniqueId val="{00000009-C10C-48FA-9329-FB61389E0E26}"/>
            </c:ext>
          </c:extLst>
        </c:ser>
        <c:dLbls>
          <c:showLegendKey val="0"/>
          <c:showVal val="0"/>
          <c:showCatName val="0"/>
          <c:showSerName val="0"/>
          <c:showPercent val="0"/>
          <c:showBubbleSize val="0"/>
        </c:dLbls>
        <c:gapWidth val="182"/>
        <c:overlap val="100"/>
        <c:axId val="842450808"/>
        <c:axId val="842456056"/>
        <c:extLst/>
      </c:barChart>
      <c:catAx>
        <c:axId val="842450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842456056"/>
        <c:crosses val="autoZero"/>
        <c:auto val="1"/>
        <c:lblAlgn val="ctr"/>
        <c:lblOffset val="100"/>
        <c:noMultiLvlLbl val="0"/>
      </c:catAx>
      <c:valAx>
        <c:axId val="84245605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r>
                  <a:rPr lang="en-US"/>
                  <a:t>Mio. Ton CO2e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crossAx val="842450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Roboto Light" panose="02000000000000000000" pitchFamily="2" charset="0"/>
              <a:ea typeface="Roboto Light" panose="02000000000000000000" pitchFamily="2" charset="0"/>
              <a:cs typeface="+mn-cs"/>
            </a:defRPr>
          </a:pPr>
          <a:endParaRPr lang="da-DK"/>
        </a:p>
      </c:txPr>
    </c:legend>
    <c:plotVisOnly val="1"/>
    <c:dispBlanksAs val="gap"/>
    <c:showDLblsOverMax val="0"/>
  </c:chart>
  <c:spPr>
    <a:solidFill>
      <a:srgbClr val="F8F2E0"/>
    </a:solidFill>
    <a:ln w="9525" cap="flat" cmpd="sng" algn="ctr">
      <a:solidFill>
        <a:schemeClr val="tx1">
          <a:lumMod val="15000"/>
          <a:lumOff val="85000"/>
        </a:schemeClr>
      </a:solidFill>
      <a:round/>
    </a:ln>
    <a:effectLst/>
  </c:spPr>
  <c:txPr>
    <a:bodyPr/>
    <a:lstStyle/>
    <a:p>
      <a:pPr>
        <a:defRPr>
          <a:latin typeface="Roboto Light" panose="02000000000000000000" pitchFamily="2" charset="0"/>
          <a:ea typeface="Roboto Light" panose="02000000000000000000" pitchFamily="2" charset="0"/>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44454</xdr:rowOff>
    </xdr:from>
    <xdr:to>
      <xdr:col>9</xdr:col>
      <xdr:colOff>148590</xdr:colOff>
      <xdr:row>41</xdr:row>
      <xdr:rowOff>101921</xdr:rowOff>
    </xdr:to>
    <xdr:pic>
      <xdr:nvPicPr>
        <xdr:cNvPr id="3" name="Billede 24" descr="Figuren viser kort over verden. Udenfor Danmark sætter Danmark størst aftryk i EU27 med 12,7 mio. ton CO2e og derefter Kinda med 5,7 mio. ton CO2e" title="Figur 2: Udenlandske udledninger fra dansk forbrug fordelt på regioner (mio. ton CO2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6954"/>
          <a:ext cx="5649278" cy="2978467"/>
        </a:xfrm>
        <a:prstGeom prst="rect">
          <a:avLst/>
        </a:prstGeom>
        <a:noFill/>
        <a:ln>
          <a:noFill/>
        </a:ln>
      </xdr:spPr>
    </xdr:pic>
    <xdr:clientData/>
  </xdr:twoCellAnchor>
  <xdr:twoCellAnchor>
    <xdr:from>
      <xdr:col>0</xdr:col>
      <xdr:colOff>0</xdr:colOff>
      <xdr:row>46</xdr:row>
      <xdr:rowOff>182561</xdr:rowOff>
    </xdr:from>
    <xdr:to>
      <xdr:col>10</xdr:col>
      <xdr:colOff>354104</xdr:colOff>
      <xdr:row>65</xdr:row>
      <xdr:rowOff>5829</xdr:rowOff>
    </xdr:to>
    <xdr:graphicFrame macro="">
      <xdr:nvGraphicFramePr>
        <xdr:cNvPr id="5" name="Chart 33">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0</xdr:rowOff>
    </xdr:from>
    <xdr:to>
      <xdr:col>9</xdr:col>
      <xdr:colOff>590550</xdr:colOff>
      <xdr:row>18</xdr:row>
      <xdr:rowOff>139700</xdr:rowOff>
    </xdr:to>
    <xdr:graphicFrame macro="">
      <xdr:nvGraphicFramePr>
        <xdr:cNvPr id="6" name="Diagra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0</xdr:rowOff>
    </xdr:from>
    <xdr:to>
      <xdr:col>7</xdr:col>
      <xdr:colOff>295275</xdr:colOff>
      <xdr:row>37</xdr:row>
      <xdr:rowOff>142875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0</xdr:rowOff>
    </xdr:from>
    <xdr:to>
      <xdr:col>7</xdr:col>
      <xdr:colOff>244344</xdr:colOff>
      <xdr:row>57</xdr:row>
      <xdr:rowOff>140421</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63</xdr:row>
      <xdr:rowOff>41776</xdr:rowOff>
    </xdr:from>
    <xdr:to>
      <xdr:col>7</xdr:col>
      <xdr:colOff>307318</xdr:colOff>
      <xdr:row>78</xdr:row>
      <xdr:rowOff>116952</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47625</xdr:rowOff>
    </xdr:from>
    <xdr:to>
      <xdr:col>8</xdr:col>
      <xdr:colOff>45427</xdr:colOff>
      <xdr:row>99</xdr:row>
      <xdr:rowOff>90609</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105</xdr:row>
      <xdr:rowOff>0</xdr:rowOff>
    </xdr:from>
    <xdr:to>
      <xdr:col>8</xdr:col>
      <xdr:colOff>85725</xdr:colOff>
      <xdr:row>119</xdr:row>
      <xdr:rowOff>165100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63500</xdr:colOff>
      <xdr:row>3</xdr:row>
      <xdr:rowOff>63499</xdr:rowOff>
    </xdr:from>
    <xdr:to>
      <xdr:col>5</xdr:col>
      <xdr:colOff>376895</xdr:colOff>
      <xdr:row>16</xdr:row>
      <xdr:rowOff>181427</xdr:rowOff>
    </xdr:to>
    <xdr:pic>
      <xdr:nvPicPr>
        <xdr:cNvPr id="12" name="Billede 11">
          <a:extLst>
            <a:ext uri="{FF2B5EF4-FFF2-40B4-BE49-F238E27FC236}">
              <a16:creationId xmlns:a16="http://schemas.microsoft.com/office/drawing/2014/main" id="{9E019163-27D5-915F-2419-3FF33C19698E}"/>
            </a:ext>
          </a:extLst>
        </xdr:cNvPr>
        <xdr:cNvPicPr>
          <a:picLocks noChangeAspect="1"/>
        </xdr:cNvPicPr>
      </xdr:nvPicPr>
      <xdr:blipFill rotWithShape="1">
        <a:blip xmlns:r="http://schemas.openxmlformats.org/officeDocument/2006/relationships" r:embed="rId6"/>
        <a:srcRect l="3796" t="2493" b="4164"/>
        <a:stretch/>
      </xdr:blipFill>
      <xdr:spPr>
        <a:xfrm>
          <a:off x="63500" y="807356"/>
          <a:ext cx="3352324" cy="2476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454170</xdr:colOff>
      <xdr:row>20</xdr:row>
      <xdr:rowOff>11691</xdr:rowOff>
    </xdr:to>
    <xdr:grpSp>
      <xdr:nvGrpSpPr>
        <xdr:cNvPr id="7" name="Gruppe 7">
          <a:extLst>
            <a:ext uri="{FF2B5EF4-FFF2-40B4-BE49-F238E27FC236}">
              <a16:creationId xmlns:a16="http://schemas.microsoft.com/office/drawing/2014/main" id="{38C18043-9182-45E5-94F1-5CD99B8F942D}"/>
            </a:ext>
          </a:extLst>
        </xdr:cNvPr>
        <xdr:cNvGrpSpPr/>
      </xdr:nvGrpSpPr>
      <xdr:grpSpPr>
        <a:xfrm>
          <a:off x="0" y="762000"/>
          <a:ext cx="5330970" cy="3250191"/>
          <a:chOff x="8206651" y="274058"/>
          <a:chExt cx="5330970" cy="3250191"/>
        </a:xfrm>
      </xdr:grpSpPr>
      <xdr:graphicFrame macro="">
        <xdr:nvGraphicFramePr>
          <xdr:cNvPr id="8" name="Diagram 2">
            <a:extLst>
              <a:ext uri="{FF2B5EF4-FFF2-40B4-BE49-F238E27FC236}">
                <a16:creationId xmlns:a16="http://schemas.microsoft.com/office/drawing/2014/main" id="{559246DF-AD5E-40CC-87F8-7C77FEF0922A}"/>
              </a:ext>
            </a:extLst>
          </xdr:cNvPr>
          <xdr:cNvGraphicFramePr/>
        </xdr:nvGraphicFramePr>
        <xdr:xfrm>
          <a:off x="8206651" y="274058"/>
          <a:ext cx="5330970" cy="325019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Straight Connector 1">
            <a:extLst>
              <a:ext uri="{FF2B5EF4-FFF2-40B4-BE49-F238E27FC236}">
                <a16:creationId xmlns:a16="http://schemas.microsoft.com/office/drawing/2014/main" id="{B7DB093D-8BEC-4DD2-A455-5114CFA99117}"/>
              </a:ext>
            </a:extLst>
          </xdr:cNvPr>
          <xdr:cNvCxnSpPr/>
        </xdr:nvCxnSpPr>
        <xdr:spPr>
          <a:xfrm>
            <a:off x="12626687" y="457202"/>
            <a:ext cx="9285" cy="2686516"/>
          </a:xfrm>
          <a:prstGeom prst="line">
            <a:avLst/>
          </a:prstGeom>
          <a:ln w="12700">
            <a:solidFill>
              <a:srgbClr val="0F7883"/>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25</xdr:row>
      <xdr:rowOff>28575</xdr:rowOff>
    </xdr:from>
    <xdr:to>
      <xdr:col>10</xdr:col>
      <xdr:colOff>552453</xdr:colOff>
      <xdr:row>46</xdr:row>
      <xdr:rowOff>171451</xdr:rowOff>
    </xdr:to>
    <xdr:graphicFrame macro="">
      <xdr:nvGraphicFramePr>
        <xdr:cNvPr id="12" name="Diagram 3">
          <a:extLst>
            <a:ext uri="{FF2B5EF4-FFF2-40B4-BE49-F238E27FC236}">
              <a16:creationId xmlns:a16="http://schemas.microsoft.com/office/drawing/2014/main" id="{5399BAF5-2C9E-4958-ACE6-AB50B1072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0.57479</cdr:x>
      <cdr:y>0.14972</cdr:y>
    </cdr:from>
    <cdr:to>
      <cdr:x>0.65762</cdr:x>
      <cdr:y>0.20439</cdr:y>
    </cdr:to>
    <cdr:sp macro="" textlink="">
      <cdr:nvSpPr>
        <cdr:cNvPr id="2" name="Rektangel 1">
          <a:extLst xmlns:a="http://schemas.openxmlformats.org/drawingml/2006/main">
            <a:ext uri="{FF2B5EF4-FFF2-40B4-BE49-F238E27FC236}">
              <a16:creationId xmlns:a16="http://schemas.microsoft.com/office/drawing/2014/main" id="{A335436F-21DD-40AA-97C9-AAE63C6487D2}"/>
            </a:ext>
          </a:extLst>
        </cdr:cNvPr>
        <cdr:cNvSpPr/>
      </cdr:nvSpPr>
      <cdr:spPr>
        <a:xfrm xmlns:a="http://schemas.openxmlformats.org/drawingml/2006/main">
          <a:off x="3064164" y="486630"/>
          <a:ext cx="441613" cy="17767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13,6</a:t>
          </a:r>
        </a:p>
      </cdr:txBody>
    </cdr:sp>
  </cdr:relSizeAnchor>
  <cdr:relSizeAnchor xmlns:cdr="http://schemas.openxmlformats.org/drawingml/2006/chartDrawing">
    <cdr:from>
      <cdr:x>0.7174</cdr:x>
      <cdr:y>0.21894</cdr:y>
    </cdr:from>
    <cdr:to>
      <cdr:x>0.79843</cdr:x>
      <cdr:y>0.29133</cdr:y>
    </cdr:to>
    <cdr:sp macro="" textlink="">
      <cdr:nvSpPr>
        <cdr:cNvPr id="3" name="Rektangel 2">
          <a:extLst xmlns:a="http://schemas.openxmlformats.org/drawingml/2006/main">
            <a:ext uri="{FF2B5EF4-FFF2-40B4-BE49-F238E27FC236}">
              <a16:creationId xmlns:a16="http://schemas.microsoft.com/office/drawing/2014/main" id="{93D6D415-8D8C-4815-B5A2-710B9020638F}"/>
            </a:ext>
          </a:extLst>
        </cdr:cNvPr>
        <cdr:cNvSpPr/>
      </cdr:nvSpPr>
      <cdr:spPr>
        <a:xfrm xmlns:a="http://schemas.openxmlformats.org/drawingml/2006/main">
          <a:off x="3824418" y="711597"/>
          <a:ext cx="432000" cy="23528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12,2</a:t>
          </a:r>
        </a:p>
      </cdr:txBody>
    </cdr:sp>
  </cdr:relSizeAnchor>
  <cdr:relSizeAnchor xmlns:cdr="http://schemas.openxmlformats.org/drawingml/2006/chartDrawing">
    <cdr:from>
      <cdr:x>0.86066</cdr:x>
      <cdr:y>0.17415</cdr:y>
    </cdr:from>
    <cdr:to>
      <cdr:x>0.9435</cdr:x>
      <cdr:y>0.22881</cdr:y>
    </cdr:to>
    <cdr:sp macro="" textlink="">
      <cdr:nvSpPr>
        <cdr:cNvPr id="4" name="Rektangel 3">
          <a:extLst xmlns:a="http://schemas.openxmlformats.org/drawingml/2006/main">
            <a:ext uri="{FF2B5EF4-FFF2-40B4-BE49-F238E27FC236}">
              <a16:creationId xmlns:a16="http://schemas.microsoft.com/office/drawing/2014/main" id="{F6348678-663F-43F9-8DA7-82C18B185EB1}"/>
            </a:ext>
          </a:extLst>
        </cdr:cNvPr>
        <cdr:cNvSpPr/>
      </cdr:nvSpPr>
      <cdr:spPr>
        <a:xfrm xmlns:a="http://schemas.openxmlformats.org/drawingml/2006/main">
          <a:off x="4588153" y="566014"/>
          <a:ext cx="441617" cy="17765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13,3</a:t>
          </a:r>
        </a:p>
      </cdr:txBody>
    </cdr:sp>
  </cdr:relSizeAnchor>
  <cdr:relSizeAnchor xmlns:cdr="http://schemas.openxmlformats.org/drawingml/2006/chartDrawing">
    <cdr:from>
      <cdr:x>0.43022</cdr:x>
      <cdr:y>0.05293</cdr:y>
    </cdr:from>
    <cdr:to>
      <cdr:x>0.51306</cdr:x>
      <cdr:y>0.10759</cdr:y>
    </cdr:to>
    <cdr:sp macro="" textlink="">
      <cdr:nvSpPr>
        <cdr:cNvPr id="6" name="Rektangel 5">
          <a:extLst xmlns:a="http://schemas.openxmlformats.org/drawingml/2006/main">
            <a:ext uri="{FF2B5EF4-FFF2-40B4-BE49-F238E27FC236}">
              <a16:creationId xmlns:a16="http://schemas.microsoft.com/office/drawing/2014/main" id="{CA5735F5-76DE-4987-9A4E-577327222331}"/>
            </a:ext>
          </a:extLst>
        </cdr:cNvPr>
        <cdr:cNvSpPr/>
      </cdr:nvSpPr>
      <cdr:spPr>
        <a:xfrm xmlns:a="http://schemas.openxmlformats.org/drawingml/2006/main">
          <a:off x="2293504" y="172027"/>
          <a:ext cx="441613" cy="17767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15,7</a:t>
          </a:r>
        </a:p>
      </cdr:txBody>
    </cdr:sp>
  </cdr:relSizeAnchor>
  <cdr:relSizeAnchor xmlns:cdr="http://schemas.openxmlformats.org/drawingml/2006/chartDrawing">
    <cdr:from>
      <cdr:x>0.28566</cdr:x>
      <cdr:y>0.13285</cdr:y>
    </cdr:from>
    <cdr:to>
      <cdr:x>0.3685</cdr:x>
      <cdr:y>0.18752</cdr:y>
    </cdr:to>
    <cdr:sp macro="" textlink="">
      <cdr:nvSpPr>
        <cdr:cNvPr id="7" name="Rektangel 6">
          <a:extLst xmlns:a="http://schemas.openxmlformats.org/drawingml/2006/main">
            <a:ext uri="{FF2B5EF4-FFF2-40B4-BE49-F238E27FC236}">
              <a16:creationId xmlns:a16="http://schemas.microsoft.com/office/drawing/2014/main" id="{A5FE0CD4-C550-49CD-AC7E-A1DE104D007B}"/>
            </a:ext>
          </a:extLst>
        </cdr:cNvPr>
        <cdr:cNvSpPr/>
      </cdr:nvSpPr>
      <cdr:spPr>
        <a:xfrm xmlns:a="http://schemas.openxmlformats.org/drawingml/2006/main">
          <a:off x="1522845" y="431800"/>
          <a:ext cx="441613" cy="17767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14,0</a:t>
          </a:r>
        </a:p>
      </cdr:txBody>
    </cdr:sp>
  </cdr:relSizeAnchor>
  <cdr:relSizeAnchor xmlns:cdr="http://schemas.openxmlformats.org/drawingml/2006/chartDrawing">
    <cdr:from>
      <cdr:x>0.14435</cdr:x>
      <cdr:y>0.17282</cdr:y>
    </cdr:from>
    <cdr:to>
      <cdr:x>0.22719</cdr:x>
      <cdr:y>0.22748</cdr:y>
    </cdr:to>
    <cdr:sp macro="" textlink="">
      <cdr:nvSpPr>
        <cdr:cNvPr id="8" name="Rektangel 7">
          <a:extLst xmlns:a="http://schemas.openxmlformats.org/drawingml/2006/main">
            <a:ext uri="{FF2B5EF4-FFF2-40B4-BE49-F238E27FC236}">
              <a16:creationId xmlns:a16="http://schemas.microsoft.com/office/drawing/2014/main" id="{829F583E-F590-409A-8162-644B45D5A9F7}"/>
            </a:ext>
          </a:extLst>
        </cdr:cNvPr>
        <cdr:cNvSpPr/>
      </cdr:nvSpPr>
      <cdr:spPr>
        <a:xfrm xmlns:a="http://schemas.openxmlformats.org/drawingml/2006/main">
          <a:off x="769526" y="561698"/>
          <a:ext cx="441617" cy="17765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da-DK" sz="1000">
              <a:solidFill>
                <a:sysClr val="windowText" lastClr="000000"/>
              </a:solidFill>
              <a:latin typeface="Roboto Light" panose="02000000000000000000" pitchFamily="2" charset="0"/>
              <a:ea typeface="Roboto Light" panose="02000000000000000000" pitchFamily="2" charset="0"/>
              <a:cs typeface="Calibri Light" panose="020F0302020204030204" pitchFamily="34" charset="0"/>
            </a:rPr>
            <a:t>13,0</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171746</xdr:colOff>
      <xdr:row>19</xdr:row>
      <xdr:rowOff>8522</xdr:rowOff>
    </xdr:to>
    <xdr:graphicFrame macro="">
      <xdr:nvGraphicFramePr>
        <xdr:cNvPr id="2" name="Diagram 2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38100</xdr:rowOff>
    </xdr:from>
    <xdr:to>
      <xdr:col>10</xdr:col>
      <xdr:colOff>190500</xdr:colOff>
      <xdr:row>41</xdr:row>
      <xdr:rowOff>123825</xdr:rowOff>
    </xdr:to>
    <xdr:graphicFrame macro="">
      <xdr:nvGraphicFramePr>
        <xdr:cNvPr id="3" name="Diagram 1">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28575</xdr:rowOff>
    </xdr:from>
    <xdr:to>
      <xdr:col>10</xdr:col>
      <xdr:colOff>171746</xdr:colOff>
      <xdr:row>62</xdr:row>
      <xdr:rowOff>157785</xdr:rowOff>
    </xdr:to>
    <xdr:graphicFrame macro="">
      <xdr:nvGraphicFramePr>
        <xdr:cNvPr id="4" name="Diagram 2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67</xdr:row>
      <xdr:rowOff>76200</xdr:rowOff>
    </xdr:from>
    <xdr:to>
      <xdr:col>10</xdr:col>
      <xdr:colOff>176662</xdr:colOff>
      <xdr:row>83</xdr:row>
      <xdr:rowOff>127205</xdr:rowOff>
    </xdr:to>
    <xdr:graphicFrame macro="">
      <xdr:nvGraphicFramePr>
        <xdr:cNvPr id="5" name="Diagram 25">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19050</xdr:rowOff>
    </xdr:from>
    <xdr:to>
      <xdr:col>10</xdr:col>
      <xdr:colOff>342900</xdr:colOff>
      <xdr:row>63</xdr:row>
      <xdr:rowOff>171150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69</xdr:row>
      <xdr:rowOff>0</xdr:rowOff>
    </xdr:from>
    <xdr:to>
      <xdr:col>7</xdr:col>
      <xdr:colOff>475959</xdr:colOff>
      <xdr:row>84</xdr:row>
      <xdr:rowOff>11063</xdr:rowOff>
    </xdr:to>
    <xdr:graphicFrame macro="">
      <xdr:nvGraphicFramePr>
        <xdr:cNvPr id="7" name="Chart 7">
          <a:extLst>
            <a:ext uri="{FF2B5EF4-FFF2-40B4-BE49-F238E27FC236}">
              <a16:creationId xmlns:a16="http://schemas.microsoft.com/office/drawing/2014/main" id="{5E5960B2-C3ED-4D86-8699-0E72599D2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89</xdr:row>
      <xdr:rowOff>0</xdr:rowOff>
    </xdr:from>
    <xdr:to>
      <xdr:col>7</xdr:col>
      <xdr:colOff>304800</xdr:colOff>
      <xdr:row>103</xdr:row>
      <xdr:rowOff>0</xdr:rowOff>
    </xdr:to>
    <xdr:pic>
      <xdr:nvPicPr>
        <xdr:cNvPr id="9" name="Picture 8">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7145000"/>
          <a:ext cx="4572000" cy="266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xdr:colOff>
      <xdr:row>3</xdr:row>
      <xdr:rowOff>0</xdr:rowOff>
    </xdr:from>
    <xdr:to>
      <xdr:col>10</xdr:col>
      <xdr:colOff>317500</xdr:colOff>
      <xdr:row>30</xdr:row>
      <xdr:rowOff>154213</xdr:rowOff>
    </xdr:to>
    <xdr:graphicFrame macro="">
      <xdr:nvGraphicFramePr>
        <xdr:cNvPr id="8" name="Diagram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178435</xdr:colOff>
      <xdr:row>20</xdr:row>
      <xdr:rowOff>158750</xdr:rowOff>
    </xdr:to>
    <xdr:pic>
      <xdr:nvPicPr>
        <xdr:cNvPr id="2" name="Billede 13" descr="Figuren er et kort over hvilke lande Danmark har myndighedssamarbejder på energiområdet med. Det er bl.a. UK, Polen, Ukraine, Marokko, Sydafrika, Ghana, USA, Mexico, Indien Kina og Sydkorea." title="Danmarks strategiske energisamarbejder">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40" t="12782" r="3877" b="14791"/>
        <a:stretch/>
      </xdr:blipFill>
      <xdr:spPr bwMode="auto">
        <a:xfrm>
          <a:off x="0" y="762000"/>
          <a:ext cx="5664835" cy="339725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352071\AppData\Local\Microsoft\Windows\INetCache\Content.Outlook\S26J1VZH\Kopi%20af%20EIFO_Emissionaftryk%20til%20GA2024_140425_srhmg%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1"/>
      <sheetName val="Ark2"/>
    </sheetNames>
    <sheetDataSet>
      <sheetData sheetId="0">
        <row r="47">
          <cell r="E47">
            <v>2023</v>
          </cell>
          <cell r="F47">
            <v>2024</v>
          </cell>
        </row>
        <row r="48">
          <cell r="D48" t="str">
            <v>Vedvarende energiproduktion</v>
          </cell>
          <cell r="E48">
            <v>766674.86505405861</v>
          </cell>
          <cell r="F48">
            <v>647530.46096837288</v>
          </cell>
        </row>
        <row r="49">
          <cell r="D49" t="str">
            <v>Cement</v>
          </cell>
          <cell r="E49">
            <v>638231.88613715523</v>
          </cell>
          <cell r="F49">
            <v>357548.44470386766</v>
          </cell>
        </row>
        <row r="50">
          <cell r="D50" t="str">
            <v>Transport (-infrastruktur)</v>
          </cell>
          <cell r="E50">
            <v>565245.70283986279</v>
          </cell>
          <cell r="F50">
            <v>173815.44483356614</v>
          </cell>
        </row>
        <row r="51">
          <cell r="D51" t="str">
            <v>Landbrug og fødevareproduktion</v>
          </cell>
          <cell r="E51">
            <v>300459.20436013001</v>
          </cell>
          <cell r="F51">
            <v>404187.066225608</v>
          </cell>
        </row>
        <row r="52">
          <cell r="D52" t="str">
            <v>Andet</v>
          </cell>
          <cell r="E52">
            <v>187776.9461141183</v>
          </cell>
          <cell r="F52">
            <v>279511.7163101327</v>
          </cell>
        </row>
        <row r="53">
          <cell r="D53" t="str">
            <v>Minedrift</v>
          </cell>
          <cell r="E53">
            <v>184759.24361706621</v>
          </cell>
          <cell r="F53">
            <v>40373.057512112173</v>
          </cell>
        </row>
        <row r="54">
          <cell r="D54" t="str">
            <v>Energitransmission og distribuering</v>
          </cell>
          <cell r="E54">
            <v>158953.43836540158</v>
          </cell>
          <cell r="F54">
            <v>49662.326330404772</v>
          </cell>
        </row>
        <row r="55">
          <cell r="D55" t="str">
            <v>Kemikalieproduktion</v>
          </cell>
          <cell r="E55">
            <v>72457.521034413701</v>
          </cell>
          <cell r="F55">
            <v>58722.751001704033</v>
          </cell>
        </row>
        <row r="56">
          <cell r="D56" t="str">
            <v>Fossil energiproduktion</v>
          </cell>
          <cell r="E56">
            <v>68409.931395428837</v>
          </cell>
          <cell r="F56">
            <v>52688.460602836363</v>
          </cell>
        </row>
        <row r="57">
          <cell r="D57" t="str">
            <v>Metalproduktion og produkter</v>
          </cell>
          <cell r="E57">
            <v>16225.790106047043</v>
          </cell>
          <cell r="F57">
            <v>35987.987153170696</v>
          </cell>
        </row>
        <row r="58">
          <cell r="D58" t="str">
            <v>IT- services</v>
          </cell>
          <cell r="E58">
            <v>1931.1909409441585</v>
          </cell>
          <cell r="F58">
            <v>2346.9389912554984</v>
          </cell>
        </row>
      </sheetData>
      <sheetData sheetId="1" refreshError="1"/>
    </sheetDataSet>
  </externalBook>
</externalLink>
</file>

<file path=xl/theme/theme1.xml><?xml version="1.0" encoding="utf-8"?>
<a:theme xmlns:a="http://schemas.openxmlformats.org/drawingml/2006/main" name="Office Theme">
  <a:themeElements>
    <a:clrScheme name="ENS nye farver">
      <a:dk1>
        <a:srgbClr val="000000"/>
      </a:dk1>
      <a:lt1>
        <a:srgbClr val="FFFFFF"/>
      </a:lt1>
      <a:dk2>
        <a:srgbClr val="007672"/>
      </a:dk2>
      <a:lt2>
        <a:srgbClr val="F8F2E0"/>
      </a:lt2>
      <a:accent1>
        <a:srgbClr val="007672"/>
      </a:accent1>
      <a:accent2>
        <a:srgbClr val="E6BA20"/>
      </a:accent2>
      <a:accent3>
        <a:srgbClr val="43A564"/>
      </a:accent3>
      <a:accent4>
        <a:srgbClr val="045C65"/>
      </a:accent4>
      <a:accent5>
        <a:srgbClr val="A31E22"/>
      </a:accent5>
      <a:accent6>
        <a:srgbClr val="F57D29"/>
      </a:accent6>
      <a:hlink>
        <a:srgbClr val="007672"/>
      </a:hlink>
      <a:folHlink>
        <a:srgbClr val="83C3B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A22">
    <a:dk1>
      <a:srgbClr val="000000"/>
    </a:dk1>
    <a:lt1>
      <a:sysClr val="window" lastClr="FFFFFF"/>
    </a:lt1>
    <a:dk2>
      <a:srgbClr val="1F497D"/>
    </a:dk2>
    <a:lt2>
      <a:srgbClr val="1DE2CD"/>
    </a:lt2>
    <a:accent1>
      <a:srgbClr val="0097A7"/>
    </a:accent1>
    <a:accent2>
      <a:srgbClr val="673AB7"/>
    </a:accent2>
    <a:accent3>
      <a:srgbClr val="0C2D83"/>
    </a:accent3>
    <a:accent4>
      <a:srgbClr val="0091EA"/>
    </a:accent4>
    <a:accent5>
      <a:srgbClr val="1DE2CD"/>
    </a:accent5>
    <a:accent6>
      <a:srgbClr val="045C65"/>
    </a:accent6>
    <a:hlink>
      <a:srgbClr val="007D8A"/>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ENSfarver">
    <a:dk1>
      <a:sysClr val="windowText" lastClr="000000"/>
    </a:dk1>
    <a:lt1>
      <a:sysClr val="window" lastClr="FFFFFF"/>
    </a:lt1>
    <a:dk2>
      <a:srgbClr val="004B53"/>
    </a:dk2>
    <a:lt2>
      <a:srgbClr val="F3F3EF"/>
    </a:lt2>
    <a:accent1>
      <a:srgbClr val="0097A7"/>
    </a:accent1>
    <a:accent2>
      <a:srgbClr val="9EDADD"/>
    </a:accent2>
    <a:accent3>
      <a:srgbClr val="FDDD3A"/>
    </a:accent3>
    <a:accent4>
      <a:srgbClr val="0F7883"/>
    </a:accent4>
    <a:accent5>
      <a:srgbClr val="F47D2A"/>
    </a:accent5>
    <a:accent6>
      <a:srgbClr val="EC4B62"/>
    </a:accent6>
    <a:hlink>
      <a:srgbClr val="4BB3C4"/>
    </a:hlink>
    <a:folHlink>
      <a:srgbClr val="4BB3C4"/>
    </a:folHlink>
  </a:clrScheme>
  <a:fontScheme name="Global Afrapportering">
    <a:majorFont>
      <a:latin typeface="Roboto Light"/>
      <a:ea typeface=""/>
      <a:cs typeface=""/>
    </a:majorFont>
    <a:minorFont>
      <a:latin typeface="Roboto Light"/>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ENSfarver">
    <a:dk1>
      <a:sysClr val="windowText" lastClr="000000"/>
    </a:dk1>
    <a:lt1>
      <a:sysClr val="window" lastClr="FFFFFF"/>
    </a:lt1>
    <a:dk2>
      <a:srgbClr val="004B53"/>
    </a:dk2>
    <a:lt2>
      <a:srgbClr val="F3F3EF"/>
    </a:lt2>
    <a:accent1>
      <a:srgbClr val="0097A7"/>
    </a:accent1>
    <a:accent2>
      <a:srgbClr val="9EDADD"/>
    </a:accent2>
    <a:accent3>
      <a:srgbClr val="FDDD3A"/>
    </a:accent3>
    <a:accent4>
      <a:srgbClr val="0F7883"/>
    </a:accent4>
    <a:accent5>
      <a:srgbClr val="F47D2A"/>
    </a:accent5>
    <a:accent6>
      <a:srgbClr val="EC4B62"/>
    </a:accent6>
    <a:hlink>
      <a:srgbClr val="4BB3C4"/>
    </a:hlink>
    <a:folHlink>
      <a:srgbClr val="4BB3C4"/>
    </a:folHlink>
  </a:clrScheme>
  <a:fontScheme name="Global Afrapportering">
    <a:majorFont>
      <a:latin typeface="Roboto Light"/>
      <a:ea typeface=""/>
      <a:cs typeface=""/>
    </a:majorFont>
    <a:minorFont>
      <a:latin typeface="Roboto Light"/>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ENS farver">
    <a:dk1>
      <a:srgbClr val="000000"/>
    </a:dk1>
    <a:lt1>
      <a:srgbClr val="FFFFFF"/>
    </a:lt1>
    <a:dk2>
      <a:srgbClr val="0097A7"/>
    </a:dk2>
    <a:lt2>
      <a:srgbClr val="F3F3EF"/>
    </a:lt2>
    <a:accent1>
      <a:srgbClr val="0097A7"/>
    </a:accent1>
    <a:accent2>
      <a:srgbClr val="0F7883"/>
    </a:accent2>
    <a:accent3>
      <a:srgbClr val="1E6791"/>
    </a:accent3>
    <a:accent4>
      <a:srgbClr val="0C2D83"/>
    </a:accent4>
    <a:accent5>
      <a:srgbClr val="EC4B62"/>
    </a:accent5>
    <a:accent6>
      <a:srgbClr val="F47D2A"/>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ENSfarver">
    <a:dk1>
      <a:sysClr val="windowText" lastClr="000000"/>
    </a:dk1>
    <a:lt1>
      <a:sysClr val="window" lastClr="FFFFFF"/>
    </a:lt1>
    <a:dk2>
      <a:srgbClr val="004B53"/>
    </a:dk2>
    <a:lt2>
      <a:srgbClr val="F3F3EF"/>
    </a:lt2>
    <a:accent1>
      <a:srgbClr val="0097A7"/>
    </a:accent1>
    <a:accent2>
      <a:srgbClr val="9EDADD"/>
    </a:accent2>
    <a:accent3>
      <a:srgbClr val="FDDD3A"/>
    </a:accent3>
    <a:accent4>
      <a:srgbClr val="0F7883"/>
    </a:accent4>
    <a:accent5>
      <a:srgbClr val="F47D2A"/>
    </a:accent5>
    <a:accent6>
      <a:srgbClr val="EC4B62"/>
    </a:accent6>
    <a:hlink>
      <a:srgbClr val="4BB3C4"/>
    </a:hlink>
    <a:folHlink>
      <a:srgbClr val="4BB3C4"/>
    </a:folHlink>
  </a:clrScheme>
  <a:fontScheme name="Global Afrapportering">
    <a:majorFont>
      <a:latin typeface="Roboto Light"/>
      <a:ea typeface=""/>
      <a:cs typeface=""/>
    </a:majorFont>
    <a:minorFont>
      <a:latin typeface="Roboto Light"/>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ENSfarver">
    <a:dk1>
      <a:sysClr val="windowText" lastClr="000000"/>
    </a:dk1>
    <a:lt1>
      <a:sysClr val="window" lastClr="FFFFFF"/>
    </a:lt1>
    <a:dk2>
      <a:srgbClr val="004B53"/>
    </a:dk2>
    <a:lt2>
      <a:srgbClr val="F3F3EF"/>
    </a:lt2>
    <a:accent1>
      <a:srgbClr val="0097A7"/>
    </a:accent1>
    <a:accent2>
      <a:srgbClr val="9EDADD"/>
    </a:accent2>
    <a:accent3>
      <a:srgbClr val="FDDD3A"/>
    </a:accent3>
    <a:accent4>
      <a:srgbClr val="0F7883"/>
    </a:accent4>
    <a:accent5>
      <a:srgbClr val="F47D2A"/>
    </a:accent5>
    <a:accent6>
      <a:srgbClr val="EC4B62"/>
    </a:accent6>
    <a:hlink>
      <a:srgbClr val="4BB3C4"/>
    </a:hlink>
    <a:folHlink>
      <a:srgbClr val="4BB3C4"/>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EFKM">
    <a:dk1>
      <a:srgbClr val="000000"/>
    </a:dk1>
    <a:lt1>
      <a:sysClr val="window" lastClr="FFFFFF"/>
    </a:lt1>
    <a:dk2>
      <a:srgbClr val="1F497D"/>
    </a:dk2>
    <a:lt2>
      <a:srgbClr val="1DE2CD"/>
    </a:lt2>
    <a:accent1>
      <a:srgbClr val="0097A7"/>
    </a:accent1>
    <a:accent2>
      <a:srgbClr val="045C65"/>
    </a:accent2>
    <a:accent3>
      <a:srgbClr val="FF5252"/>
    </a:accent3>
    <a:accent4>
      <a:srgbClr val="673AB7"/>
    </a:accent4>
    <a:accent5>
      <a:srgbClr val="0C2D83"/>
    </a:accent5>
    <a:accent6>
      <a:srgbClr val="0091EA"/>
    </a:accent6>
    <a:hlink>
      <a:srgbClr val="0000FF"/>
    </a:hlink>
    <a:folHlink>
      <a:srgbClr val="800080"/>
    </a:folHlink>
  </a:clrScheme>
  <a:fontScheme name="EFKM">
    <a:majorFont>
      <a:latin typeface="Arial"/>
      <a:ea typeface=""/>
      <a:cs typeface=""/>
    </a:majorFont>
    <a:minorFont>
      <a:latin typeface="Arial"/>
      <a:ea typeface=""/>
      <a:cs typeface=""/>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59"/>
  <sheetViews>
    <sheetView showGridLines="0" tabSelected="1" workbookViewId="0">
      <selection activeCell="I12" sqref="I12"/>
    </sheetView>
  </sheetViews>
  <sheetFormatPr defaultRowHeight="15" x14ac:dyDescent="0.25"/>
  <sheetData>
    <row r="1" spans="1:61" s="1" customFormat="1" ht="30" customHeight="1" x14ac:dyDescent="0.25">
      <c r="A1" s="1" t="s">
        <v>202</v>
      </c>
    </row>
    <row r="2" spans="1:6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row>
    <row r="3" spans="1:61" x14ac:dyDescent="0.25">
      <c r="A3" s="3" t="s">
        <v>12</v>
      </c>
      <c r="B3" s="2"/>
      <c r="C3" s="2"/>
      <c r="D3" s="4" t="s">
        <v>198</v>
      </c>
      <c r="E3" s="2"/>
      <c r="F3" s="4"/>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row>
    <row r="4" spans="1:61" x14ac:dyDescent="0.25">
      <c r="A4" s="2" t="s">
        <v>14</v>
      </c>
      <c r="B4" s="2" t="s">
        <v>13</v>
      </c>
      <c r="C4" s="2"/>
      <c r="D4" s="2"/>
      <c r="E4" s="2"/>
      <c r="F4" s="4"/>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row>
    <row r="5" spans="1:61" s="6" customForma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1:61" s="8" customForma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x14ac:dyDescent="0.25">
      <c r="A7" s="3"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x14ac:dyDescent="0.25">
      <c r="A8" s="3"/>
      <c r="B8" s="4" t="s">
        <v>30</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row>
    <row r="9" spans="1:61" s="6" customFormat="1" x14ac:dyDescent="0.25">
      <c r="A9" s="5"/>
      <c r="B9" s="14"/>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row>
    <row r="10" spans="1:6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row>
    <row r="11" spans="1:61" x14ac:dyDescent="0.25">
      <c r="A11" s="3" t="s">
        <v>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row>
    <row r="12" spans="1:61" x14ac:dyDescent="0.25">
      <c r="A12" s="9">
        <v>1</v>
      </c>
      <c r="B12" s="2" t="s">
        <v>15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row>
    <row r="13" spans="1:61" x14ac:dyDescent="0.25">
      <c r="A13" s="9">
        <v>2</v>
      </c>
      <c r="B13" s="2" t="s">
        <v>16</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row>
    <row r="14" spans="1:61" x14ac:dyDescent="0.25">
      <c r="A14" s="9">
        <v>3</v>
      </c>
      <c r="B14" s="2" t="s">
        <v>17</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row>
    <row r="15" spans="1:61" s="6" customForma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row>
    <row r="16" spans="1:6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row>
    <row r="17" spans="1:61" x14ac:dyDescent="0.25">
      <c r="A17" s="3" t="s">
        <v>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row>
    <row r="18" spans="1:61" x14ac:dyDescent="0.25">
      <c r="A18" s="2">
        <v>4</v>
      </c>
      <c r="B18" s="2" t="s">
        <v>18</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row>
    <row r="19" spans="1:61" x14ac:dyDescent="0.25">
      <c r="A19" s="2">
        <v>5</v>
      </c>
      <c r="B19" s="2" t="s">
        <v>19</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row>
    <row r="20" spans="1:61" x14ac:dyDescent="0.25">
      <c r="A20" s="2">
        <v>6</v>
      </c>
      <c r="B20" s="2" t="s">
        <v>20</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row>
    <row r="21" spans="1:61" x14ac:dyDescent="0.25">
      <c r="A21" s="2">
        <v>7</v>
      </c>
      <c r="B21" s="11" t="s">
        <v>21</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row>
    <row r="22" spans="1:61" x14ac:dyDescent="0.25">
      <c r="A22" s="2">
        <v>8</v>
      </c>
      <c r="B22" s="2" t="s">
        <v>22</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row>
    <row r="23" spans="1:61" x14ac:dyDescent="0.25">
      <c r="A23" s="2">
        <v>9</v>
      </c>
      <c r="B23" s="2" t="s">
        <v>23</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row>
    <row r="24" spans="1:61" s="6" customForma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row>
    <row r="25" spans="1:6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row>
    <row r="26" spans="1:61" x14ac:dyDescent="0.25">
      <c r="A26" s="3" t="s">
        <v>5</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row>
    <row r="27" spans="1:61" x14ac:dyDescent="0.25">
      <c r="A27" s="2">
        <v>10</v>
      </c>
      <c r="B27" s="2" t="s">
        <v>24</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row>
    <row r="28" spans="1:61" x14ac:dyDescent="0.25">
      <c r="A28" s="2">
        <v>11</v>
      </c>
      <c r="B28" s="2" t="s">
        <v>25</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row>
    <row r="29" spans="1:61" s="6" customForma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row>
    <row r="30" spans="1:6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x14ac:dyDescent="0.25">
      <c r="A31" s="3" t="s">
        <v>6</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x14ac:dyDescent="0.25">
      <c r="A32" s="3"/>
      <c r="B32" s="4" t="s">
        <v>30</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s="6" customFormat="1" x14ac:dyDescent="0.25">
      <c r="A33" s="5"/>
      <c r="B33" s="4"/>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row>
    <row r="34" spans="1:61" s="8" customForma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x14ac:dyDescent="0.25">
      <c r="A35" s="3" t="s">
        <v>7</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x14ac:dyDescent="0.25">
      <c r="A36" s="2">
        <v>12</v>
      </c>
      <c r="B36" s="2" t="s">
        <v>26</v>
      </c>
      <c r="C36" s="2"/>
      <c r="D36" s="2"/>
      <c r="E36" s="2"/>
      <c r="F36" s="4"/>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x14ac:dyDescent="0.25">
      <c r="A37" s="2">
        <v>13</v>
      </c>
      <c r="B37" s="2" t="s">
        <v>27</v>
      </c>
      <c r="C37" s="2"/>
      <c r="D37" s="2"/>
      <c r="E37" s="2"/>
      <c r="F37" s="4"/>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x14ac:dyDescent="0.25">
      <c r="A38" s="2">
        <v>14</v>
      </c>
      <c r="B38" s="2" t="s">
        <v>28</v>
      </c>
      <c r="C38" s="2"/>
      <c r="D38" s="2"/>
      <c r="E38" s="2"/>
      <c r="F38" s="4"/>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x14ac:dyDescent="0.25">
      <c r="A39" s="2">
        <v>15</v>
      </c>
      <c r="B39" s="2" t="s">
        <v>29</v>
      </c>
      <c r="C39" s="2"/>
      <c r="D39" s="2"/>
      <c r="E39" s="2"/>
      <c r="F39" s="4"/>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s="6" customForma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row>
    <row r="41" spans="1:61" s="8" customForma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row>
    <row r="42" spans="1:61" x14ac:dyDescent="0.25">
      <c r="A42" s="3" t="s">
        <v>8</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row>
    <row r="43" spans="1:61" x14ac:dyDescent="0.25">
      <c r="B43" s="4" t="s">
        <v>30</v>
      </c>
      <c r="C43" s="2"/>
      <c r="D43" s="2"/>
      <c r="E43" s="2"/>
      <c r="F43" s="4"/>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row>
    <row r="44" spans="1:61" s="6" customForma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row>
    <row r="45" spans="1:61" s="8" customForma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x14ac:dyDescent="0.25">
      <c r="A46" s="3" t="s">
        <v>9</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row>
    <row r="47" spans="1:61" x14ac:dyDescent="0.25">
      <c r="B47" s="4" t="s">
        <v>30</v>
      </c>
      <c r="C47" s="2"/>
      <c r="D47" s="2"/>
      <c r="E47" s="2"/>
      <c r="F47" s="4"/>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61" s="6" customForma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row>
    <row r="49" spans="1:61" s="8" customForma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x14ac:dyDescent="0.25">
      <c r="A50" s="3" t="s">
        <v>10</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row>
    <row r="51" spans="1:61" x14ac:dyDescent="0.25">
      <c r="A51" s="2">
        <v>16</v>
      </c>
      <c r="B51" s="2" t="s">
        <v>201</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row>
    <row r="52" spans="1:61" x14ac:dyDescent="0.25">
      <c r="A52" s="2">
        <v>17</v>
      </c>
      <c r="B52" s="2" t="s">
        <v>31</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x14ac:dyDescent="0.25">
      <c r="A53" s="2">
        <v>18</v>
      </c>
      <c r="B53" s="2" t="s">
        <v>32</v>
      </c>
      <c r="C53" s="2"/>
      <c r="D53" s="2"/>
      <c r="E53" s="2"/>
      <c r="F53" s="4"/>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row>
    <row r="54" spans="1:61" x14ac:dyDescent="0.25">
      <c r="A54" s="2">
        <v>19</v>
      </c>
      <c r="B54" s="2" t="s">
        <v>33</v>
      </c>
      <c r="C54" s="2"/>
      <c r="D54" s="2"/>
      <c r="E54" s="2"/>
      <c r="F54" s="4"/>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row>
    <row r="55" spans="1:61" s="6" customForma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row>
    <row r="56" spans="1:61" s="8" customForma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x14ac:dyDescent="0.25">
      <c r="A57" s="3" t="s">
        <v>11</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spans="1:61" x14ac:dyDescent="0.25">
      <c r="A58" s="2">
        <v>20</v>
      </c>
      <c r="B58" s="2" t="s">
        <v>34</v>
      </c>
      <c r="C58" s="2"/>
      <c r="D58" s="2"/>
      <c r="E58" s="2"/>
      <c r="F58" s="4"/>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s="6" customForma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8"/>
  <sheetViews>
    <sheetView showGridLines="0" zoomScaleNormal="100" workbookViewId="0"/>
  </sheetViews>
  <sheetFormatPr defaultRowHeight="15" x14ac:dyDescent="0.25"/>
  <cols>
    <col min="1" max="1" width="8.7109375" style="15"/>
    <col min="2" max="12" width="8.7109375" style="2"/>
    <col min="13" max="13" width="46.42578125" style="2" bestFit="1" customWidth="1"/>
    <col min="14" max="14" width="23.7109375" style="2" customWidth="1"/>
    <col min="15" max="15" width="33.85546875" style="2" customWidth="1"/>
    <col min="16" max="49" width="8.7109375" style="2"/>
  </cols>
  <sheetData>
    <row r="1" spans="1:51" s="10" customFormat="1" ht="30" customHeight="1" x14ac:dyDescent="0.25">
      <c r="A1" s="16" t="s">
        <v>3</v>
      </c>
    </row>
    <row r="2" spans="1:51" s="12" customFormat="1" x14ac:dyDescent="0.25">
      <c r="A2" s="17"/>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row>
    <row r="3" spans="1:51" s="12" customFormat="1" x14ac:dyDescent="0.25">
      <c r="A3" s="15" t="s">
        <v>54</v>
      </c>
      <c r="B3" s="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row>
    <row r="4" spans="1:51" s="12" customFormat="1" x14ac:dyDescent="0.25">
      <c r="A4" s="15"/>
      <c r="B4" s="2"/>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1" s="12" customFormat="1" x14ac:dyDescent="0.25">
      <c r="A5" s="17"/>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s="12" customFormat="1" x14ac:dyDescent="0.25">
      <c r="A6" s="17"/>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x14ac:dyDescent="0.25">
      <c r="N7" s="2">
        <v>1990</v>
      </c>
      <c r="O7" s="2">
        <v>1991</v>
      </c>
      <c r="P7" s="2">
        <v>1992</v>
      </c>
      <c r="Q7" s="2">
        <v>1993</v>
      </c>
      <c r="R7" s="2">
        <v>1994</v>
      </c>
      <c r="S7" s="2">
        <v>1995</v>
      </c>
      <c r="T7" s="2">
        <v>1996</v>
      </c>
      <c r="U7" s="2">
        <v>1997</v>
      </c>
      <c r="V7" s="2">
        <v>1998</v>
      </c>
      <c r="W7" s="2">
        <v>1999</v>
      </c>
      <c r="X7" s="2">
        <v>2000</v>
      </c>
      <c r="Y7" s="2">
        <v>2001</v>
      </c>
      <c r="Z7" s="2">
        <v>2002</v>
      </c>
      <c r="AA7" s="2">
        <v>2003</v>
      </c>
      <c r="AB7" s="2">
        <v>2004</v>
      </c>
      <c r="AC7" s="2">
        <v>2005</v>
      </c>
      <c r="AD7" s="2">
        <v>2006</v>
      </c>
      <c r="AE7" s="2">
        <v>2007</v>
      </c>
      <c r="AF7" s="2">
        <v>2008</v>
      </c>
      <c r="AG7" s="2">
        <v>2009</v>
      </c>
      <c r="AH7" s="2">
        <v>2010</v>
      </c>
      <c r="AI7" s="2">
        <v>2011</v>
      </c>
      <c r="AJ7" s="2">
        <v>2012</v>
      </c>
      <c r="AK7" s="2">
        <v>2013</v>
      </c>
      <c r="AL7" s="2">
        <v>2014</v>
      </c>
      <c r="AM7" s="2">
        <v>2015</v>
      </c>
      <c r="AN7" s="2">
        <v>2016</v>
      </c>
      <c r="AO7" s="2">
        <v>2017</v>
      </c>
      <c r="AP7" s="2">
        <v>2018</v>
      </c>
      <c r="AQ7" s="2">
        <v>2019</v>
      </c>
      <c r="AR7" s="2">
        <v>2020</v>
      </c>
      <c r="AS7" s="2">
        <v>2021</v>
      </c>
      <c r="AT7" s="2">
        <v>2022</v>
      </c>
      <c r="AU7" s="2">
        <v>2023</v>
      </c>
    </row>
    <row r="8" spans="1:51" x14ac:dyDescent="0.25">
      <c r="L8" s="19"/>
      <c r="M8" s="2" t="s">
        <v>199</v>
      </c>
      <c r="N8" s="2">
        <v>75.474455000000006</v>
      </c>
      <c r="O8" s="2">
        <v>83.789957000000001</v>
      </c>
      <c r="P8" s="2">
        <v>78.404334000000006</v>
      </c>
      <c r="Q8" s="2">
        <v>78.023388999999995</v>
      </c>
      <c r="R8" s="2">
        <v>82.746145999999996</v>
      </c>
      <c r="S8" s="2">
        <v>85.561488999999995</v>
      </c>
      <c r="T8" s="2">
        <v>92.839125999999993</v>
      </c>
      <c r="U8" s="2">
        <v>87.529893000000001</v>
      </c>
      <c r="V8" s="2">
        <v>88.073594</v>
      </c>
      <c r="W8" s="2">
        <v>80.492531999999997</v>
      </c>
      <c r="X8" s="2">
        <v>78.737134999999995</v>
      </c>
      <c r="Y8" s="2">
        <v>78.808964000000003</v>
      </c>
      <c r="Z8" s="2">
        <v>77.397435000000002</v>
      </c>
      <c r="AA8" s="2">
        <v>84.591644000000002</v>
      </c>
      <c r="AB8" s="2">
        <v>84.408828</v>
      </c>
      <c r="AC8" s="2">
        <v>85.177679999999995</v>
      </c>
      <c r="AD8" s="2">
        <v>94.157264999999995</v>
      </c>
      <c r="AE8" s="2">
        <v>93.790222999999997</v>
      </c>
      <c r="AF8" s="2">
        <v>88.578378000000001</v>
      </c>
      <c r="AG8" s="2">
        <v>81.107602999999997</v>
      </c>
      <c r="AH8" s="2">
        <v>81.593379999999996</v>
      </c>
      <c r="AI8" s="2">
        <v>78.223787999999999</v>
      </c>
      <c r="AJ8" s="2">
        <v>70.636621000000005</v>
      </c>
      <c r="AK8" s="2">
        <v>74.733548999999996</v>
      </c>
      <c r="AL8" s="2">
        <v>71.825163000000003</v>
      </c>
      <c r="AM8" s="2">
        <v>66.880037000000002</v>
      </c>
      <c r="AN8" s="2">
        <v>70.823522999999994</v>
      </c>
      <c r="AO8" s="2">
        <v>70.245080000000002</v>
      </c>
      <c r="AP8" s="2">
        <v>71.519109</v>
      </c>
      <c r="AQ8" s="2">
        <v>66.483731000000006</v>
      </c>
      <c r="AR8" s="2">
        <v>60.496862</v>
      </c>
      <c r="AS8" s="2">
        <v>65.281215000000003</v>
      </c>
      <c r="AT8" s="2">
        <v>63.019798999999999</v>
      </c>
      <c r="AU8" s="2">
        <v>59.757379</v>
      </c>
    </row>
    <row r="9" spans="1:51" x14ac:dyDescent="0.25">
      <c r="M9" s="2" t="s">
        <v>58</v>
      </c>
      <c r="N9" s="2">
        <v>50.262926</v>
      </c>
      <c r="O9" s="2">
        <v>56.770155000000003</v>
      </c>
      <c r="P9" s="2">
        <v>51.961494000000002</v>
      </c>
      <c r="Q9" s="2">
        <v>53.049132</v>
      </c>
      <c r="R9" s="2">
        <v>54.188833000000002</v>
      </c>
      <c r="S9" s="2">
        <v>54.032929000000003</v>
      </c>
      <c r="T9" s="2">
        <v>59.979624999999999</v>
      </c>
      <c r="U9" s="2">
        <v>55.560778999999997</v>
      </c>
      <c r="V9" s="2">
        <v>53.695819</v>
      </c>
      <c r="W9" s="2">
        <v>49.549407000000002</v>
      </c>
      <c r="X9" s="2">
        <v>45.833500000000001</v>
      </c>
      <c r="Y9" s="2">
        <v>46.487084000000003</v>
      </c>
      <c r="Z9" s="2">
        <v>44.719144</v>
      </c>
      <c r="AA9" s="2">
        <v>47.843251000000002</v>
      </c>
      <c r="AB9" s="2">
        <v>45.334561999999998</v>
      </c>
      <c r="AC9" s="2">
        <v>43.806862000000002</v>
      </c>
      <c r="AD9" s="2">
        <v>48.491556000000003</v>
      </c>
      <c r="AE9" s="2">
        <v>46.829704999999997</v>
      </c>
      <c r="AF9" s="2">
        <v>42.100667999999999</v>
      </c>
      <c r="AG9" s="2">
        <v>42.222966</v>
      </c>
      <c r="AH9" s="2">
        <v>41.470925999999999</v>
      </c>
      <c r="AI9" s="2">
        <v>38.004989999999999</v>
      </c>
      <c r="AJ9" s="2">
        <v>34.595101999999997</v>
      </c>
      <c r="AK9" s="2">
        <v>36.121049999999997</v>
      </c>
      <c r="AL9" s="2">
        <v>33.858694</v>
      </c>
      <c r="AM9" s="2">
        <v>30.998163000000002</v>
      </c>
      <c r="AN9" s="2">
        <v>33.257950999999998</v>
      </c>
      <c r="AO9" s="2">
        <v>31.330926999999999</v>
      </c>
      <c r="AP9" s="2">
        <v>31.655370000000001</v>
      </c>
      <c r="AQ9" s="2">
        <v>28.360462999999999</v>
      </c>
      <c r="AR9" s="2">
        <v>26.691576999999999</v>
      </c>
      <c r="AS9" s="2">
        <v>26.955013999999998</v>
      </c>
      <c r="AT9" s="2">
        <v>25.472664000000002</v>
      </c>
      <c r="AU9" s="2">
        <v>23.380880000000001</v>
      </c>
    </row>
    <row r="10" spans="1:51" x14ac:dyDescent="0.25">
      <c r="M10" s="2" t="s">
        <v>59</v>
      </c>
      <c r="N10" s="2">
        <v>25.211528999999999</v>
      </c>
      <c r="O10" s="2">
        <v>27.019801999999999</v>
      </c>
      <c r="P10" s="2">
        <v>26.44284</v>
      </c>
      <c r="Q10" s="2">
        <v>24.974257000000001</v>
      </c>
      <c r="R10" s="2">
        <v>28.557313000000001</v>
      </c>
      <c r="S10" s="2">
        <v>31.528559999999999</v>
      </c>
      <c r="T10" s="2">
        <v>32.859501000000002</v>
      </c>
      <c r="U10" s="2">
        <v>31.969114000000001</v>
      </c>
      <c r="V10" s="2">
        <v>34.377775</v>
      </c>
      <c r="W10" s="2">
        <v>30.943124999999998</v>
      </c>
      <c r="X10" s="2">
        <v>32.903635000000001</v>
      </c>
      <c r="Y10" s="2">
        <v>32.32188</v>
      </c>
      <c r="Z10" s="2">
        <v>32.678291000000002</v>
      </c>
      <c r="AA10" s="2">
        <v>36.748393</v>
      </c>
      <c r="AB10" s="2">
        <v>39.074266000000001</v>
      </c>
      <c r="AC10" s="2">
        <v>41.370818</v>
      </c>
      <c r="AD10" s="2">
        <v>45.665709</v>
      </c>
      <c r="AE10" s="2">
        <v>46.960518</v>
      </c>
      <c r="AF10" s="2">
        <v>46.477710000000002</v>
      </c>
      <c r="AG10" s="2">
        <v>38.884636999999998</v>
      </c>
      <c r="AH10" s="2">
        <v>40.122453999999998</v>
      </c>
      <c r="AI10" s="2">
        <v>40.218798</v>
      </c>
      <c r="AJ10" s="2">
        <v>36.041519000000001</v>
      </c>
      <c r="AK10" s="2">
        <v>38.612499</v>
      </c>
      <c r="AL10" s="2">
        <v>37.966468999999996</v>
      </c>
      <c r="AM10" s="2">
        <v>35.881874000000003</v>
      </c>
      <c r="AN10" s="2">
        <v>37.565572000000003</v>
      </c>
      <c r="AO10" s="2">
        <v>38.914152999999999</v>
      </c>
      <c r="AP10" s="2">
        <v>39.863739000000002</v>
      </c>
      <c r="AQ10" s="2">
        <v>38.123268000000003</v>
      </c>
      <c r="AR10" s="2">
        <v>33.805284999999998</v>
      </c>
      <c r="AS10" s="2">
        <v>38.326200999999998</v>
      </c>
      <c r="AT10" s="2">
        <v>37.547134999999997</v>
      </c>
      <c r="AU10" s="2">
        <v>36.376499000000003</v>
      </c>
    </row>
    <row r="11" spans="1:51" x14ac:dyDescent="0.25">
      <c r="M11" s="2" t="s">
        <v>200</v>
      </c>
      <c r="N11" s="2">
        <v>1290.4000000000001</v>
      </c>
      <c r="O11" s="2">
        <v>1296.5999999999999</v>
      </c>
      <c r="P11" s="2">
        <v>1322.6</v>
      </c>
      <c r="Q11" s="2">
        <v>1309</v>
      </c>
      <c r="R11" s="2">
        <v>1395.9</v>
      </c>
      <c r="S11" s="2">
        <v>1457.4</v>
      </c>
      <c r="T11" s="2">
        <v>1490.8</v>
      </c>
      <c r="U11" s="2">
        <v>1560.4</v>
      </c>
      <c r="V11" s="2">
        <v>1614.4</v>
      </c>
      <c r="W11" s="2">
        <v>1608.4</v>
      </c>
      <c r="X11" s="2">
        <v>1665.5</v>
      </c>
      <c r="Y11" s="2">
        <v>1671.9</v>
      </c>
      <c r="Z11" s="2">
        <v>1688.5</v>
      </c>
      <c r="AA11" s="2">
        <v>1699.2</v>
      </c>
      <c r="AB11" s="2">
        <v>1773.9</v>
      </c>
      <c r="AC11" s="2">
        <v>1838.4</v>
      </c>
      <c r="AD11" s="2">
        <v>1931.3</v>
      </c>
      <c r="AE11" s="2">
        <v>1968.6</v>
      </c>
      <c r="AF11" s="2">
        <v>1964.6</v>
      </c>
      <c r="AG11" s="2">
        <v>1838.9</v>
      </c>
      <c r="AH11" s="2">
        <v>1852.7</v>
      </c>
      <c r="AI11" s="2">
        <v>1874.1</v>
      </c>
      <c r="AJ11" s="2">
        <v>1887.6</v>
      </c>
      <c r="AK11" s="2">
        <v>1914.6</v>
      </c>
      <c r="AL11" s="2">
        <v>1947.3</v>
      </c>
      <c r="AM11" s="2">
        <v>1995.1</v>
      </c>
      <c r="AN11" s="2">
        <v>2062.1999999999998</v>
      </c>
      <c r="AO11" s="2">
        <v>2117.8000000000002</v>
      </c>
      <c r="AP11" s="2">
        <v>2180.4</v>
      </c>
      <c r="AQ11" s="2">
        <v>2198.3000000000002</v>
      </c>
      <c r="AR11" s="2">
        <v>2195.4</v>
      </c>
      <c r="AS11" s="2">
        <v>2363.3000000000002</v>
      </c>
      <c r="AT11" s="2">
        <v>2353.6</v>
      </c>
      <c r="AU11" s="2">
        <v>2286.1999999999998</v>
      </c>
    </row>
    <row r="20" spans="1:49" x14ac:dyDescent="0.25">
      <c r="A20" s="15" t="s">
        <v>52</v>
      </c>
    </row>
    <row r="21" spans="1:49" ht="14.45" customHeight="1" x14ac:dyDescent="0.25">
      <c r="A21" s="45" t="s">
        <v>53</v>
      </c>
      <c r="B21" s="45"/>
      <c r="C21" s="45"/>
      <c r="D21" s="45"/>
      <c r="E21" s="45"/>
      <c r="F21" s="45"/>
      <c r="G21" s="45"/>
      <c r="H21" s="45"/>
      <c r="I21" s="45"/>
      <c r="J21" s="45"/>
      <c r="K21" s="45"/>
      <c r="L21" s="45"/>
      <c r="M21" s="45"/>
      <c r="N21" s="45"/>
      <c r="O21" s="45"/>
      <c r="P21" s="45"/>
      <c r="Q21" s="45"/>
      <c r="R21" s="45"/>
      <c r="S21" s="45"/>
      <c r="T21" s="45"/>
      <c r="U21" s="45"/>
      <c r="V21" s="45"/>
      <c r="W21" s="45"/>
    </row>
    <row r="22" spans="1:49" x14ac:dyDescent="0.25">
      <c r="A22" s="45"/>
      <c r="B22" s="45"/>
      <c r="C22" s="45"/>
      <c r="D22" s="45"/>
      <c r="E22" s="45"/>
      <c r="F22" s="45"/>
      <c r="G22" s="45"/>
      <c r="H22" s="45"/>
      <c r="I22" s="45"/>
      <c r="J22" s="45"/>
      <c r="K22" s="45"/>
      <c r="L22" s="45"/>
      <c r="M22" s="45"/>
      <c r="N22" s="45"/>
      <c r="O22" s="45"/>
      <c r="P22" s="45"/>
      <c r="Q22" s="45"/>
      <c r="R22" s="45"/>
      <c r="S22" s="45"/>
      <c r="T22" s="45"/>
      <c r="U22" s="45"/>
      <c r="V22" s="45"/>
      <c r="W22" s="45"/>
    </row>
    <row r="23" spans="1:49" s="6" customFormat="1" x14ac:dyDescent="0.25">
      <c r="A23" s="18"/>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5" spans="1:49" x14ac:dyDescent="0.25">
      <c r="A25" s="15" t="s">
        <v>55</v>
      </c>
    </row>
    <row r="27" spans="1:49" x14ac:dyDescent="0.25">
      <c r="M27" s="21" t="s">
        <v>48</v>
      </c>
      <c r="N27" s="21" t="s">
        <v>49</v>
      </c>
      <c r="O27" s="21" t="s">
        <v>50</v>
      </c>
    </row>
    <row r="28" spans="1:49" x14ac:dyDescent="0.25">
      <c r="M28" s="22" t="s">
        <v>35</v>
      </c>
      <c r="N28" s="13">
        <v>0.99934400000000001</v>
      </c>
      <c r="O28" s="13">
        <v>2.7472242449720081</v>
      </c>
    </row>
    <row r="29" spans="1:49" x14ac:dyDescent="0.25">
      <c r="M29" s="22" t="s">
        <v>36</v>
      </c>
      <c r="N29" s="13">
        <v>0.40366299999999999</v>
      </c>
      <c r="O29" s="13">
        <v>1.109680730957644</v>
      </c>
    </row>
    <row r="30" spans="1:49" x14ac:dyDescent="0.25">
      <c r="M30" s="22" t="s">
        <v>37</v>
      </c>
      <c r="N30" s="13">
        <v>0.17798800000000001</v>
      </c>
      <c r="O30" s="13">
        <v>0.48929392572935632</v>
      </c>
    </row>
    <row r="31" spans="1:49" x14ac:dyDescent="0.25">
      <c r="M31" s="22" t="s">
        <v>38</v>
      </c>
      <c r="N31" s="13">
        <v>12.73653</v>
      </c>
      <c r="O31" s="13">
        <v>35.013072588431342</v>
      </c>
    </row>
    <row r="32" spans="1:49" x14ac:dyDescent="0.25">
      <c r="M32" s="22" t="s">
        <v>39</v>
      </c>
      <c r="N32" s="13">
        <v>1.2023189999999999</v>
      </c>
      <c r="O32" s="13">
        <v>3.3052081235195283</v>
      </c>
    </row>
    <row r="33" spans="1:49" x14ac:dyDescent="0.25">
      <c r="M33" s="22" t="s">
        <v>40</v>
      </c>
      <c r="N33" s="13">
        <v>0.31403999999999999</v>
      </c>
      <c r="O33" s="13">
        <v>0.86330462972811117</v>
      </c>
    </row>
    <row r="34" spans="1:49" x14ac:dyDescent="0.25">
      <c r="M34" s="22" t="s">
        <v>41</v>
      </c>
      <c r="N34" s="13">
        <v>5.6626260000000004</v>
      </c>
      <c r="O34" s="13">
        <v>15.566715202581758</v>
      </c>
    </row>
    <row r="35" spans="1:49" x14ac:dyDescent="0.25">
      <c r="M35" s="22" t="s">
        <v>42</v>
      </c>
      <c r="N35" s="13">
        <v>1.636061</v>
      </c>
      <c r="O35" s="13">
        <v>4.4975768558705997</v>
      </c>
    </row>
    <row r="36" spans="1:49" x14ac:dyDescent="0.25">
      <c r="M36" s="22" t="s">
        <v>43</v>
      </c>
      <c r="N36" s="13">
        <v>1.4095569999999999</v>
      </c>
      <c r="O36" s="13">
        <v>3.8749111067560413</v>
      </c>
    </row>
    <row r="37" spans="1:49" x14ac:dyDescent="0.25">
      <c r="M37" s="22" t="s">
        <v>44</v>
      </c>
      <c r="N37" s="13">
        <v>4.631081</v>
      </c>
      <c r="O37" s="13">
        <v>12.730969519634092</v>
      </c>
    </row>
    <row r="38" spans="1:49" x14ac:dyDescent="0.25">
      <c r="M38" s="22" t="s">
        <v>45</v>
      </c>
      <c r="N38" s="13">
        <v>3.8731870000000002</v>
      </c>
      <c r="O38" s="13">
        <v>10.647497990392095</v>
      </c>
    </row>
    <row r="39" spans="1:49" x14ac:dyDescent="0.25">
      <c r="M39" s="22" t="s">
        <v>46</v>
      </c>
      <c r="N39" s="13">
        <v>0.97839299999999996</v>
      </c>
      <c r="O39" s="13">
        <v>2.6896293675760279</v>
      </c>
    </row>
    <row r="40" spans="1:49" x14ac:dyDescent="0.25">
      <c r="M40" s="22" t="s">
        <v>47</v>
      </c>
      <c r="N40" s="13">
        <v>2.3517100000000002</v>
      </c>
      <c r="O40" s="13">
        <v>6.4649157138514086</v>
      </c>
    </row>
    <row r="41" spans="1:49" x14ac:dyDescent="0.25">
      <c r="M41" s="20" t="s">
        <v>51</v>
      </c>
      <c r="N41" s="23">
        <v>36.376498999999995</v>
      </c>
      <c r="O41" s="23">
        <v>100.00000000000001</v>
      </c>
    </row>
    <row r="43" spans="1:49" x14ac:dyDescent="0.25">
      <c r="A43" s="15" t="s">
        <v>56</v>
      </c>
    </row>
    <row r="44" spans="1:49" x14ac:dyDescent="0.25">
      <c r="A44" s="15" t="s">
        <v>57</v>
      </c>
    </row>
    <row r="45" spans="1:49" s="6" customFormat="1" x14ac:dyDescent="0.25">
      <c r="A45" s="18"/>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7" spans="1:49" x14ac:dyDescent="0.25">
      <c r="A47" s="15" t="s">
        <v>67</v>
      </c>
    </row>
    <row r="50" spans="13:15" x14ac:dyDescent="0.25">
      <c r="M50" s="21"/>
      <c r="N50" s="21" t="s">
        <v>58</v>
      </c>
      <c r="O50" s="21" t="s">
        <v>59</v>
      </c>
    </row>
    <row r="51" spans="13:15" x14ac:dyDescent="0.25">
      <c r="M51" s="22" t="s">
        <v>0</v>
      </c>
      <c r="N51" s="13">
        <v>6.521763</v>
      </c>
      <c r="O51" s="13">
        <v>4.2206049999999999</v>
      </c>
    </row>
    <row r="52" spans="13:15" x14ac:dyDescent="0.25">
      <c r="M52" s="22" t="s">
        <v>60</v>
      </c>
      <c r="N52" s="13">
        <v>3.4802019999999998</v>
      </c>
      <c r="O52" s="13">
        <v>5.1580759999999994</v>
      </c>
    </row>
    <row r="53" spans="13:15" x14ac:dyDescent="0.25">
      <c r="M53" s="22" t="s">
        <v>61</v>
      </c>
      <c r="N53" s="13">
        <v>4.0949650000000002</v>
      </c>
      <c r="O53" s="13">
        <v>0.84724599999999994</v>
      </c>
    </row>
    <row r="54" spans="13:15" x14ac:dyDescent="0.25">
      <c r="M54" s="22" t="s">
        <v>62</v>
      </c>
      <c r="N54" s="13">
        <v>1.1347510000000001</v>
      </c>
      <c r="O54" s="13">
        <v>2.117543</v>
      </c>
    </row>
    <row r="55" spans="13:15" x14ac:dyDescent="0.25">
      <c r="M55" s="22" t="s">
        <v>63</v>
      </c>
      <c r="N55" s="13">
        <v>0.216086</v>
      </c>
      <c r="O55" s="13">
        <v>2.6770290000000001</v>
      </c>
    </row>
    <row r="56" spans="13:15" x14ac:dyDescent="0.25">
      <c r="M56" s="22" t="s">
        <v>64</v>
      </c>
      <c r="N56" s="13">
        <v>0.57159199999999999</v>
      </c>
      <c r="O56" s="13">
        <v>1.99637</v>
      </c>
    </row>
    <row r="57" spans="13:15" x14ac:dyDescent="0.25">
      <c r="M57" s="22" t="s">
        <v>65</v>
      </c>
      <c r="N57" s="13">
        <v>0.47981499999999999</v>
      </c>
      <c r="O57" s="13">
        <v>0.92378099999999996</v>
      </c>
    </row>
    <row r="58" spans="13:15" x14ac:dyDescent="0.25">
      <c r="M58" s="22" t="s">
        <v>1</v>
      </c>
      <c r="N58" s="13">
        <v>0.116303</v>
      </c>
      <c r="O58" s="13">
        <v>1.221954</v>
      </c>
    </row>
    <row r="59" spans="13:15" x14ac:dyDescent="0.25">
      <c r="M59" s="22" t="s">
        <v>66</v>
      </c>
      <c r="N59" s="13">
        <v>0.25673799999999997</v>
      </c>
      <c r="O59" s="13">
        <v>0.254027</v>
      </c>
    </row>
    <row r="60" spans="13:15" x14ac:dyDescent="0.25">
      <c r="M60" s="20" t="s">
        <v>51</v>
      </c>
      <c r="N60" s="23">
        <v>16.872214999999997</v>
      </c>
      <c r="O60" s="23">
        <v>19.416630999999999</v>
      </c>
    </row>
    <row r="66" spans="1:49" x14ac:dyDescent="0.25">
      <c r="A66" s="15" t="s">
        <v>68</v>
      </c>
    </row>
    <row r="67" spans="1:49" x14ac:dyDescent="0.25">
      <c r="A67" s="15" t="s">
        <v>69</v>
      </c>
    </row>
    <row r="68" spans="1:49" s="6" customFormat="1" x14ac:dyDescent="0.25">
      <c r="A68" s="18"/>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sheetData>
  <mergeCells count="1">
    <mergeCell ref="A21:W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123"/>
  <sheetViews>
    <sheetView showGridLines="0" topLeftCell="A6" zoomScale="70" zoomScaleNormal="70" workbookViewId="0">
      <selection activeCell="J31" sqref="J31"/>
    </sheetView>
  </sheetViews>
  <sheetFormatPr defaultRowHeight="15" x14ac:dyDescent="0.25"/>
  <cols>
    <col min="1" max="9" width="8.7109375" style="2"/>
    <col min="10" max="10" width="50.140625" style="2" customWidth="1"/>
    <col min="11" max="11" width="14" style="2" bestFit="1" customWidth="1"/>
    <col min="12" max="12" width="11.85546875" style="2" customWidth="1"/>
    <col min="13" max="24" width="13" style="2" bestFit="1" customWidth="1"/>
    <col min="25" max="25" width="8.7109375" style="2"/>
  </cols>
  <sheetData>
    <row r="1" spans="1:51" s="10" customFormat="1" ht="30" customHeight="1" x14ac:dyDescent="0.25">
      <c r="A1" s="10" t="s">
        <v>4</v>
      </c>
    </row>
    <row r="2" spans="1:51" s="12" customForma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row>
    <row r="3" spans="1:51" s="12" customFormat="1" x14ac:dyDescent="0.25">
      <c r="A3" s="11" t="s">
        <v>70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row>
    <row r="4" spans="1:51" s="12" customFormat="1" x14ac:dyDescent="0.25">
      <c r="A4"/>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1" s="12" customForma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s="12" customFormat="1" x14ac:dyDescent="0.25">
      <c r="A6" s="11"/>
      <c r="B6"/>
      <c r="C6" s="11"/>
      <c r="D6" s="11"/>
      <c r="E6" s="11"/>
      <c r="F6" s="11"/>
      <c r="G6" s="11"/>
      <c r="H6" s="11"/>
      <c r="I6" s="11"/>
      <c r="J6" s="27" t="s">
        <v>72</v>
      </c>
      <c r="K6" s="27" t="s">
        <v>87</v>
      </c>
      <c r="L6" s="27" t="s">
        <v>72</v>
      </c>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x14ac:dyDescent="0.25">
      <c r="J7" s="24" t="s">
        <v>73</v>
      </c>
      <c r="K7" s="24">
        <v>2022</v>
      </c>
      <c r="L7" s="25" t="s">
        <v>74</v>
      </c>
    </row>
    <row r="8" spans="1:51" x14ac:dyDescent="0.25">
      <c r="J8" s="22" t="s">
        <v>75</v>
      </c>
      <c r="K8" s="22">
        <v>2023</v>
      </c>
      <c r="L8" s="26" t="s">
        <v>76</v>
      </c>
    </row>
    <row r="9" spans="1:51" x14ac:dyDescent="0.25">
      <c r="J9" s="22" t="s">
        <v>77</v>
      </c>
      <c r="K9" s="22">
        <v>2023</v>
      </c>
      <c r="L9" s="26" t="s">
        <v>78</v>
      </c>
    </row>
    <row r="10" spans="1:51" x14ac:dyDescent="0.25">
      <c r="G10"/>
      <c r="J10" s="22" t="s">
        <v>79</v>
      </c>
      <c r="K10" s="22">
        <v>2023</v>
      </c>
      <c r="L10" s="26" t="s">
        <v>80</v>
      </c>
    </row>
    <row r="11" spans="1:51" x14ac:dyDescent="0.25">
      <c r="J11" s="22" t="s">
        <v>81</v>
      </c>
      <c r="K11" s="22">
        <v>2023</v>
      </c>
      <c r="L11" s="26" t="s">
        <v>82</v>
      </c>
    </row>
    <row r="12" spans="1:51" x14ac:dyDescent="0.25">
      <c r="J12" s="22" t="s">
        <v>83</v>
      </c>
      <c r="K12" s="22">
        <v>2023</v>
      </c>
      <c r="L12" s="26" t="s">
        <v>84</v>
      </c>
    </row>
    <row r="13" spans="1:51" x14ac:dyDescent="0.25">
      <c r="J13" s="22" t="s">
        <v>85</v>
      </c>
      <c r="K13" s="22">
        <v>2023</v>
      </c>
      <c r="L13" s="26" t="s">
        <v>86</v>
      </c>
    </row>
    <row r="19" spans="1:25" x14ac:dyDescent="0.25">
      <c r="A19" s="2" t="s">
        <v>71</v>
      </c>
    </row>
    <row r="20" spans="1:25" x14ac:dyDescent="0.25">
      <c r="A20" s="2" t="s">
        <v>205</v>
      </c>
    </row>
    <row r="21" spans="1:25" s="6" customFormat="1" x14ac:dyDescent="0.25">
      <c r="A21" s="5"/>
      <c r="B21" s="5"/>
      <c r="C21" s="5"/>
      <c r="D21" s="5"/>
      <c r="E21" s="5"/>
      <c r="F21" s="5"/>
      <c r="G21" s="5"/>
      <c r="H21" s="5"/>
      <c r="I21" s="5"/>
      <c r="J21" s="5"/>
      <c r="K21" s="5"/>
      <c r="L21" s="5"/>
      <c r="M21" s="5"/>
      <c r="N21" s="5"/>
      <c r="O21" s="5"/>
      <c r="P21" s="5"/>
      <c r="Q21" s="5"/>
      <c r="R21" s="5"/>
      <c r="S21" s="5"/>
      <c r="T21" s="5"/>
      <c r="U21" s="5"/>
      <c r="V21" s="5"/>
      <c r="W21" s="5"/>
      <c r="X21" s="5"/>
      <c r="Y21" s="5"/>
    </row>
    <row r="23" spans="1:25" x14ac:dyDescent="0.25">
      <c r="A23" s="2" t="s">
        <v>88</v>
      </c>
    </row>
    <row r="26" spans="1:25" x14ac:dyDescent="0.25">
      <c r="J26" s="21"/>
      <c r="K26" s="21">
        <v>2010</v>
      </c>
      <c r="L26" s="21">
        <v>2011</v>
      </c>
      <c r="M26" s="21">
        <v>2012</v>
      </c>
      <c r="N26" s="21">
        <v>2013</v>
      </c>
      <c r="O26" s="21">
        <v>2014</v>
      </c>
      <c r="P26" s="21">
        <v>2015</v>
      </c>
      <c r="Q26" s="21">
        <v>2016</v>
      </c>
      <c r="R26" s="21">
        <v>2017</v>
      </c>
      <c r="S26" s="21">
        <v>2018</v>
      </c>
      <c r="T26" s="21">
        <v>2019</v>
      </c>
      <c r="U26" s="21">
        <v>2020</v>
      </c>
      <c r="V26" s="21">
        <v>2021</v>
      </c>
      <c r="W26" s="21">
        <v>2022</v>
      </c>
    </row>
    <row r="27" spans="1:25" x14ac:dyDescent="0.25">
      <c r="A27" s="11"/>
      <c r="B27" s="11"/>
      <c r="J27" s="22" t="s">
        <v>89</v>
      </c>
      <c r="K27" s="22">
        <v>28.77</v>
      </c>
      <c r="L27" s="22">
        <v>29.27</v>
      </c>
      <c r="M27" s="22">
        <v>27.31</v>
      </c>
      <c r="N27" s="22">
        <v>28.55</v>
      </c>
      <c r="O27" s="22">
        <v>26.16</v>
      </c>
      <c r="P27" s="22">
        <v>26.22</v>
      </c>
      <c r="Q27" s="22">
        <v>26.08</v>
      </c>
      <c r="R27" s="22">
        <v>23.74</v>
      </c>
      <c r="S27" s="22">
        <v>23.78</v>
      </c>
      <c r="T27" s="22">
        <v>24.69</v>
      </c>
      <c r="U27" s="22">
        <v>24.75</v>
      </c>
      <c r="V27" s="22">
        <v>23.75</v>
      </c>
      <c r="W27" s="22">
        <v>21.93</v>
      </c>
    </row>
    <row r="28" spans="1:25" x14ac:dyDescent="0.25">
      <c r="J28" s="22" t="s">
        <v>90</v>
      </c>
      <c r="K28" s="22">
        <v>22.78</v>
      </c>
      <c r="L28" s="22">
        <v>18.25</v>
      </c>
      <c r="M28" s="22">
        <v>25.21</v>
      </c>
      <c r="N28" s="22">
        <v>24.85</v>
      </c>
      <c r="O28" s="22">
        <v>18.57</v>
      </c>
      <c r="P28" s="22">
        <v>20.77</v>
      </c>
      <c r="Q28" s="22">
        <v>23.71</v>
      </c>
      <c r="R28" s="22">
        <v>25.78</v>
      </c>
      <c r="S28" s="22">
        <v>26.59</v>
      </c>
      <c r="T28" s="22">
        <v>23.05</v>
      </c>
      <c r="U28" s="22">
        <v>21.47</v>
      </c>
      <c r="V28" s="22">
        <v>26.33</v>
      </c>
      <c r="W28" s="22">
        <v>25.74</v>
      </c>
    </row>
    <row r="29" spans="1:25" x14ac:dyDescent="0.25">
      <c r="J29" s="22" t="s">
        <v>91</v>
      </c>
      <c r="K29" s="22">
        <v>22.76</v>
      </c>
      <c r="L29" s="22">
        <v>23.24</v>
      </c>
      <c r="M29" s="22">
        <v>22.06</v>
      </c>
      <c r="N29" s="22">
        <v>22.37</v>
      </c>
      <c r="O29" s="22">
        <v>23.78</v>
      </c>
      <c r="P29" s="22">
        <v>18.39</v>
      </c>
      <c r="Q29" s="22">
        <v>26.15</v>
      </c>
      <c r="R29" s="22">
        <v>25.34</v>
      </c>
      <c r="S29" s="22">
        <v>26.83</v>
      </c>
      <c r="T29" s="22">
        <v>25.09</v>
      </c>
      <c r="U29" s="22">
        <v>24.51</v>
      </c>
      <c r="V29" s="22">
        <v>19.12</v>
      </c>
      <c r="W29" s="22">
        <v>17.829999999999998</v>
      </c>
    </row>
    <row r="30" spans="1:25" x14ac:dyDescent="0.25">
      <c r="J30" s="22" t="s">
        <v>92</v>
      </c>
      <c r="K30" s="22">
        <v>0.87</v>
      </c>
      <c r="L30" s="22">
        <v>0.88</v>
      </c>
      <c r="M30" s="22">
        <v>0.88</v>
      </c>
      <c r="N30" s="22">
        <v>0.88</v>
      </c>
      <c r="O30" s="22">
        <v>0.88</v>
      </c>
      <c r="P30" s="22">
        <v>0.89</v>
      </c>
      <c r="Q30" s="22">
        <v>0.89</v>
      </c>
      <c r="R30" s="22">
        <v>0.9</v>
      </c>
      <c r="S30" s="22">
        <v>0.83</v>
      </c>
      <c r="T30" s="22">
        <v>0.73</v>
      </c>
      <c r="U30" s="22">
        <v>0.67</v>
      </c>
      <c r="V30" s="22">
        <v>0.73</v>
      </c>
      <c r="W30" s="22">
        <v>0.72</v>
      </c>
    </row>
    <row r="31" spans="1:25" x14ac:dyDescent="0.25">
      <c r="J31" s="22" t="s">
        <v>93</v>
      </c>
      <c r="K31" s="22">
        <v>1.6</v>
      </c>
      <c r="L31" s="22">
        <v>1.58</v>
      </c>
      <c r="M31" s="22">
        <v>1.2</v>
      </c>
      <c r="N31" s="22">
        <v>0.85</v>
      </c>
      <c r="O31" s="22">
        <v>0.83</v>
      </c>
      <c r="P31" s="22">
        <v>0.84</v>
      </c>
      <c r="Q31" s="22">
        <v>1.46</v>
      </c>
      <c r="R31" s="22">
        <v>1.3</v>
      </c>
      <c r="S31" s="22">
        <v>1.42</v>
      </c>
      <c r="T31" s="22">
        <v>0.93</v>
      </c>
      <c r="U31" s="22">
        <v>0.64</v>
      </c>
      <c r="V31" s="22">
        <v>0.65</v>
      </c>
      <c r="W31" s="22">
        <v>0.81</v>
      </c>
    </row>
    <row r="32" spans="1:25" x14ac:dyDescent="0.25">
      <c r="J32" s="20" t="s">
        <v>94</v>
      </c>
      <c r="K32" s="20">
        <v>76.78</v>
      </c>
      <c r="L32" s="20">
        <v>73.219999999999985</v>
      </c>
      <c r="M32" s="20">
        <v>76.66</v>
      </c>
      <c r="N32" s="20">
        <v>77.5</v>
      </c>
      <c r="O32" s="20">
        <v>70.22</v>
      </c>
      <c r="P32" s="20">
        <v>67.11</v>
      </c>
      <c r="Q32" s="20">
        <v>78.289999999999992</v>
      </c>
      <c r="R32" s="20">
        <v>77.06</v>
      </c>
      <c r="S32" s="20">
        <v>79.45</v>
      </c>
      <c r="T32" s="20">
        <v>74.490000000000009</v>
      </c>
      <c r="U32" s="20">
        <v>72.040000000000006</v>
      </c>
      <c r="V32" s="20">
        <v>70.580000000000013</v>
      </c>
      <c r="W32" s="20">
        <v>67.03</v>
      </c>
    </row>
    <row r="39" spans="1:25" x14ac:dyDescent="0.25">
      <c r="A39" s="2" t="s">
        <v>96</v>
      </c>
    </row>
    <row r="40" spans="1:25" ht="14.45" customHeight="1" x14ac:dyDescent="0.25">
      <c r="A40" s="45" t="s">
        <v>95</v>
      </c>
      <c r="B40" s="45"/>
      <c r="C40" s="45"/>
      <c r="D40" s="45"/>
      <c r="E40" s="45"/>
      <c r="F40" s="45"/>
      <c r="G40" s="45"/>
      <c r="H40" s="45"/>
      <c r="I40" s="45"/>
      <c r="J40" s="45"/>
    </row>
    <row r="41" spans="1:25" x14ac:dyDescent="0.25">
      <c r="A41" s="45"/>
      <c r="B41" s="45"/>
      <c r="C41" s="45"/>
      <c r="D41" s="45"/>
      <c r="E41" s="45"/>
      <c r="F41" s="45"/>
      <c r="G41" s="45"/>
      <c r="H41" s="45"/>
      <c r="I41" s="45"/>
      <c r="J41" s="45"/>
    </row>
    <row r="42" spans="1:25" s="6" customFormat="1" x14ac:dyDescent="0.25">
      <c r="A42" s="5"/>
      <c r="B42" s="5"/>
      <c r="C42" s="5"/>
      <c r="D42" s="5"/>
      <c r="E42" s="5"/>
      <c r="F42" s="5"/>
      <c r="G42" s="5"/>
      <c r="H42" s="5"/>
      <c r="I42" s="5"/>
      <c r="J42" s="5"/>
      <c r="K42" s="5"/>
      <c r="L42" s="5"/>
      <c r="M42" s="5"/>
      <c r="N42" s="5"/>
      <c r="O42" s="5"/>
      <c r="P42" s="5"/>
      <c r="Q42" s="5"/>
      <c r="R42" s="5"/>
      <c r="S42" s="5"/>
      <c r="T42" s="5"/>
      <c r="U42" s="5"/>
      <c r="V42" s="5"/>
      <c r="W42" s="5"/>
      <c r="X42" s="5"/>
      <c r="Y42" s="5"/>
    </row>
    <row r="44" spans="1:25" x14ac:dyDescent="0.25">
      <c r="A44" s="2" t="s">
        <v>97</v>
      </c>
    </row>
    <row r="47" spans="1:25" x14ac:dyDescent="0.25">
      <c r="A47" s="11"/>
      <c r="B47" s="11"/>
    </row>
    <row r="48" spans="1:25" x14ac:dyDescent="0.25">
      <c r="J48" s="21"/>
      <c r="K48" s="21">
        <v>2010</v>
      </c>
      <c r="L48" s="21">
        <v>2011</v>
      </c>
      <c r="M48" s="21">
        <v>2012</v>
      </c>
      <c r="N48" s="21">
        <v>2013</v>
      </c>
      <c r="O48" s="21">
        <v>2014</v>
      </c>
      <c r="P48" s="21">
        <v>2015</v>
      </c>
      <c r="Q48" s="21">
        <v>2016</v>
      </c>
      <c r="R48" s="21">
        <v>2017</v>
      </c>
      <c r="S48" s="21">
        <v>2018</v>
      </c>
      <c r="T48" s="21">
        <v>2019</v>
      </c>
      <c r="U48" s="21">
        <v>2020</v>
      </c>
      <c r="V48" s="21">
        <v>2021</v>
      </c>
      <c r="W48" s="21">
        <v>2022</v>
      </c>
      <c r="X48" s="21">
        <v>2023</v>
      </c>
    </row>
    <row r="49" spans="1:25" x14ac:dyDescent="0.25">
      <c r="J49" s="22" t="s">
        <v>98</v>
      </c>
      <c r="K49" s="13">
        <v>9268.5843875129503</v>
      </c>
      <c r="L49" s="13">
        <v>9456.3448839964021</v>
      </c>
      <c r="M49" s="13">
        <v>9373.1653899101384</v>
      </c>
      <c r="N49" s="13">
        <v>9381.1863500025247</v>
      </c>
      <c r="O49" s="13">
        <v>9607.6336805141782</v>
      </c>
      <c r="P49" s="13">
        <v>9984.693050812657</v>
      </c>
      <c r="Q49" s="13">
        <v>10290.664172333676</v>
      </c>
      <c r="R49" s="13">
        <v>10391.161008332336</v>
      </c>
      <c r="S49" s="13">
        <v>10533.597770728415</v>
      </c>
      <c r="T49" s="13">
        <v>10745.850436617526</v>
      </c>
      <c r="U49" s="13">
        <v>9885.5019418186366</v>
      </c>
      <c r="V49" s="13">
        <v>10219.043314566596</v>
      </c>
      <c r="W49" s="13">
        <v>10292.591424733535</v>
      </c>
      <c r="X49" s="13">
        <v>10448.994841652408</v>
      </c>
    </row>
    <row r="50" spans="1:25" x14ac:dyDescent="0.25">
      <c r="J50" s="22" t="s">
        <v>99</v>
      </c>
      <c r="K50" s="13">
        <v>1188.3127981848463</v>
      </c>
      <c r="L50" s="13">
        <v>1194.6492374602294</v>
      </c>
      <c r="M50" s="13">
        <v>1216.9125579068316</v>
      </c>
      <c r="N50" s="13">
        <v>1219.9632029826003</v>
      </c>
      <c r="O50" s="13">
        <v>1207.520211969111</v>
      </c>
      <c r="P50" s="13">
        <v>1202.887424543462</v>
      </c>
      <c r="Q50" s="13">
        <v>1164.4835666067604</v>
      </c>
      <c r="R50" s="13">
        <v>1151.8987804171641</v>
      </c>
      <c r="S50" s="13">
        <v>1132.465807212702</v>
      </c>
      <c r="T50" s="13">
        <v>1141.0450525922736</v>
      </c>
      <c r="U50" s="13">
        <v>731.95491556156412</v>
      </c>
      <c r="V50" s="13">
        <v>779.2748172317165</v>
      </c>
      <c r="W50" s="13">
        <v>1085.5685443915129</v>
      </c>
      <c r="X50" s="13">
        <v>1122.0947656815988</v>
      </c>
    </row>
    <row r="51" spans="1:25" x14ac:dyDescent="0.25">
      <c r="J51" s="22" t="s">
        <v>100</v>
      </c>
      <c r="K51" s="13">
        <v>426.5</v>
      </c>
      <c r="L51" s="13">
        <v>416.6</v>
      </c>
      <c r="M51" s="13">
        <v>420.7</v>
      </c>
      <c r="N51" s="13">
        <v>415.1</v>
      </c>
      <c r="O51" s="13">
        <v>410.1</v>
      </c>
      <c r="P51" s="13">
        <v>408.1</v>
      </c>
      <c r="Q51" s="13">
        <v>422</v>
      </c>
      <c r="R51" s="13">
        <v>402</v>
      </c>
      <c r="S51" s="13">
        <v>370.3</v>
      </c>
      <c r="T51" s="13">
        <v>385.8</v>
      </c>
      <c r="U51" s="13">
        <v>267.5</v>
      </c>
      <c r="V51" s="13">
        <v>247</v>
      </c>
      <c r="W51" s="13">
        <v>303.2</v>
      </c>
      <c r="X51" s="13">
        <v>301.10000000000002</v>
      </c>
    </row>
    <row r="52" spans="1:25" x14ac:dyDescent="0.25">
      <c r="J52" s="22" t="s">
        <v>101</v>
      </c>
      <c r="K52" s="13">
        <v>431.95359924896172</v>
      </c>
      <c r="L52" s="13">
        <v>429.35168473776707</v>
      </c>
      <c r="M52" s="13">
        <v>458.88946470183043</v>
      </c>
      <c r="N52" s="13">
        <v>488.87058002066169</v>
      </c>
      <c r="O52" s="13">
        <v>534.01803905470445</v>
      </c>
      <c r="P52" s="13">
        <v>472.52467659590633</v>
      </c>
      <c r="Q52" s="13">
        <v>485.47277840066954</v>
      </c>
      <c r="R52" s="13">
        <v>522.09351254155456</v>
      </c>
      <c r="S52" s="13">
        <v>452.43107387925323</v>
      </c>
      <c r="T52" s="13">
        <v>430.24890627602338</v>
      </c>
      <c r="U52" s="13">
        <v>469.69883541542049</v>
      </c>
      <c r="V52" s="13">
        <v>392.55947514103059</v>
      </c>
      <c r="W52" s="13">
        <v>451.23028831583645</v>
      </c>
      <c r="X52" s="13">
        <v>428.76004567264494</v>
      </c>
    </row>
    <row r="53" spans="1:25" x14ac:dyDescent="0.25">
      <c r="J53" s="20" t="s">
        <v>51</v>
      </c>
      <c r="K53" s="23">
        <f>SUM(K49:K52)</f>
        <v>11315.350784946759</v>
      </c>
      <c r="L53" s="23">
        <f t="shared" ref="L53:W53" si="0">SUM(L49:L52)</f>
        <v>11496.945806194399</v>
      </c>
      <c r="M53" s="23">
        <f t="shared" si="0"/>
        <v>11469.6674125188</v>
      </c>
      <c r="N53" s="23">
        <f t="shared" si="0"/>
        <v>11505.120133005788</v>
      </c>
      <c r="O53" s="23">
        <f t="shared" si="0"/>
        <v>11759.271931537995</v>
      </c>
      <c r="P53" s="23">
        <f t="shared" si="0"/>
        <v>12068.205151952025</v>
      </c>
      <c r="Q53" s="23">
        <f t="shared" si="0"/>
        <v>12362.620517341107</v>
      </c>
      <c r="R53" s="23">
        <f t="shared" si="0"/>
        <v>12467.153301291055</v>
      </c>
      <c r="S53" s="23">
        <f t="shared" si="0"/>
        <v>12488.79465182037</v>
      </c>
      <c r="T53" s="23">
        <f t="shared" si="0"/>
        <v>12702.944395485822</v>
      </c>
      <c r="U53" s="23">
        <f t="shared" si="0"/>
        <v>11354.655692795621</v>
      </c>
      <c r="V53" s="23">
        <f t="shared" si="0"/>
        <v>11637.877606939343</v>
      </c>
      <c r="W53" s="23">
        <f t="shared" si="0"/>
        <v>12132.590257440886</v>
      </c>
      <c r="X53" s="23">
        <f>SUM(X49:X52)</f>
        <v>12300.949653006652</v>
      </c>
    </row>
    <row r="55" spans="1:25" x14ac:dyDescent="0.25">
      <c r="L55" s="44"/>
    </row>
    <row r="57" spans="1:25" x14ac:dyDescent="0.25">
      <c r="J57" s="44"/>
    </row>
    <row r="59" spans="1:25" x14ac:dyDescent="0.25">
      <c r="A59" s="2" t="s">
        <v>102</v>
      </c>
    </row>
    <row r="60" spans="1:25" x14ac:dyDescent="0.25">
      <c r="A60" s="2" t="s">
        <v>204</v>
      </c>
    </row>
    <row r="61" spans="1:25" s="6" customFormat="1" x14ac:dyDescent="0.25">
      <c r="A61" s="5"/>
      <c r="B61" s="5"/>
      <c r="C61" s="5"/>
      <c r="D61" s="5"/>
      <c r="E61" s="5"/>
      <c r="F61" s="5"/>
      <c r="G61" s="5"/>
      <c r="H61" s="5"/>
      <c r="I61" s="5"/>
      <c r="J61" s="5"/>
      <c r="K61" s="5"/>
      <c r="L61" s="5"/>
      <c r="M61" s="5"/>
      <c r="N61" s="5"/>
      <c r="O61" s="5"/>
      <c r="P61" s="5"/>
      <c r="Q61" s="5"/>
      <c r="R61" s="5"/>
      <c r="S61" s="5"/>
      <c r="T61" s="5"/>
      <c r="U61" s="5"/>
      <c r="V61" s="5"/>
      <c r="W61" s="5"/>
      <c r="X61" s="5"/>
      <c r="Y61" s="5"/>
    </row>
    <row r="63" spans="1:25" x14ac:dyDescent="0.25">
      <c r="A63" s="2" t="s">
        <v>103</v>
      </c>
    </row>
    <row r="64" spans="1:25" x14ac:dyDescent="0.25">
      <c r="A64" s="11"/>
      <c r="B64" s="11"/>
    </row>
    <row r="68" spans="1:24" x14ac:dyDescent="0.25">
      <c r="J68" s="21"/>
      <c r="K68" s="21">
        <v>2011</v>
      </c>
      <c r="L68" s="21">
        <v>2012</v>
      </c>
      <c r="M68" s="21">
        <v>2013</v>
      </c>
      <c r="N68" s="21">
        <v>2014</v>
      </c>
      <c r="O68" s="21">
        <v>2015</v>
      </c>
      <c r="P68" s="21">
        <v>2016</v>
      </c>
      <c r="Q68" s="21">
        <v>2017</v>
      </c>
      <c r="R68" s="21">
        <v>2018</v>
      </c>
      <c r="S68" s="21">
        <v>2019</v>
      </c>
      <c r="T68" s="21">
        <v>2020</v>
      </c>
      <c r="U68" s="21">
        <v>2021</v>
      </c>
      <c r="V68" s="21">
        <v>2022</v>
      </c>
      <c r="W68" s="21">
        <v>2023</v>
      </c>
      <c r="X68" s="21">
        <v>2024</v>
      </c>
    </row>
    <row r="69" spans="1:24" x14ac:dyDescent="0.25">
      <c r="J69" s="22" t="s">
        <v>104</v>
      </c>
      <c r="K69" s="22">
        <v>169233</v>
      </c>
      <c r="L69" s="22">
        <v>169320</v>
      </c>
      <c r="M69" s="22">
        <v>180079</v>
      </c>
      <c r="N69" s="22">
        <v>186716</v>
      </c>
      <c r="O69" s="22">
        <v>201901</v>
      </c>
      <c r="P69" s="22">
        <v>220582</v>
      </c>
      <c r="Q69" s="22">
        <v>220099</v>
      </c>
      <c r="R69" s="22">
        <v>213792</v>
      </c>
      <c r="S69" s="22">
        <v>216225</v>
      </c>
      <c r="T69" s="22">
        <v>166483</v>
      </c>
      <c r="U69" s="22">
        <v>121195</v>
      </c>
      <c r="V69" s="22">
        <v>92035</v>
      </c>
      <c r="W69" s="22">
        <v>93579</v>
      </c>
      <c r="X69" s="22">
        <v>77336</v>
      </c>
    </row>
    <row r="70" spans="1:24" x14ac:dyDescent="0.25">
      <c r="J70" s="22" t="s">
        <v>105</v>
      </c>
      <c r="K70" s="22">
        <v>465</v>
      </c>
      <c r="L70" s="22">
        <v>530</v>
      </c>
      <c r="M70" s="22">
        <v>533</v>
      </c>
      <c r="N70" s="22">
        <v>1564</v>
      </c>
      <c r="O70" s="22">
        <v>4301</v>
      </c>
      <c r="P70" s="22">
        <v>1265</v>
      </c>
      <c r="Q70" s="22">
        <v>691</v>
      </c>
      <c r="R70" s="22">
        <v>1544</v>
      </c>
      <c r="S70" s="22">
        <v>5501</v>
      </c>
      <c r="T70" s="22">
        <v>14218</v>
      </c>
      <c r="U70" s="22">
        <v>24872</v>
      </c>
      <c r="V70" s="22">
        <v>30793</v>
      </c>
      <c r="W70" s="22">
        <v>62575</v>
      </c>
      <c r="X70" s="22">
        <v>89090</v>
      </c>
    </row>
    <row r="71" spans="1:24" x14ac:dyDescent="0.25">
      <c r="J71" s="22" t="s">
        <v>106</v>
      </c>
      <c r="K71" s="22">
        <v>0</v>
      </c>
      <c r="L71" s="22">
        <v>0</v>
      </c>
      <c r="M71" s="22">
        <v>0</v>
      </c>
      <c r="N71" s="22">
        <v>82</v>
      </c>
      <c r="O71" s="22">
        <v>406</v>
      </c>
      <c r="P71" s="22">
        <v>572</v>
      </c>
      <c r="Q71" s="22">
        <v>621</v>
      </c>
      <c r="R71" s="22">
        <v>3126</v>
      </c>
      <c r="S71" s="22">
        <v>3880</v>
      </c>
      <c r="T71" s="22">
        <v>18235</v>
      </c>
      <c r="U71" s="22">
        <v>40442</v>
      </c>
      <c r="V71" s="22">
        <v>26439</v>
      </c>
      <c r="W71" s="22">
        <v>17219</v>
      </c>
      <c r="X71" s="22">
        <v>7069</v>
      </c>
    </row>
    <row r="72" spans="1:24" x14ac:dyDescent="0.25">
      <c r="J72" s="20" t="s">
        <v>51</v>
      </c>
      <c r="K72" s="20">
        <v>169698</v>
      </c>
      <c r="L72" s="20">
        <v>169850</v>
      </c>
      <c r="M72" s="20">
        <v>180612</v>
      </c>
      <c r="N72" s="20">
        <v>188362</v>
      </c>
      <c r="O72" s="20">
        <v>206608</v>
      </c>
      <c r="P72" s="20">
        <v>222419</v>
      </c>
      <c r="Q72" s="20">
        <v>221411</v>
      </c>
      <c r="R72" s="20">
        <v>218462</v>
      </c>
      <c r="S72" s="20">
        <v>225606</v>
      </c>
      <c r="T72" s="20">
        <v>198936</v>
      </c>
      <c r="U72" s="20">
        <v>186509</v>
      </c>
      <c r="V72" s="20">
        <v>149267</v>
      </c>
      <c r="W72" s="20">
        <v>173373</v>
      </c>
      <c r="X72" s="20">
        <v>173495</v>
      </c>
    </row>
    <row r="80" spans="1:24" x14ac:dyDescent="0.25">
      <c r="A80" s="2" t="s">
        <v>107</v>
      </c>
    </row>
    <row r="81" spans="1:44" x14ac:dyDescent="0.25">
      <c r="A81" s="2" t="s">
        <v>108</v>
      </c>
    </row>
    <row r="82" spans="1:44" s="6" customFormat="1" x14ac:dyDescent="0.25">
      <c r="A82" s="5"/>
      <c r="B82" s="5"/>
      <c r="C82" s="5"/>
      <c r="D82" s="5"/>
      <c r="E82" s="5"/>
      <c r="F82" s="5"/>
      <c r="G82" s="5"/>
      <c r="H82" s="5"/>
      <c r="I82" s="5"/>
      <c r="J82" s="5"/>
      <c r="K82" s="5"/>
      <c r="L82" s="5"/>
      <c r="M82" s="5"/>
      <c r="N82" s="5"/>
      <c r="O82" s="5"/>
      <c r="P82" s="5"/>
      <c r="Q82" s="5"/>
      <c r="R82" s="5"/>
      <c r="S82" s="5"/>
      <c r="T82" s="5"/>
      <c r="U82" s="5"/>
      <c r="V82" s="5"/>
      <c r="W82" s="5"/>
      <c r="X82" s="5"/>
      <c r="Y82" s="5"/>
    </row>
    <row r="84" spans="1:44" x14ac:dyDescent="0.25">
      <c r="A84" s="2" t="s">
        <v>111</v>
      </c>
    </row>
    <row r="89" spans="1:44" x14ac:dyDescent="0.25">
      <c r="J89" s="21"/>
      <c r="K89" s="21">
        <v>1990</v>
      </c>
      <c r="L89" s="21">
        <v>1991</v>
      </c>
      <c r="M89" s="21">
        <v>1992</v>
      </c>
      <c r="N89" s="21">
        <v>1993</v>
      </c>
      <c r="O89" s="21">
        <v>1994</v>
      </c>
      <c r="P89" s="21">
        <v>1995</v>
      </c>
      <c r="Q89" s="21">
        <v>1996</v>
      </c>
      <c r="R89" s="21">
        <v>1997</v>
      </c>
      <c r="S89" s="21">
        <v>1998</v>
      </c>
      <c r="T89" s="21">
        <v>1999</v>
      </c>
      <c r="U89" s="21">
        <v>2000</v>
      </c>
      <c r="V89" s="21">
        <v>2001</v>
      </c>
      <c r="W89" s="21">
        <v>2002</v>
      </c>
      <c r="X89" s="21">
        <v>2003</v>
      </c>
      <c r="Y89" s="21">
        <v>2004</v>
      </c>
      <c r="Z89" s="29">
        <v>2005</v>
      </c>
      <c r="AA89" s="29">
        <v>2006</v>
      </c>
      <c r="AB89" s="29">
        <v>2007</v>
      </c>
      <c r="AC89" s="29">
        <v>2008</v>
      </c>
      <c r="AD89" s="29">
        <v>2009</v>
      </c>
      <c r="AE89" s="29">
        <v>2010</v>
      </c>
      <c r="AF89" s="29">
        <v>2011</v>
      </c>
      <c r="AG89" s="29">
        <v>2012</v>
      </c>
      <c r="AH89" s="29">
        <v>2013</v>
      </c>
      <c r="AI89" s="29">
        <v>2014</v>
      </c>
      <c r="AJ89" s="29">
        <v>2015</v>
      </c>
      <c r="AK89" s="29">
        <v>2016</v>
      </c>
      <c r="AL89" s="29">
        <v>2017</v>
      </c>
      <c r="AM89" s="29">
        <v>2018</v>
      </c>
      <c r="AN89" s="29">
        <v>2019</v>
      </c>
      <c r="AO89" s="29">
        <v>2020</v>
      </c>
      <c r="AP89" s="29">
        <v>2021</v>
      </c>
      <c r="AQ89" s="29">
        <v>2022</v>
      </c>
      <c r="AR89" s="29">
        <v>2023</v>
      </c>
    </row>
    <row r="90" spans="1:44" x14ac:dyDescent="0.25">
      <c r="J90" s="22" t="s">
        <v>109</v>
      </c>
      <c r="K90" s="22">
        <v>36.032032384432931</v>
      </c>
      <c r="L90" s="22">
        <v>36.310507388248134</v>
      </c>
      <c r="M90" s="22">
        <v>36.316979905442835</v>
      </c>
      <c r="N90" s="22">
        <v>36.707065026228371</v>
      </c>
      <c r="O90" s="22">
        <v>37.019430524669467</v>
      </c>
      <c r="P90" s="22">
        <v>36.851816004007645</v>
      </c>
      <c r="Q90" s="22">
        <v>35.996316099175019</v>
      </c>
      <c r="R90" s="22">
        <v>36.852712283628243</v>
      </c>
      <c r="S90" s="22">
        <v>36.61510860613987</v>
      </c>
      <c r="T90" s="22">
        <v>36.321439951913767</v>
      </c>
      <c r="U90" s="22">
        <v>35.511056144828743</v>
      </c>
      <c r="V90" s="22">
        <v>35.073026861103926</v>
      </c>
      <c r="W90" s="22">
        <v>35.593039293604498</v>
      </c>
      <c r="X90" s="22">
        <v>35.555402097041437</v>
      </c>
      <c r="Y90" s="22">
        <v>35.56376673291885</v>
      </c>
      <c r="Z90" s="28">
        <v>35.984879436888946</v>
      </c>
      <c r="AA90" s="28">
        <v>36.676691990679217</v>
      </c>
      <c r="AB90" s="28">
        <v>36.909529234527781</v>
      </c>
      <c r="AC90" s="28">
        <v>36.198275537931231</v>
      </c>
      <c r="AD90" s="28">
        <v>34.767088561820046</v>
      </c>
      <c r="AE90" s="28">
        <v>34.614993142636216</v>
      </c>
      <c r="AF90" s="28">
        <v>35.085001857829056</v>
      </c>
      <c r="AG90" s="28">
        <v>33.116923160194197</v>
      </c>
      <c r="AH90" s="28">
        <v>33.324696183801073</v>
      </c>
      <c r="AI90" s="28">
        <v>33.646573677882088</v>
      </c>
      <c r="AJ90" s="28">
        <v>34.140919474133653</v>
      </c>
      <c r="AK90" s="28">
        <v>34.295513975283697</v>
      </c>
      <c r="AL90" s="28">
        <v>33.334087947767642</v>
      </c>
      <c r="AM90" s="28">
        <v>33.078284961620589</v>
      </c>
      <c r="AN90" s="28">
        <v>32.711126337726604</v>
      </c>
      <c r="AO90" s="28">
        <v>32.513706927185993</v>
      </c>
      <c r="AP90" s="28">
        <v>31.939001414391505</v>
      </c>
      <c r="AQ90" s="28">
        <v>29.6973201711426</v>
      </c>
      <c r="AR90" s="28">
        <v>30.282689461122942</v>
      </c>
    </row>
    <row r="91" spans="1:44" x14ac:dyDescent="0.25">
      <c r="J91" s="22" t="s">
        <v>110</v>
      </c>
      <c r="K91" s="22">
        <v>9.8222127768738918</v>
      </c>
      <c r="L91" s="22">
        <v>9.8107150230904292</v>
      </c>
      <c r="M91" s="22">
        <v>10.589134111451791</v>
      </c>
      <c r="N91" s="22">
        <v>10.228818947943969</v>
      </c>
      <c r="O91" s="22">
        <v>15.456223243351888</v>
      </c>
      <c r="P91" s="22">
        <v>15.602994026341877</v>
      </c>
      <c r="Q91" s="22">
        <v>15.201386408561815</v>
      </c>
      <c r="R91" s="22">
        <v>17.141709090558749</v>
      </c>
      <c r="S91" s="22">
        <v>17.136395552100904</v>
      </c>
      <c r="T91" s="22">
        <v>18.123281851867738</v>
      </c>
      <c r="U91" s="22">
        <v>21.242166711472684</v>
      </c>
      <c r="V91" s="22">
        <v>21.934737836714266</v>
      </c>
      <c r="W91" s="22">
        <v>23.925427188404086</v>
      </c>
      <c r="X91" s="22">
        <v>26.542989001769396</v>
      </c>
      <c r="Y91" s="22">
        <v>28.879337303719272</v>
      </c>
      <c r="Z91" s="28">
        <v>31.626746963092295</v>
      </c>
      <c r="AA91" s="28">
        <v>32.979409152770565</v>
      </c>
      <c r="AB91" s="28">
        <v>37.274080604198332</v>
      </c>
      <c r="AC91" s="28">
        <v>37.356506470230613</v>
      </c>
      <c r="AD91" s="28">
        <v>38.128246217049522</v>
      </c>
      <c r="AE91" s="28">
        <v>39.565198769054405</v>
      </c>
      <c r="AF91" s="28">
        <v>42.858981483584508</v>
      </c>
      <c r="AG91" s="28">
        <v>44.486154947151412</v>
      </c>
      <c r="AH91" s="28">
        <v>46.578060500288196</v>
      </c>
      <c r="AI91" s="28">
        <v>51.985417562506555</v>
      </c>
      <c r="AJ91" s="28">
        <v>53.555668182935499</v>
      </c>
      <c r="AK91" s="28">
        <v>54.344095367398594</v>
      </c>
      <c r="AL91" s="28">
        <v>59.241133140261191</v>
      </c>
      <c r="AM91" s="28">
        <v>59.191409968306672</v>
      </c>
      <c r="AN91" s="28">
        <v>62.319709816394017</v>
      </c>
      <c r="AO91" s="28">
        <v>65.550199824320927</v>
      </c>
      <c r="AP91" s="28">
        <v>68.52684049903641</v>
      </c>
      <c r="AQ91" s="28">
        <v>71.944422919985897</v>
      </c>
      <c r="AR91" s="28">
        <v>73.556298528511931</v>
      </c>
    </row>
    <row r="101" spans="1:25" x14ac:dyDescent="0.25">
      <c r="A101" s="2" t="s">
        <v>112</v>
      </c>
    </row>
    <row r="102" spans="1:25" x14ac:dyDescent="0.25">
      <c r="A102" s="2" t="s">
        <v>113</v>
      </c>
    </row>
    <row r="103" spans="1:25" s="6" customForma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5" spans="1:25" x14ac:dyDescent="0.25">
      <c r="A105" s="2" t="s">
        <v>116</v>
      </c>
    </row>
    <row r="110" spans="1:25" x14ac:dyDescent="0.25">
      <c r="J110" s="21"/>
      <c r="K110" s="21">
        <v>2013</v>
      </c>
      <c r="L110" s="21">
        <v>2014</v>
      </c>
      <c r="M110" s="21">
        <v>2015</v>
      </c>
      <c r="N110" s="21">
        <v>2016</v>
      </c>
      <c r="O110" s="21">
        <v>2017</v>
      </c>
      <c r="P110" s="21">
        <v>2018</v>
      </c>
      <c r="Q110" s="21">
        <v>2019</v>
      </c>
      <c r="R110" s="21">
        <v>2020</v>
      </c>
      <c r="S110" s="21">
        <v>2021</v>
      </c>
      <c r="T110" s="21">
        <v>2022</v>
      </c>
      <c r="U110" s="21">
        <v>2023</v>
      </c>
    </row>
    <row r="111" spans="1:25" x14ac:dyDescent="0.25">
      <c r="J111" s="22" t="s">
        <v>117</v>
      </c>
      <c r="K111" s="22">
        <v>20.318143556916503</v>
      </c>
      <c r="L111" s="22">
        <v>20.834033055310467</v>
      </c>
      <c r="M111" s="22">
        <v>21.664871817750541</v>
      </c>
      <c r="N111" s="22">
        <v>21.735157609153688</v>
      </c>
      <c r="O111" s="22">
        <v>22.921950768938533</v>
      </c>
      <c r="P111" s="22">
        <v>23.782300875771252</v>
      </c>
      <c r="Q111" s="22">
        <v>26.584885743068345</v>
      </c>
      <c r="R111" s="22">
        <v>29.235776898355642</v>
      </c>
      <c r="S111" s="22">
        <v>29.322205565196843</v>
      </c>
      <c r="T111" s="22">
        <v>26.50074402988378</v>
      </c>
      <c r="U111" s="22">
        <v>23.057302852989572</v>
      </c>
    </row>
    <row r="121" spans="1:25" x14ac:dyDescent="0.25">
      <c r="A121" s="2" t="s">
        <v>115</v>
      </c>
    </row>
    <row r="122" spans="1:25" x14ac:dyDescent="0.25">
      <c r="A122" s="2" t="s">
        <v>114</v>
      </c>
    </row>
    <row r="123" spans="1:25" s="6" customForma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sheetData>
  <mergeCells count="1">
    <mergeCell ref="A40:J4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0"/>
  <sheetViews>
    <sheetView showGridLines="0" workbookViewId="0">
      <selection activeCell="A23" sqref="A23"/>
    </sheetView>
  </sheetViews>
  <sheetFormatPr defaultRowHeight="15" x14ac:dyDescent="0.25"/>
  <cols>
    <col min="1" max="10" width="9.140625" style="2"/>
    <col min="11" max="11" width="9.7109375" style="2" customWidth="1"/>
    <col min="12" max="12" width="12.28515625" style="2" customWidth="1"/>
    <col min="13" max="13" width="30.7109375" style="2" bestFit="1" customWidth="1"/>
    <col min="14" max="14" width="18.85546875" style="2" bestFit="1" customWidth="1"/>
    <col min="15" max="15" width="17.5703125" style="2" bestFit="1" customWidth="1"/>
    <col min="16" max="16" width="11.5703125" style="2" customWidth="1"/>
    <col min="17" max="49" width="9.140625" style="2"/>
  </cols>
  <sheetData>
    <row r="1" spans="1:51" s="10" customFormat="1" ht="30" customHeight="1" x14ac:dyDescent="0.25">
      <c r="A1" s="10" t="s">
        <v>5</v>
      </c>
    </row>
    <row r="2" spans="1:51" s="12" customForma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row>
    <row r="3" spans="1:51" s="12" customFormat="1" x14ac:dyDescent="0.25">
      <c r="A3" s="34" t="s">
        <v>118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row>
    <row r="4" spans="1:51" s="12"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1" s="12" customForma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s="12" customFormat="1" x14ac:dyDescent="0.25">
      <c r="A6" s="11"/>
      <c r="B6" s="11"/>
      <c r="C6" s="11"/>
      <c r="D6" s="11"/>
      <c r="E6" s="11"/>
      <c r="F6" s="11"/>
      <c r="G6" s="11"/>
      <c r="H6" s="11"/>
      <c r="I6" s="11"/>
      <c r="J6" s="30"/>
      <c r="K6" s="30"/>
      <c r="L6" s="30"/>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x14ac:dyDescent="0.25">
      <c r="J7" s="31"/>
      <c r="M7" s="35" t="s">
        <v>123</v>
      </c>
      <c r="N7" s="35" t="s">
        <v>119</v>
      </c>
      <c r="O7" s="36" t="s">
        <v>120</v>
      </c>
      <c r="P7" s="36" t="s">
        <v>121</v>
      </c>
      <c r="Q7" s="36" t="s">
        <v>122</v>
      </c>
    </row>
    <row r="8" spans="1:51" x14ac:dyDescent="0.25">
      <c r="J8" s="32"/>
      <c r="M8" s="37">
        <v>2019</v>
      </c>
      <c r="N8" s="38">
        <v>3.3734185354884323</v>
      </c>
      <c r="O8" s="38">
        <v>3.9510604940023253</v>
      </c>
      <c r="P8" s="38">
        <v>5.7102676675694584</v>
      </c>
      <c r="Q8" s="39">
        <v>13.034746697060216</v>
      </c>
    </row>
    <row r="9" spans="1:51" x14ac:dyDescent="0.25">
      <c r="J9" s="32"/>
      <c r="M9" s="37">
        <v>2020</v>
      </c>
      <c r="N9" s="38">
        <v>3.5049206991049675</v>
      </c>
      <c r="O9" s="38">
        <v>4.3040164746449916</v>
      </c>
      <c r="P9" s="38">
        <v>6.1636120913664385</v>
      </c>
      <c r="Q9" s="39">
        <v>13.972549265116397</v>
      </c>
    </row>
    <row r="10" spans="1:51" x14ac:dyDescent="0.25">
      <c r="J10" s="32"/>
      <c r="M10" s="37">
        <v>2021</v>
      </c>
      <c r="N10" s="38">
        <v>5.194400774516768</v>
      </c>
      <c r="O10" s="38">
        <v>4.2410882782223585</v>
      </c>
      <c r="P10" s="38">
        <v>6.2277634604452015</v>
      </c>
      <c r="Q10" s="39">
        <v>15.663252513184327</v>
      </c>
    </row>
    <row r="11" spans="1:51" x14ac:dyDescent="0.25">
      <c r="J11" s="32"/>
      <c r="M11" s="37">
        <v>2022</v>
      </c>
      <c r="N11" s="38">
        <v>4.4366261633963395</v>
      </c>
      <c r="O11" s="38">
        <v>3.6426593517743617</v>
      </c>
      <c r="P11" s="38">
        <v>5.5203853762897284</v>
      </c>
      <c r="Q11" s="39">
        <v>13.599670891460431</v>
      </c>
    </row>
    <row r="12" spans="1:51" x14ac:dyDescent="0.25">
      <c r="J12" s="32"/>
      <c r="M12" s="37">
        <v>2023</v>
      </c>
      <c r="N12" s="38">
        <v>3.4035244970003302</v>
      </c>
      <c r="O12" s="38">
        <v>3.2390696801023351</v>
      </c>
      <c r="P12" s="38">
        <v>5.5993566174872109</v>
      </c>
      <c r="Q12" s="39">
        <v>12.241950794589876</v>
      </c>
    </row>
    <row r="13" spans="1:51" x14ac:dyDescent="0.25">
      <c r="J13" s="32"/>
      <c r="M13" s="37">
        <v>2030</v>
      </c>
      <c r="N13" s="38">
        <v>3.6510681313981372</v>
      </c>
      <c r="O13" s="38">
        <v>3.6219576074270718</v>
      </c>
      <c r="P13" s="38">
        <v>6.0019139727545063</v>
      </c>
      <c r="Q13" s="39">
        <v>13.274939711579716</v>
      </c>
    </row>
    <row r="14" spans="1:51" x14ac:dyDescent="0.25">
      <c r="J14" s="32"/>
      <c r="K14" s="32"/>
      <c r="L14" s="33"/>
    </row>
    <row r="21" spans="1:49" x14ac:dyDescent="0.25">
      <c r="A21" s="2" t="s">
        <v>56</v>
      </c>
    </row>
    <row r="22" spans="1:49" x14ac:dyDescent="0.25">
      <c r="A22" s="2" t="s">
        <v>206</v>
      </c>
    </row>
    <row r="23" spans="1:49" s="6" customForma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5" spans="1:49" x14ac:dyDescent="0.25">
      <c r="A25" s="2" t="s">
        <v>124</v>
      </c>
    </row>
    <row r="29" spans="1:49" x14ac:dyDescent="0.25">
      <c r="M29" s="21" t="s">
        <v>134</v>
      </c>
      <c r="N29" s="21" t="s">
        <v>135</v>
      </c>
      <c r="O29" s="21" t="s">
        <v>136</v>
      </c>
      <c r="P29" s="21" t="s">
        <v>137</v>
      </c>
    </row>
    <row r="30" spans="1:49" x14ac:dyDescent="0.25">
      <c r="M30" s="22" t="s">
        <v>133</v>
      </c>
      <c r="N30" s="13">
        <v>1.4325183500065737</v>
      </c>
      <c r="O30" s="13">
        <v>2.271027369435842</v>
      </c>
      <c r="P30" s="13">
        <v>1.2951383703598254</v>
      </c>
    </row>
    <row r="31" spans="1:49" x14ac:dyDescent="0.25">
      <c r="M31" s="22" t="s">
        <v>125</v>
      </c>
      <c r="N31" s="13">
        <v>1.2022624821152714</v>
      </c>
      <c r="O31" s="13">
        <v>0.23775188368445202</v>
      </c>
      <c r="P31" s="13">
        <v>0.38286075319580992</v>
      </c>
    </row>
    <row r="32" spans="1:49" x14ac:dyDescent="0.25">
      <c r="M32" s="22" t="s">
        <v>127</v>
      </c>
      <c r="N32" s="13">
        <v>0.69688402209923139</v>
      </c>
      <c r="O32" s="13">
        <v>0.13534992758177938</v>
      </c>
      <c r="P32" s="13">
        <v>0.13546959101700426</v>
      </c>
    </row>
    <row r="33" spans="1:16" x14ac:dyDescent="0.25">
      <c r="M33" s="22" t="s">
        <v>0</v>
      </c>
      <c r="N33" s="13">
        <v>0.61660141302667792</v>
      </c>
      <c r="O33" s="13">
        <v>0.11653743460475004</v>
      </c>
      <c r="P33" s="13">
        <v>0.15918005931969983</v>
      </c>
    </row>
    <row r="34" spans="1:16" x14ac:dyDescent="0.25">
      <c r="M34" s="22" t="s">
        <v>132</v>
      </c>
      <c r="N34" s="13">
        <v>0.52824742105435196</v>
      </c>
      <c r="O34" s="13">
        <v>0.14629127959483867</v>
      </c>
      <c r="P34" s="13">
        <v>0.48779399858786288</v>
      </c>
    </row>
    <row r="35" spans="1:16" x14ac:dyDescent="0.25">
      <c r="M35" s="22" t="s">
        <v>126</v>
      </c>
      <c r="N35" s="13">
        <v>0.52189706210966647</v>
      </c>
      <c r="O35" s="13">
        <v>0.1793065643510755</v>
      </c>
      <c r="P35" s="13">
        <v>0.54806040108995713</v>
      </c>
    </row>
    <row r="36" spans="1:16" x14ac:dyDescent="0.25">
      <c r="M36" s="22" t="s">
        <v>131</v>
      </c>
      <c r="N36" s="13">
        <v>0.38929209058529268</v>
      </c>
      <c r="O36" s="13">
        <v>7.766308095116238E-2</v>
      </c>
      <c r="P36" s="13">
        <v>5.2265914304537161E-3</v>
      </c>
    </row>
    <row r="37" spans="1:16" x14ac:dyDescent="0.25">
      <c r="M37" s="22" t="s">
        <v>128</v>
      </c>
      <c r="N37" s="13">
        <v>0.1573550325822759</v>
      </c>
      <c r="O37" s="13">
        <v>6.2792366458085308E-2</v>
      </c>
      <c r="P37" s="13">
        <v>0.32929674478129556</v>
      </c>
    </row>
    <row r="38" spans="1:16" x14ac:dyDescent="0.25">
      <c r="M38" s="22" t="s">
        <v>129</v>
      </c>
      <c r="N38" s="13">
        <v>2.9598333379760425E-2</v>
      </c>
      <c r="O38" s="13">
        <v>9.1071930016015257E-3</v>
      </c>
      <c r="P38" s="13">
        <v>0</v>
      </c>
    </row>
    <row r="39" spans="1:16" x14ac:dyDescent="0.25">
      <c r="M39" s="22" t="s">
        <v>130</v>
      </c>
      <c r="N39" s="13">
        <v>2.4700410528108899E-2</v>
      </c>
      <c r="O39" s="13">
        <v>3.2425804387131228E-3</v>
      </c>
      <c r="P39" s="13">
        <v>6.0497987218412583E-2</v>
      </c>
    </row>
    <row r="40" spans="1:16" x14ac:dyDescent="0.25">
      <c r="M40" s="32"/>
      <c r="N40" s="42"/>
      <c r="O40" s="42"/>
      <c r="P40" s="42"/>
    </row>
    <row r="41" spans="1:16" x14ac:dyDescent="0.25">
      <c r="M41" s="32"/>
      <c r="N41" s="42"/>
      <c r="O41" s="42"/>
      <c r="P41" s="42"/>
    </row>
    <row r="42" spans="1:16" x14ac:dyDescent="0.25">
      <c r="M42" s="40"/>
      <c r="N42" s="41"/>
      <c r="O42" s="41"/>
      <c r="P42" s="41"/>
    </row>
    <row r="48" spans="1:16" x14ac:dyDescent="0.25">
      <c r="A48" s="2" t="s">
        <v>56</v>
      </c>
    </row>
    <row r="49" spans="1:49" x14ac:dyDescent="0.25">
      <c r="A49" s="2" t="s">
        <v>138</v>
      </c>
    </row>
    <row r="50" spans="1:49" s="6" customForma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sheetData>
  <sortState xmlns:xlrd2="http://schemas.microsoft.com/office/spreadsheetml/2017/richdata2" ref="M30:P41">
    <sortCondition descending="1" ref="N30:N4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87"/>
  <sheetViews>
    <sheetView showGridLines="0" zoomScaleNormal="100" workbookViewId="0">
      <selection activeCell="L15" sqref="L15"/>
    </sheetView>
  </sheetViews>
  <sheetFormatPr defaultRowHeight="15" x14ac:dyDescent="0.25"/>
  <cols>
    <col min="1" max="12" width="9.140625" style="2"/>
    <col min="13" max="13" width="39.7109375" style="2" bestFit="1" customWidth="1"/>
    <col min="14" max="17" width="9.42578125" style="2" bestFit="1" customWidth="1"/>
    <col min="18" max="24" width="9.28515625" style="2" bestFit="1" customWidth="1"/>
    <col min="25" max="26" width="9.42578125" style="2" bestFit="1" customWidth="1"/>
    <col min="27" max="28" width="9.28515625" style="2" bestFit="1" customWidth="1"/>
    <col min="29" max="52" width="9.140625" style="2"/>
  </cols>
  <sheetData>
    <row r="1" spans="1:52" s="10" customFormat="1" ht="30" customHeight="1" x14ac:dyDescent="0.25">
      <c r="A1" s="10" t="s">
        <v>7</v>
      </c>
    </row>
    <row r="2" spans="1:52" s="12" customForma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s="12" customFormat="1" x14ac:dyDescent="0.25">
      <c r="A3" s="2" t="s">
        <v>143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s="12"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s="12" customForma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2" s="12" customFormat="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row>
    <row r="7" spans="1:52" x14ac:dyDescent="0.25">
      <c r="M7" s="21"/>
      <c r="N7" s="21">
        <v>2009</v>
      </c>
      <c r="O7" s="21">
        <v>2010</v>
      </c>
      <c r="P7" s="21">
        <v>2011</v>
      </c>
      <c r="Q7" s="21">
        <v>2012</v>
      </c>
      <c r="R7" s="21">
        <v>2013</v>
      </c>
      <c r="S7" s="21">
        <v>2014</v>
      </c>
      <c r="T7" s="21">
        <v>2015</v>
      </c>
      <c r="U7" s="21">
        <v>2016</v>
      </c>
      <c r="V7" s="21">
        <v>2017</v>
      </c>
      <c r="W7" s="21">
        <v>2018</v>
      </c>
      <c r="X7" s="21">
        <v>2019</v>
      </c>
      <c r="Y7" s="21">
        <v>2020</v>
      </c>
      <c r="Z7" s="21">
        <v>2021</v>
      </c>
      <c r="AA7" s="21">
        <v>2022</v>
      </c>
      <c r="AB7" s="21">
        <v>2023</v>
      </c>
    </row>
    <row r="8" spans="1:52" x14ac:dyDescent="0.25">
      <c r="M8" s="22" t="s">
        <v>140</v>
      </c>
      <c r="N8" s="13">
        <v>1.448</v>
      </c>
      <c r="O8" s="13">
        <v>1.22</v>
      </c>
      <c r="P8" s="13">
        <v>1.101</v>
      </c>
      <c r="Q8" s="13">
        <v>1.226</v>
      </c>
      <c r="R8" s="13">
        <v>1.782</v>
      </c>
      <c r="S8" s="13">
        <v>2.048</v>
      </c>
      <c r="T8" s="13">
        <v>1.9630000000000001</v>
      </c>
      <c r="U8" s="13">
        <v>2.5830000000000002</v>
      </c>
      <c r="V8" s="13">
        <v>2.2149999999999999</v>
      </c>
      <c r="W8" s="13">
        <v>2.036</v>
      </c>
      <c r="X8" s="13">
        <v>1.958</v>
      </c>
      <c r="Y8" s="13">
        <v>0.97699999999999998</v>
      </c>
      <c r="Z8" s="13">
        <v>0.57799999999999996</v>
      </c>
      <c r="AA8" s="13">
        <v>0.98299999999999998</v>
      </c>
      <c r="AB8" s="13"/>
    </row>
    <row r="9" spans="1:52" x14ac:dyDescent="0.25">
      <c r="M9" s="22" t="s">
        <v>139</v>
      </c>
      <c r="N9" s="13">
        <v>4.1369874754177802</v>
      </c>
      <c r="O9" s="13">
        <v>4.3361668828595699</v>
      </c>
      <c r="P9" s="13">
        <v>4.5290049139943802</v>
      </c>
      <c r="Q9" s="13">
        <v>4.6588232429688299</v>
      </c>
      <c r="R9" s="13">
        <v>4.7329256529845196</v>
      </c>
      <c r="S9" s="13">
        <v>4.9516218334542002</v>
      </c>
      <c r="T9" s="13">
        <v>5.0755764720360901</v>
      </c>
      <c r="U9" s="13">
        <v>5.48705490327393</v>
      </c>
      <c r="V9" s="13">
        <v>5.4962683686170699</v>
      </c>
      <c r="W9" s="13">
        <v>5.8194193311604199</v>
      </c>
      <c r="X9" s="13">
        <v>5.8732701783478101</v>
      </c>
      <c r="Y9" s="13">
        <v>2.0256575719549601</v>
      </c>
      <c r="Z9" s="13">
        <v>2.4680910455143401</v>
      </c>
      <c r="AA9" s="13">
        <v>4.1964659833795599</v>
      </c>
      <c r="AB9" s="13">
        <v>4.6488071265675899</v>
      </c>
    </row>
    <row r="20" spans="1:52" x14ac:dyDescent="0.25">
      <c r="A20" s="2" t="s">
        <v>142</v>
      </c>
    </row>
    <row r="21" spans="1:52" x14ac:dyDescent="0.25">
      <c r="A21" s="46" t="s">
        <v>141</v>
      </c>
      <c r="B21" s="46"/>
      <c r="C21" s="46"/>
      <c r="D21" s="46"/>
      <c r="E21" s="46"/>
      <c r="F21" s="46"/>
      <c r="G21" s="46"/>
      <c r="H21" s="46"/>
      <c r="I21" s="46"/>
      <c r="J21" s="46"/>
      <c r="K21" s="46"/>
      <c r="L21" s="46"/>
      <c r="M21" s="46"/>
    </row>
    <row r="22" spans="1:52" x14ac:dyDescent="0.25">
      <c r="A22" s="46"/>
      <c r="B22" s="46"/>
      <c r="C22" s="46"/>
      <c r="D22" s="46"/>
      <c r="E22" s="46"/>
      <c r="F22" s="46"/>
      <c r="G22" s="46"/>
      <c r="H22" s="46"/>
      <c r="I22" s="46"/>
      <c r="J22" s="46"/>
      <c r="K22" s="46"/>
      <c r="L22" s="46"/>
      <c r="M22" s="46"/>
    </row>
    <row r="23" spans="1:52" x14ac:dyDescent="0.25">
      <c r="A23" s="46"/>
      <c r="B23" s="46"/>
      <c r="C23" s="46"/>
      <c r="D23" s="46"/>
      <c r="E23" s="46"/>
      <c r="F23" s="46"/>
      <c r="G23" s="46"/>
      <c r="H23" s="46"/>
      <c r="I23" s="46"/>
      <c r="J23" s="46"/>
      <c r="K23" s="46"/>
      <c r="L23" s="46"/>
      <c r="M23" s="46"/>
    </row>
    <row r="24" spans="1:52" s="6" customForma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6" spans="1:52" x14ac:dyDescent="0.25">
      <c r="A26" s="2" t="s">
        <v>144</v>
      </c>
    </row>
    <row r="31" spans="1:52" x14ac:dyDescent="0.25">
      <c r="M31" s="21"/>
      <c r="N31" s="21">
        <v>2009</v>
      </c>
      <c r="O31" s="21">
        <v>2010</v>
      </c>
      <c r="P31" s="21">
        <v>2011</v>
      </c>
      <c r="Q31" s="21">
        <v>2012</v>
      </c>
      <c r="R31" s="21">
        <v>2013</v>
      </c>
      <c r="S31" s="21">
        <v>2014</v>
      </c>
      <c r="T31" s="21">
        <v>2015</v>
      </c>
      <c r="U31" s="21">
        <v>2016</v>
      </c>
      <c r="V31" s="21">
        <v>2017</v>
      </c>
      <c r="W31" s="21">
        <v>2018</v>
      </c>
      <c r="X31" s="21">
        <v>2019</v>
      </c>
      <c r="Y31" s="21">
        <v>2020</v>
      </c>
      <c r="Z31" s="21">
        <v>2021</v>
      </c>
      <c r="AA31" s="21">
        <v>2022</v>
      </c>
      <c r="AB31" s="21">
        <v>2023</v>
      </c>
    </row>
    <row r="32" spans="1:52" x14ac:dyDescent="0.25">
      <c r="M32" s="22" t="s">
        <v>145</v>
      </c>
      <c r="N32" s="13">
        <v>20.427403999999999</v>
      </c>
      <c r="O32" s="13">
        <v>22.067906000000001</v>
      </c>
      <c r="P32" s="13">
        <v>23.587357000000001</v>
      </c>
      <c r="Q32" s="13">
        <v>24.762305000000001</v>
      </c>
      <c r="R32" s="13">
        <v>25.706036000000001</v>
      </c>
      <c r="S32" s="13">
        <v>27.210975999999999</v>
      </c>
      <c r="T32" s="13">
        <v>28.367370000000001</v>
      </c>
      <c r="U32" s="13">
        <v>30.906034999999999</v>
      </c>
      <c r="V32" s="13">
        <v>31.445909</v>
      </c>
      <c r="W32" s="13">
        <v>32.908116</v>
      </c>
      <c r="X32" s="13">
        <v>33.080623000000003</v>
      </c>
      <c r="Y32" s="13">
        <v>7.8955650000000004</v>
      </c>
      <c r="Z32" s="13">
        <v>9.7777580000000004</v>
      </c>
      <c r="AA32" s="13">
        <v>25.216968999999999</v>
      </c>
      <c r="AB32" s="13">
        <v>30.404330999999999</v>
      </c>
    </row>
    <row r="33" spans="1:52" x14ac:dyDescent="0.25">
      <c r="M33" s="22" t="s">
        <v>146</v>
      </c>
      <c r="N33" s="13">
        <v>36.579661550457899</v>
      </c>
      <c r="O33" s="13">
        <v>39.733254288278701</v>
      </c>
      <c r="P33" s="13">
        <v>41.602095308656999</v>
      </c>
      <c r="Q33" s="13">
        <v>43.839378905091003</v>
      </c>
      <c r="R33" s="13">
        <v>46.084102001535101</v>
      </c>
      <c r="S33" s="13">
        <v>49.181489355407898</v>
      </c>
      <c r="T33" s="13">
        <v>50.9919423699886</v>
      </c>
      <c r="U33" s="13">
        <v>56.146751565931702</v>
      </c>
      <c r="V33" s="13">
        <v>58.520671800689598</v>
      </c>
      <c r="W33" s="13">
        <v>62.239948775216099</v>
      </c>
      <c r="X33" s="13">
        <v>62.394479816752998</v>
      </c>
      <c r="Y33" s="13">
        <v>14.4711487189865</v>
      </c>
      <c r="Z33" s="13">
        <v>17.1451842158083</v>
      </c>
      <c r="AA33" s="13">
        <v>45.366751619000503</v>
      </c>
      <c r="AB33" s="13">
        <v>55.347396394654503</v>
      </c>
    </row>
    <row r="43" spans="1:52" x14ac:dyDescent="0.25">
      <c r="A43" s="2" t="s">
        <v>148</v>
      </c>
    </row>
    <row r="44" spans="1:52" x14ac:dyDescent="0.25">
      <c r="A44" s="2" t="s">
        <v>147</v>
      </c>
    </row>
    <row r="45" spans="1:52" s="6" customForma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7" spans="1:52" x14ac:dyDescent="0.25">
      <c r="A47" s="2" t="s">
        <v>149</v>
      </c>
    </row>
    <row r="52" spans="1:28" x14ac:dyDescent="0.25">
      <c r="M52" s="21"/>
      <c r="N52" s="21">
        <v>2009</v>
      </c>
      <c r="O52" s="21">
        <v>2010</v>
      </c>
      <c r="P52" s="21">
        <v>2011</v>
      </c>
      <c r="Q52" s="21">
        <v>2012</v>
      </c>
      <c r="R52" s="21">
        <v>2013</v>
      </c>
      <c r="S52" s="21">
        <v>2014</v>
      </c>
      <c r="T52" s="21">
        <v>2015</v>
      </c>
      <c r="U52" s="21">
        <v>2016</v>
      </c>
      <c r="V52" s="21">
        <v>2017</v>
      </c>
      <c r="W52" s="21">
        <v>2018</v>
      </c>
      <c r="X52" s="21">
        <v>2019</v>
      </c>
      <c r="Y52" s="21">
        <v>2020</v>
      </c>
      <c r="Z52" s="21">
        <v>2021</v>
      </c>
      <c r="AA52" s="21">
        <v>2022</v>
      </c>
      <c r="AB52" s="21">
        <v>2023</v>
      </c>
    </row>
    <row r="53" spans="1:28" x14ac:dyDescent="0.25">
      <c r="M53" s="22" t="s">
        <v>150</v>
      </c>
      <c r="N53" s="13">
        <v>105.807790613235</v>
      </c>
      <c r="O53" s="13">
        <v>102.38823983172099</v>
      </c>
      <c r="P53" s="13">
        <v>102.546446409899</v>
      </c>
      <c r="Q53" s="13">
        <v>101.067317567525</v>
      </c>
      <c r="R53" s="13">
        <v>97.539768068692894</v>
      </c>
      <c r="S53" s="13">
        <v>94.429308889841906</v>
      </c>
      <c r="T53" s="13">
        <v>92.968796180750005</v>
      </c>
      <c r="U53" s="13">
        <v>93.185947720006794</v>
      </c>
      <c r="V53" s="13">
        <v>90.818474299957799</v>
      </c>
      <c r="W53" s="13">
        <v>91.373422629477204</v>
      </c>
      <c r="X53" s="13">
        <v>91.893782444479001</v>
      </c>
      <c r="Y53" s="13">
        <v>121.38959301217</v>
      </c>
      <c r="Z53" s="13">
        <v>115.993641477323</v>
      </c>
      <c r="AA53" s="13">
        <v>84.577367115885494</v>
      </c>
      <c r="AB53" s="13">
        <v>81.065883207452003</v>
      </c>
    </row>
    <row r="54" spans="1:28" x14ac:dyDescent="0.25">
      <c r="M54" s="22" t="s">
        <v>151</v>
      </c>
      <c r="N54" s="13">
        <v>0.709231668735956</v>
      </c>
      <c r="O54" s="13">
        <v>0.70908851437193998</v>
      </c>
      <c r="P54" s="13">
        <v>0.72203232355129598</v>
      </c>
      <c r="Q54" s="13">
        <v>0.74765524260588412</v>
      </c>
      <c r="R54" s="13">
        <v>0.74303023527022505</v>
      </c>
      <c r="S54" s="13">
        <v>0.76679254181370404</v>
      </c>
      <c r="T54" s="13">
        <v>0.767574547747225</v>
      </c>
      <c r="U54" s="13">
        <v>0.76788705727408302</v>
      </c>
      <c r="V54" s="13">
        <v>0.78828454763037503</v>
      </c>
      <c r="W54" s="13">
        <v>0.77581288556819106</v>
      </c>
      <c r="X54" s="13">
        <v>0.7728125867587271</v>
      </c>
      <c r="Y54" s="13">
        <v>0.57255878260450899</v>
      </c>
      <c r="Z54" s="13">
        <v>0.62767770256828503</v>
      </c>
      <c r="AA54" s="13">
        <v>0.75986896741584398</v>
      </c>
      <c r="AB54" s="13">
        <v>0.78007451626618796</v>
      </c>
    </row>
    <row r="64" spans="1:28" x14ac:dyDescent="0.25">
      <c r="A64" s="2" t="s">
        <v>148</v>
      </c>
    </row>
    <row r="65" spans="1:52" s="6" customForma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row>
    <row r="67" spans="1:52" x14ac:dyDescent="0.25">
      <c r="A67" s="2" t="s">
        <v>152</v>
      </c>
    </row>
    <row r="73" spans="1:52" x14ac:dyDescent="0.25">
      <c r="M73" s="21"/>
      <c r="N73" s="21">
        <v>1990</v>
      </c>
      <c r="O73" s="21">
        <v>1991</v>
      </c>
      <c r="P73" s="21">
        <v>1992</v>
      </c>
      <c r="Q73" s="21">
        <v>1993</v>
      </c>
      <c r="R73" s="21">
        <v>1994</v>
      </c>
      <c r="S73" s="21">
        <v>1995</v>
      </c>
      <c r="T73" s="21">
        <v>1996</v>
      </c>
      <c r="U73" s="21">
        <v>1997</v>
      </c>
      <c r="V73" s="21">
        <v>1998</v>
      </c>
      <c r="W73" s="21">
        <v>1999</v>
      </c>
      <c r="X73" s="21">
        <v>2000</v>
      </c>
      <c r="Y73" s="21">
        <v>2001</v>
      </c>
      <c r="Z73" s="21">
        <v>2002</v>
      </c>
      <c r="AA73" s="21">
        <v>2003</v>
      </c>
      <c r="AB73" s="21">
        <v>2004</v>
      </c>
      <c r="AC73" s="21">
        <v>2005</v>
      </c>
      <c r="AD73" s="21">
        <v>2006</v>
      </c>
      <c r="AE73" s="21">
        <v>2007</v>
      </c>
      <c r="AF73" s="21">
        <v>2008</v>
      </c>
      <c r="AG73" s="21">
        <v>2009</v>
      </c>
      <c r="AH73" s="21">
        <v>2010</v>
      </c>
      <c r="AI73" s="21">
        <v>2011</v>
      </c>
      <c r="AJ73" s="21">
        <v>2012</v>
      </c>
      <c r="AK73" s="21">
        <v>2013</v>
      </c>
      <c r="AL73" s="21">
        <v>2014</v>
      </c>
      <c r="AM73" s="21">
        <v>2015</v>
      </c>
      <c r="AN73" s="21">
        <v>2016</v>
      </c>
      <c r="AO73" s="21">
        <v>2017</v>
      </c>
      <c r="AP73" s="21">
        <v>2018</v>
      </c>
      <c r="AQ73" s="21">
        <v>2019</v>
      </c>
      <c r="AR73" s="21">
        <v>2020</v>
      </c>
      <c r="AS73" s="21">
        <v>2021</v>
      </c>
      <c r="AT73" s="21">
        <v>2022</v>
      </c>
      <c r="AU73" s="21">
        <v>2023</v>
      </c>
    </row>
    <row r="74" spans="1:52" x14ac:dyDescent="0.25">
      <c r="M74" s="22" t="s">
        <v>155</v>
      </c>
      <c r="N74" s="22">
        <v>3.1296286282783998</v>
      </c>
      <c r="O74" s="22">
        <v>2.8011729288940899</v>
      </c>
      <c r="P74" s="22">
        <v>2.9223599040691401</v>
      </c>
      <c r="Q74" s="22">
        <v>4.3477657808946297</v>
      </c>
      <c r="R74" s="22">
        <v>4.8888523179536403</v>
      </c>
      <c r="S74" s="22">
        <v>5.1247519235703001</v>
      </c>
      <c r="T74" s="22">
        <v>4.86569811061735</v>
      </c>
      <c r="U74" s="22">
        <v>4.4619900623339301</v>
      </c>
      <c r="V74" s="22">
        <v>4.4670170058518304</v>
      </c>
      <c r="W74" s="22">
        <v>4.2086876468689001</v>
      </c>
      <c r="X74" s="22">
        <v>4.18704328373554</v>
      </c>
      <c r="Y74" s="22">
        <v>3.4780172974960801</v>
      </c>
      <c r="Z74" s="22">
        <v>2.8495381608044101</v>
      </c>
      <c r="AA74" s="22">
        <v>3.0040911780632502</v>
      </c>
      <c r="AB74" s="22">
        <v>2.4452719997902599</v>
      </c>
      <c r="AC74" s="22">
        <v>2.4986551778414401</v>
      </c>
      <c r="AD74" s="22">
        <v>3.3005464502256898</v>
      </c>
      <c r="AE74" s="22">
        <v>3.46514403188224</v>
      </c>
      <c r="AF74" s="22">
        <v>2.98680991928269</v>
      </c>
      <c r="AG74" s="22">
        <v>1.66766257193804</v>
      </c>
      <c r="AH74" s="22">
        <v>2.2481375834439801</v>
      </c>
      <c r="AI74" s="22">
        <v>2.2864599470207199</v>
      </c>
      <c r="AJ74" s="22">
        <v>1.6811463354139</v>
      </c>
      <c r="AK74" s="22">
        <v>2.0491773252806702</v>
      </c>
      <c r="AL74" s="22">
        <v>2.4114011757552798</v>
      </c>
      <c r="AM74" s="22">
        <v>2.4693674076368799</v>
      </c>
      <c r="AN74" s="22">
        <v>2.1503695117567299</v>
      </c>
      <c r="AO74" s="22">
        <v>1.6942023768864001</v>
      </c>
      <c r="AP74" s="22">
        <v>1.89444873971863</v>
      </c>
      <c r="AQ74" s="22">
        <v>2.3814609394067001</v>
      </c>
      <c r="AR74" s="22">
        <v>1.77801411122232</v>
      </c>
      <c r="AS74" s="22">
        <v>1.50658708832287</v>
      </c>
      <c r="AT74" s="22">
        <v>1.6997869913921699</v>
      </c>
      <c r="AU74" s="22">
        <v>1.6968550684215</v>
      </c>
    </row>
    <row r="75" spans="1:52" x14ac:dyDescent="0.25">
      <c r="M75" s="22" t="s">
        <v>156</v>
      </c>
      <c r="N75" s="22">
        <v>9.2409999999999997</v>
      </c>
      <c r="O75" s="22">
        <v>11.275</v>
      </c>
      <c r="P75" s="22">
        <v>9.3309999999999995</v>
      </c>
      <c r="Q75" s="22">
        <v>11.79</v>
      </c>
      <c r="R75" s="22">
        <v>9.9960000000000004</v>
      </c>
      <c r="S75" s="22">
        <v>11.025</v>
      </c>
      <c r="T75" s="22">
        <v>10.872</v>
      </c>
      <c r="U75" s="22">
        <v>11.968</v>
      </c>
      <c r="V75" s="22">
        <v>16.169</v>
      </c>
      <c r="W75" s="22">
        <v>15.478999999999999</v>
      </c>
      <c r="X75" s="22">
        <v>19.202999999999999</v>
      </c>
      <c r="Y75" s="22">
        <v>18.082999999999998</v>
      </c>
      <c r="Z75" s="22">
        <v>20.111999999999998</v>
      </c>
      <c r="AA75" s="22">
        <v>23.827999999999999</v>
      </c>
      <c r="AB75" s="22">
        <v>25.692</v>
      </c>
      <c r="AC75" s="22">
        <v>32.573</v>
      </c>
      <c r="AD75" s="22">
        <v>42.121000000000002</v>
      </c>
      <c r="AE75" s="22">
        <v>43.375</v>
      </c>
      <c r="AF75" s="22">
        <v>41.207999999999998</v>
      </c>
      <c r="AG75" s="22">
        <v>38.104999999999997</v>
      </c>
      <c r="AH75" s="22">
        <v>36.573</v>
      </c>
      <c r="AI75" s="22">
        <v>39.872999999999998</v>
      </c>
      <c r="AJ75" s="22">
        <v>37.161000000000001</v>
      </c>
      <c r="AK75" s="22">
        <v>32.203000000000003</v>
      </c>
      <c r="AL75" s="22">
        <v>31.609000000000002</v>
      </c>
      <c r="AM75" s="22">
        <v>37.728000000000002</v>
      </c>
      <c r="AN75" s="22">
        <v>40.816000000000003</v>
      </c>
      <c r="AO75" s="22">
        <v>41.997</v>
      </c>
      <c r="AP75" s="22">
        <v>43.851999999999997</v>
      </c>
      <c r="AQ75" s="22">
        <v>44.582000000000001</v>
      </c>
      <c r="AR75" s="22">
        <v>37.875999999999998</v>
      </c>
      <c r="AS75" s="22">
        <v>45.21</v>
      </c>
      <c r="AT75" s="22">
        <v>39.218000000000004</v>
      </c>
      <c r="AU75" s="22"/>
    </row>
    <row r="85" spans="1:52" x14ac:dyDescent="0.25">
      <c r="A85" s="2" t="s">
        <v>154</v>
      </c>
    </row>
    <row r="86" spans="1:52" x14ac:dyDescent="0.25">
      <c r="A86" s="2" t="s">
        <v>153</v>
      </c>
    </row>
    <row r="87" spans="1:52" s="6" customForma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row>
  </sheetData>
  <sortState xmlns:xlrd2="http://schemas.microsoft.com/office/spreadsheetml/2017/richdata2" ref="M8:AB9">
    <sortCondition ref="M8:M9"/>
  </sortState>
  <mergeCells count="1">
    <mergeCell ref="A21:M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R106"/>
  <sheetViews>
    <sheetView showGridLines="0" zoomScaleNormal="100" workbookViewId="0">
      <selection activeCell="O7" sqref="O7"/>
    </sheetView>
  </sheetViews>
  <sheetFormatPr defaultRowHeight="15" x14ac:dyDescent="0.25"/>
  <cols>
    <col min="1" max="8" width="9.140625" style="2"/>
    <col min="9" max="10" width="8.42578125" style="2" customWidth="1"/>
    <col min="11" max="11" width="9.140625" style="2"/>
    <col min="12" max="12" width="32.5703125" style="2" bestFit="1" customWidth="1"/>
    <col min="13" max="14" width="11" style="2" bestFit="1" customWidth="1"/>
    <col min="15" max="96" width="9.140625" style="2"/>
  </cols>
  <sheetData>
    <row r="1" spans="1:96" s="10" customFormat="1" ht="30" customHeight="1" x14ac:dyDescent="0.25">
      <c r="A1" s="10" t="s">
        <v>203</v>
      </c>
    </row>
    <row r="2" spans="1:96" s="12" customForma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row>
    <row r="3" spans="1:96" s="12" customFormat="1" x14ac:dyDescent="0.25">
      <c r="A3" s="11" t="s">
        <v>195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row>
    <row r="4" spans="1:96" s="12"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row>
    <row r="5" spans="1:96" s="12" customForma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row>
    <row r="6" spans="1:96" s="12" customFormat="1" x14ac:dyDescent="0.25">
      <c r="A6" s="11"/>
      <c r="B6" s="11"/>
      <c r="C6" s="11"/>
      <c r="D6" s="11"/>
      <c r="E6" s="11"/>
      <c r="F6" s="11"/>
      <c r="G6" s="11"/>
      <c r="H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row>
    <row r="10" spans="1:96" x14ac:dyDescent="0.25">
      <c r="L10" s="27"/>
      <c r="M10" s="27">
        <v>2023</v>
      </c>
      <c r="N10" s="27">
        <v>2024</v>
      </c>
    </row>
    <row r="11" spans="1:96" x14ac:dyDescent="0.25">
      <c r="L11" s="22" t="s">
        <v>163</v>
      </c>
      <c r="M11" s="13">
        <v>766674.86505405861</v>
      </c>
      <c r="N11" s="13">
        <v>647530.46096837288</v>
      </c>
    </row>
    <row r="12" spans="1:96" x14ac:dyDescent="0.25">
      <c r="L12" s="22" t="s">
        <v>157</v>
      </c>
      <c r="M12" s="13">
        <v>638231.886137155</v>
      </c>
      <c r="N12" s="13">
        <v>357548.44470386766</v>
      </c>
    </row>
    <row r="13" spans="1:96" x14ac:dyDescent="0.25">
      <c r="L13" s="22" t="s">
        <v>164</v>
      </c>
      <c r="M13" s="13">
        <v>300459.20436013001</v>
      </c>
      <c r="N13" s="13">
        <v>404187.066225608</v>
      </c>
    </row>
    <row r="14" spans="1:96" x14ac:dyDescent="0.25">
      <c r="L14" s="22" t="s">
        <v>196</v>
      </c>
      <c r="M14" s="13">
        <v>187776.94611411801</v>
      </c>
      <c r="N14" s="13">
        <v>279511.7163101327</v>
      </c>
    </row>
    <row r="15" spans="1:96" x14ac:dyDescent="0.25">
      <c r="L15" s="22" t="s">
        <v>162</v>
      </c>
      <c r="M15" s="13">
        <v>565245.70283986302</v>
      </c>
      <c r="N15" s="13">
        <v>173815.44483356614</v>
      </c>
    </row>
    <row r="16" spans="1:96" x14ac:dyDescent="0.25">
      <c r="L16" s="22" t="s">
        <v>161</v>
      </c>
      <c r="M16" s="13">
        <v>184759.24361706621</v>
      </c>
      <c r="N16" s="13">
        <v>40373.057512112173</v>
      </c>
    </row>
    <row r="17" spans="1:14" x14ac:dyDescent="0.25">
      <c r="L17" s="22" t="s">
        <v>197</v>
      </c>
      <c r="M17" s="13">
        <v>158953.43836540158</v>
      </c>
      <c r="N17" s="13">
        <v>49662.326330404772</v>
      </c>
    </row>
    <row r="18" spans="1:14" x14ac:dyDescent="0.25">
      <c r="L18" s="22" t="s">
        <v>158</v>
      </c>
      <c r="M18" s="13">
        <v>72457.521034413701</v>
      </c>
      <c r="N18" s="13">
        <v>58722.751001704033</v>
      </c>
    </row>
    <row r="19" spans="1:14" x14ac:dyDescent="0.25">
      <c r="L19" s="22" t="s">
        <v>165</v>
      </c>
      <c r="M19" s="13">
        <v>68409.931395428837</v>
      </c>
      <c r="N19" s="13">
        <v>52688.460602836363</v>
      </c>
    </row>
    <row r="20" spans="1:14" x14ac:dyDescent="0.25">
      <c r="L20" s="22" t="s">
        <v>160</v>
      </c>
      <c r="M20" s="13">
        <v>16225.790106047043</v>
      </c>
      <c r="N20" s="13">
        <v>35987.987153170696</v>
      </c>
    </row>
    <row r="21" spans="1:14" x14ac:dyDescent="0.25">
      <c r="L21" s="22" t="s">
        <v>159</v>
      </c>
      <c r="M21" s="13">
        <v>1931.1909409441585</v>
      </c>
      <c r="N21" s="13">
        <v>2346.9389912554984</v>
      </c>
    </row>
    <row r="32" spans="1:14" x14ac:dyDescent="0.25">
      <c r="A32" s="2" t="s">
        <v>166</v>
      </c>
    </row>
    <row r="33" spans="1:96" x14ac:dyDescent="0.25">
      <c r="A33" s="2" t="s">
        <v>167</v>
      </c>
    </row>
    <row r="34" spans="1:96" s="6" customForma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row>
    <row r="36" spans="1:96" x14ac:dyDescent="0.25">
      <c r="A36" s="2" t="s">
        <v>179</v>
      </c>
    </row>
    <row r="41" spans="1:96" x14ac:dyDescent="0.25">
      <c r="L41" s="21"/>
      <c r="M41" s="21">
        <v>2022</v>
      </c>
      <c r="N41" s="21">
        <v>2023</v>
      </c>
    </row>
    <row r="42" spans="1:96" x14ac:dyDescent="0.25">
      <c r="L42" s="22" t="s">
        <v>157</v>
      </c>
      <c r="M42" s="22">
        <v>156583</v>
      </c>
      <c r="N42" s="22">
        <v>133492</v>
      </c>
    </row>
    <row r="43" spans="1:96" x14ac:dyDescent="0.25">
      <c r="L43" s="22" t="s">
        <v>169</v>
      </c>
      <c r="M43" s="22">
        <v>119028</v>
      </c>
      <c r="N43" s="22">
        <v>112486</v>
      </c>
    </row>
    <row r="44" spans="1:96" x14ac:dyDescent="0.25">
      <c r="L44" s="22" t="s">
        <v>168</v>
      </c>
      <c r="M44" s="22">
        <v>107875</v>
      </c>
      <c r="N44" s="22">
        <v>31507</v>
      </c>
    </row>
    <row r="45" spans="1:96" x14ac:dyDescent="0.25">
      <c r="L45" s="22" t="s">
        <v>173</v>
      </c>
      <c r="M45" s="22">
        <v>105868</v>
      </c>
      <c r="N45" s="22">
        <v>66156</v>
      </c>
    </row>
    <row r="46" spans="1:96" x14ac:dyDescent="0.25">
      <c r="L46" s="22" t="s">
        <v>172</v>
      </c>
      <c r="M46" s="22">
        <v>74767</v>
      </c>
      <c r="N46" s="22">
        <v>34411</v>
      </c>
    </row>
    <row r="47" spans="1:96" x14ac:dyDescent="0.25">
      <c r="L47" s="22" t="s">
        <v>175</v>
      </c>
      <c r="M47" s="22">
        <v>71330</v>
      </c>
      <c r="N47" s="22">
        <v>66778</v>
      </c>
    </row>
    <row r="48" spans="1:96" x14ac:dyDescent="0.25">
      <c r="L48" s="22" t="s">
        <v>170</v>
      </c>
      <c r="M48" s="22">
        <v>55841</v>
      </c>
      <c r="N48" s="22">
        <v>40678</v>
      </c>
    </row>
    <row r="49" spans="12:14" x14ac:dyDescent="0.25">
      <c r="L49" s="22" t="s">
        <v>176</v>
      </c>
      <c r="M49" s="22">
        <v>36340</v>
      </c>
      <c r="N49" s="22">
        <v>54336</v>
      </c>
    </row>
    <row r="50" spans="12:14" x14ac:dyDescent="0.25">
      <c r="L50" s="22" t="s">
        <v>171</v>
      </c>
      <c r="M50" s="22">
        <v>13878</v>
      </c>
      <c r="N50" s="22">
        <v>1478</v>
      </c>
    </row>
    <row r="51" spans="12:14" x14ac:dyDescent="0.25">
      <c r="L51" s="22" t="s">
        <v>174</v>
      </c>
      <c r="M51" s="22">
        <v>9075</v>
      </c>
      <c r="N51" s="22">
        <v>24896</v>
      </c>
    </row>
    <row r="52" spans="12:14" x14ac:dyDescent="0.25">
      <c r="L52" s="32"/>
      <c r="M52" s="32"/>
      <c r="N52" s="32"/>
    </row>
    <row r="65" spans="1:96" x14ac:dyDescent="0.25">
      <c r="A65" s="2" t="s">
        <v>177</v>
      </c>
    </row>
    <row r="66" spans="1:96" x14ac:dyDescent="0.25">
      <c r="A66" s="2" t="s">
        <v>178</v>
      </c>
    </row>
    <row r="67" spans="1:96" s="6" customForma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row>
    <row r="69" spans="1:96" x14ac:dyDescent="0.25">
      <c r="A69" s="2" t="s">
        <v>186</v>
      </c>
    </row>
    <row r="74" spans="1:96" x14ac:dyDescent="0.25">
      <c r="L74" s="43"/>
      <c r="M74" s="43">
        <v>2018</v>
      </c>
      <c r="N74" s="43">
        <v>2019</v>
      </c>
      <c r="O74" s="43">
        <v>2020</v>
      </c>
      <c r="P74" s="43">
        <v>2021</v>
      </c>
      <c r="Q74" s="43">
        <v>2022</v>
      </c>
      <c r="R74" s="43">
        <v>2023</v>
      </c>
      <c r="S74" s="43" t="s">
        <v>180</v>
      </c>
    </row>
    <row r="75" spans="1:96" x14ac:dyDescent="0.25">
      <c r="L75" s="22" t="s">
        <v>181</v>
      </c>
      <c r="M75" s="22">
        <v>8.4459999999999997</v>
      </c>
      <c r="N75" s="22">
        <v>8.6010000000000009</v>
      </c>
      <c r="O75" s="22">
        <v>7.4219999999999997</v>
      </c>
      <c r="P75" s="22">
        <v>7.4880000000000004</v>
      </c>
      <c r="Q75" s="22">
        <v>6.181</v>
      </c>
      <c r="R75" s="22">
        <v>6.0979999999999999</v>
      </c>
      <c r="S75" s="22">
        <v>6.766</v>
      </c>
    </row>
    <row r="76" spans="1:96" x14ac:dyDescent="0.25">
      <c r="L76" s="22" t="s">
        <v>182</v>
      </c>
      <c r="M76" s="22">
        <v>5.4009999999999998</v>
      </c>
      <c r="N76" s="22">
        <v>4.9320000000000004</v>
      </c>
      <c r="O76" s="22">
        <v>3.9289999999999998</v>
      </c>
      <c r="P76" s="22">
        <v>4.1340000000000003</v>
      </c>
      <c r="Q76" s="22">
        <v>3.5070000000000001</v>
      </c>
      <c r="R76" s="22">
        <v>3.4940000000000002</v>
      </c>
      <c r="S76" s="22">
        <v>3.6680000000000001</v>
      </c>
    </row>
    <row r="77" spans="1:96" x14ac:dyDescent="0.25">
      <c r="L77" s="22" t="s">
        <v>183</v>
      </c>
      <c r="M77" s="22">
        <v>0.51</v>
      </c>
      <c r="N77" s="22">
        <v>0.45500000000000002</v>
      </c>
      <c r="O77" s="22">
        <v>0.24</v>
      </c>
      <c r="P77" s="22">
        <v>0.27900000000000003</v>
      </c>
      <c r="Q77" s="22">
        <v>0.21</v>
      </c>
      <c r="R77" s="22">
        <v>0.20599999999999999</v>
      </c>
      <c r="S77" s="22">
        <v>0.66</v>
      </c>
    </row>
    <row r="85" spans="1:96" x14ac:dyDescent="0.25">
      <c r="A85" s="2" t="s">
        <v>185</v>
      </c>
    </row>
    <row r="86" spans="1:96" x14ac:dyDescent="0.25">
      <c r="A86" s="2" t="s">
        <v>184</v>
      </c>
    </row>
    <row r="87" spans="1:96" s="6" customForma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row>
    <row r="89" spans="1:96" x14ac:dyDescent="0.25">
      <c r="A89" s="2" t="s">
        <v>187</v>
      </c>
    </row>
    <row r="93" spans="1:96" x14ac:dyDescent="0.25">
      <c r="L93" s="21"/>
      <c r="M93" s="21">
        <v>2018</v>
      </c>
      <c r="N93" s="21">
        <v>2019</v>
      </c>
      <c r="O93" s="21">
        <v>2020</v>
      </c>
      <c r="P93" s="21">
        <v>2021</v>
      </c>
      <c r="Q93" s="21">
        <v>2022</v>
      </c>
      <c r="R93" s="21">
        <v>2023</v>
      </c>
      <c r="S93" s="21">
        <v>2024</v>
      </c>
    </row>
    <row r="94" spans="1:96" x14ac:dyDescent="0.25">
      <c r="L94" s="22" t="s">
        <v>188</v>
      </c>
      <c r="M94" s="13">
        <v>8.4459999999999997</v>
      </c>
      <c r="N94" s="13">
        <v>8.6010000000000009</v>
      </c>
      <c r="O94" s="13">
        <v>7.4219999999999997</v>
      </c>
      <c r="P94" s="13">
        <v>7.4880000000000004</v>
      </c>
      <c r="Q94" s="13">
        <v>6.181</v>
      </c>
      <c r="R94" s="13">
        <v>6.0979999999999999</v>
      </c>
      <c r="S94" s="13">
        <v>6.766</v>
      </c>
    </row>
    <row r="95" spans="1:96" x14ac:dyDescent="0.25">
      <c r="L95" s="22" t="s">
        <v>189</v>
      </c>
      <c r="M95" s="13">
        <v>24.835999999999999</v>
      </c>
      <c r="N95" s="13">
        <v>47.854999999999997</v>
      </c>
      <c r="O95" s="13">
        <v>40.465000000000003</v>
      </c>
      <c r="P95" s="13">
        <v>50.712000000000003</v>
      </c>
      <c r="Q95" s="13">
        <v>45.773000000000003</v>
      </c>
      <c r="R95" s="13">
        <v>48.872999999999998</v>
      </c>
      <c r="S95" s="13">
        <v>60.335000000000001</v>
      </c>
    </row>
    <row r="96" spans="1:96" x14ac:dyDescent="0.25">
      <c r="L96" s="22" t="s">
        <v>190</v>
      </c>
      <c r="M96" s="13">
        <v>77.099999999999994</v>
      </c>
      <c r="N96" s="13">
        <v>79.599999999999994</v>
      </c>
      <c r="O96" s="13">
        <v>83.8</v>
      </c>
      <c r="P96" s="13">
        <v>86</v>
      </c>
      <c r="Q96" s="13">
        <v>90.5</v>
      </c>
      <c r="R96" s="13">
        <v>91.7</v>
      </c>
      <c r="S96" s="13">
        <v>92.7</v>
      </c>
    </row>
    <row r="97" spans="1:96" x14ac:dyDescent="0.25">
      <c r="L97" s="22" t="s">
        <v>190</v>
      </c>
      <c r="M97" s="13">
        <v>50.4</v>
      </c>
      <c r="N97" s="13">
        <v>57.4</v>
      </c>
      <c r="O97" s="13">
        <v>65.900000000000006</v>
      </c>
      <c r="P97" s="13">
        <v>63.8</v>
      </c>
      <c r="Q97" s="13">
        <v>76.5</v>
      </c>
      <c r="R97" s="13">
        <v>79.2</v>
      </c>
      <c r="S97" s="13">
        <v>79.599999999999994</v>
      </c>
    </row>
    <row r="104" spans="1:96" x14ac:dyDescent="0.25">
      <c r="A104" s="2" t="s">
        <v>191</v>
      </c>
    </row>
    <row r="105" spans="1:96" x14ac:dyDescent="0.25">
      <c r="A105" s="2" t="s">
        <v>192</v>
      </c>
    </row>
    <row r="106" spans="1:96" s="6" customForma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row>
  </sheetData>
  <sortState xmlns:xlrd2="http://schemas.microsoft.com/office/spreadsheetml/2017/richdata2" ref="L94:Q95">
    <sortCondition descending="1" ref="M8:M18"/>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2"/>
  <sheetViews>
    <sheetView showGridLines="0" workbookViewId="0"/>
  </sheetViews>
  <sheetFormatPr defaultRowHeight="15" x14ac:dyDescent="0.25"/>
  <cols>
    <col min="1" max="22" width="9.140625" style="2"/>
  </cols>
  <sheetData>
    <row r="1" spans="1:51" s="10" customFormat="1" ht="30" customHeight="1" x14ac:dyDescent="0.25">
      <c r="A1" s="10" t="s">
        <v>11</v>
      </c>
    </row>
    <row r="2" spans="1:51" s="12" customForma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row>
    <row r="3" spans="1:51" s="12" customFormat="1" x14ac:dyDescent="0.25">
      <c r="A3" s="11" t="s">
        <v>193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row>
    <row r="4" spans="1:51" s="12"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1" s="12" customForma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spans="1:51" s="12" customFormat="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22" spans="1:1" x14ac:dyDescent="0.25">
      <c r="A22" s="2" t="s">
        <v>194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Oversigt over indhold</vt:lpstr>
      <vt:lpstr>Kpt. 2</vt:lpstr>
      <vt:lpstr>Kpt. 3</vt:lpstr>
      <vt:lpstr>Kpt. 4</vt:lpstr>
      <vt:lpstr>Kpt. 6</vt:lpstr>
      <vt:lpstr>Kpt. 9</vt:lpstr>
      <vt:lpstr>Kpt.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2025-09-15T11:48:03Z</dcterms:modified>
</cp:coreProperties>
</file>