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2025" windowWidth="13680" windowHeight="4095"/>
  </bookViews>
  <sheets>
    <sheet name="Observationer" sheetId="1" r:id="rId1"/>
    <sheet name="til print (lodret)" sheetId="2" r:id="rId2"/>
    <sheet name="til print (Vandret)" sheetId="4" r:id="rId3"/>
  </sheets>
  <calcPr calcId="162913"/>
</workbook>
</file>

<file path=xl/calcChain.xml><?xml version="1.0" encoding="utf-8"?>
<calcChain xmlns="http://schemas.openxmlformats.org/spreadsheetml/2006/main">
  <c r="B17" i="4" l="1"/>
  <c r="C17" i="4"/>
  <c r="B17" i="2"/>
  <c r="C17" i="2"/>
  <c r="D48" i="4" l="1"/>
  <c r="C48" i="4"/>
  <c r="B48" i="4"/>
  <c r="D47" i="4"/>
  <c r="C47" i="4"/>
  <c r="B47" i="4"/>
  <c r="D46" i="4"/>
  <c r="C46" i="4"/>
  <c r="B46" i="4"/>
  <c r="D45" i="4"/>
  <c r="C45" i="4"/>
  <c r="B45" i="4"/>
  <c r="D44" i="4"/>
  <c r="C44" i="4"/>
  <c r="B44" i="4"/>
  <c r="C43" i="4"/>
  <c r="B43" i="4"/>
  <c r="D42" i="4"/>
  <c r="C42" i="4"/>
  <c r="B42" i="4"/>
  <c r="D41" i="4"/>
  <c r="C41" i="4"/>
  <c r="B41" i="4"/>
  <c r="C39" i="4"/>
  <c r="B39" i="4"/>
  <c r="D38" i="4"/>
  <c r="C38" i="4"/>
  <c r="B38" i="4"/>
  <c r="D37" i="4"/>
  <c r="C37" i="4"/>
  <c r="B37" i="4"/>
  <c r="D36" i="4"/>
  <c r="C36" i="4"/>
  <c r="B36" i="4"/>
  <c r="D35" i="4"/>
  <c r="C35" i="4"/>
  <c r="B35" i="4"/>
  <c r="D34" i="4"/>
  <c r="C34" i="4"/>
  <c r="B34" i="4"/>
  <c r="D33" i="4"/>
  <c r="C33" i="4"/>
  <c r="B33" i="4"/>
  <c r="D32" i="4"/>
  <c r="C32" i="4"/>
  <c r="B32" i="4"/>
  <c r="D30" i="4"/>
  <c r="C30" i="4"/>
  <c r="B30" i="4"/>
  <c r="D29" i="4"/>
  <c r="C29" i="4"/>
  <c r="B29" i="4"/>
  <c r="D28" i="4"/>
  <c r="C28" i="4"/>
  <c r="B28" i="4"/>
  <c r="D27" i="4"/>
  <c r="C27" i="4"/>
  <c r="B27" i="4"/>
  <c r="D26" i="4"/>
  <c r="C26" i="4"/>
  <c r="B26" i="4"/>
  <c r="D25" i="4"/>
  <c r="C25" i="4"/>
  <c r="B25" i="4"/>
  <c r="D24" i="4"/>
  <c r="C24" i="4"/>
  <c r="B24" i="4"/>
  <c r="D23" i="4"/>
  <c r="C23" i="4"/>
  <c r="B23" i="4"/>
  <c r="D22" i="4"/>
  <c r="C22" i="4"/>
  <c r="B22" i="4"/>
  <c r="D21" i="4"/>
  <c r="C21" i="4"/>
  <c r="B21" i="4"/>
  <c r="D20" i="4"/>
  <c r="C20" i="4"/>
  <c r="B20" i="4"/>
  <c r="D19" i="4"/>
  <c r="C19" i="4"/>
  <c r="B19" i="4"/>
  <c r="C16" i="4"/>
  <c r="B16" i="4"/>
  <c r="C15" i="4"/>
  <c r="B15" i="4"/>
  <c r="C14" i="4"/>
  <c r="B14" i="4"/>
  <c r="D13" i="4"/>
  <c r="C13" i="4"/>
  <c r="B13" i="4"/>
  <c r="D12" i="4"/>
  <c r="C12" i="4"/>
  <c r="B12" i="4"/>
  <c r="D11" i="4"/>
  <c r="C11" i="4"/>
  <c r="B11" i="4"/>
  <c r="D10" i="4"/>
  <c r="C10" i="4"/>
  <c r="B10" i="4"/>
  <c r="D9" i="4"/>
  <c r="C9" i="4"/>
  <c r="B9" i="4"/>
  <c r="D8" i="4"/>
  <c r="C8" i="4"/>
  <c r="B8" i="4"/>
  <c r="D7" i="4"/>
  <c r="C7" i="4"/>
  <c r="B7" i="4"/>
  <c r="D6" i="4"/>
  <c r="C6" i="4"/>
  <c r="B6" i="4"/>
  <c r="D5" i="4"/>
  <c r="C5" i="4"/>
  <c r="B5" i="4"/>
  <c r="D4" i="4"/>
  <c r="C4" i="4"/>
  <c r="B4" i="4"/>
  <c r="C3" i="4"/>
  <c r="B3" i="4"/>
  <c r="D4" i="2"/>
  <c r="D5" i="2"/>
  <c r="D6" i="2"/>
  <c r="D7" i="2"/>
  <c r="D8" i="2"/>
  <c r="D9" i="2"/>
  <c r="D10" i="2"/>
  <c r="D11" i="2"/>
  <c r="D12" i="2"/>
  <c r="D13" i="2"/>
  <c r="B42" i="2"/>
  <c r="C42" i="2"/>
  <c r="D42" i="2"/>
  <c r="B43" i="2"/>
  <c r="C43" i="2"/>
  <c r="B44" i="2"/>
  <c r="C44" i="2"/>
  <c r="D44" i="2"/>
  <c r="B45" i="2"/>
  <c r="C45" i="2"/>
  <c r="D45" i="2"/>
  <c r="B46" i="2"/>
  <c r="C46" i="2"/>
  <c r="D46" i="2"/>
  <c r="B47" i="2"/>
  <c r="C47" i="2"/>
  <c r="D47" i="2"/>
  <c r="B48" i="2"/>
  <c r="C48" i="2"/>
  <c r="D48" i="2"/>
  <c r="B33" i="2"/>
  <c r="C33" i="2"/>
  <c r="D33" i="2"/>
  <c r="B34" i="2"/>
  <c r="C34" i="2"/>
  <c r="D34" i="2"/>
  <c r="B35" i="2"/>
  <c r="C35" i="2"/>
  <c r="D35" i="2"/>
  <c r="B36" i="2"/>
  <c r="C36" i="2"/>
  <c r="D36" i="2"/>
  <c r="B37" i="2"/>
  <c r="C37" i="2"/>
  <c r="D37" i="2"/>
  <c r="B38" i="2"/>
  <c r="C38" i="2"/>
  <c r="D38" i="2"/>
  <c r="B39" i="2"/>
  <c r="C39" i="2"/>
  <c r="B41" i="2"/>
  <c r="C41" i="2"/>
  <c r="D41" i="2"/>
  <c r="B27" i="2"/>
  <c r="C27" i="2"/>
  <c r="D27" i="2"/>
  <c r="B28" i="2"/>
  <c r="C28" i="2"/>
  <c r="D28" i="2"/>
  <c r="B29" i="2"/>
  <c r="C29" i="2"/>
  <c r="D29" i="2"/>
  <c r="B30" i="2"/>
  <c r="C30" i="2"/>
  <c r="D30" i="2"/>
  <c r="B32" i="2"/>
  <c r="C32" i="2"/>
  <c r="D32" i="2"/>
  <c r="C20" i="2"/>
  <c r="D20" i="2"/>
  <c r="C21" i="2"/>
  <c r="D21" i="2"/>
  <c r="C22" i="2"/>
  <c r="D22" i="2"/>
  <c r="C23" i="2"/>
  <c r="D23" i="2"/>
  <c r="C24" i="2"/>
  <c r="D24" i="2"/>
  <c r="C25" i="2"/>
  <c r="D25" i="2"/>
  <c r="C26" i="2"/>
  <c r="D26" i="2"/>
  <c r="C19" i="2"/>
  <c r="D19" i="2"/>
  <c r="B10" i="2" l="1"/>
  <c r="C10" i="2"/>
  <c r="B11" i="2"/>
  <c r="C11" i="2"/>
  <c r="B12" i="2"/>
  <c r="C12" i="2"/>
  <c r="B13" i="2"/>
  <c r="C13" i="2"/>
  <c r="B14" i="2"/>
  <c r="C14" i="2"/>
  <c r="B15" i="2"/>
  <c r="C15" i="2"/>
  <c r="B16" i="2"/>
  <c r="C16" i="2"/>
  <c r="B4" i="2"/>
  <c r="C4" i="2"/>
  <c r="B5" i="2"/>
  <c r="C5" i="2"/>
  <c r="B6" i="2"/>
  <c r="C6" i="2"/>
  <c r="B7" i="2"/>
  <c r="C7" i="2"/>
  <c r="B8" i="2"/>
  <c r="C8" i="2"/>
  <c r="B9" i="2"/>
  <c r="C9" i="2"/>
  <c r="C62" i="1"/>
  <c r="D50" i="4" l="1"/>
  <c r="C49" i="4"/>
  <c r="B49" i="2"/>
  <c r="C50" i="2"/>
  <c r="D49" i="4"/>
  <c r="B50" i="2"/>
  <c r="C50" i="4"/>
  <c r="B49" i="4"/>
  <c r="C49" i="2"/>
  <c r="D50" i="2"/>
  <c r="B50" i="4"/>
  <c r="D49" i="2"/>
  <c r="B19" i="2"/>
  <c r="B20" i="2"/>
  <c r="B21" i="2"/>
  <c r="B22" i="2"/>
  <c r="B23" i="2"/>
  <c r="B24" i="2"/>
  <c r="B25" i="2"/>
  <c r="B26" i="2"/>
  <c r="B3" i="2" l="1"/>
  <c r="C3" i="2" l="1"/>
</calcChain>
</file>

<file path=xl/sharedStrings.xml><?xml version="1.0" encoding="utf-8"?>
<sst xmlns="http://schemas.openxmlformats.org/spreadsheetml/2006/main" count="547" uniqueCount="317">
  <si>
    <t>A</t>
  </si>
  <si>
    <t>A02</t>
  </si>
  <si>
    <t>A03</t>
  </si>
  <si>
    <t>A04</t>
  </si>
  <si>
    <t>A05</t>
  </si>
  <si>
    <t>A06</t>
  </si>
  <si>
    <t>A07</t>
  </si>
  <si>
    <t>Manglende aftaledato</t>
  </si>
  <si>
    <t>Manglende adresse hvor tiltaget er gennemført</t>
  </si>
  <si>
    <t>Forkert rækkefølge i aftalekæden, realisering er påbegyndt før aftalen er indgået</t>
  </si>
  <si>
    <t>A10</t>
  </si>
  <si>
    <t>A12</t>
  </si>
  <si>
    <t>A13</t>
  </si>
  <si>
    <t>Manglende oplysninger om type af involvering (tilskud, rådgivning eller andet).</t>
  </si>
  <si>
    <t>B</t>
  </si>
  <si>
    <t>B01</t>
  </si>
  <si>
    <t>B02</t>
  </si>
  <si>
    <t>B03</t>
  </si>
  <si>
    <t>C03</t>
  </si>
  <si>
    <t>Brug af forkert standardværdi</t>
  </si>
  <si>
    <t>Der kan ikke benyttes standardværdi i denne sag</t>
  </si>
  <si>
    <t>C</t>
  </si>
  <si>
    <t>D</t>
  </si>
  <si>
    <t>D02</t>
  </si>
  <si>
    <t>Manglende angivelse af anvendte antal enheder</t>
  </si>
  <si>
    <t>E01</t>
  </si>
  <si>
    <t>E11</t>
  </si>
  <si>
    <t>F01</t>
  </si>
  <si>
    <t>Manglende projektaftale</t>
  </si>
  <si>
    <t>D31</t>
  </si>
  <si>
    <t>Manglende dokumentation for realisering af besparelsen</t>
  </si>
  <si>
    <t>Bilag 7 stk. 1.4</t>
  </si>
  <si>
    <t>Net- og distributionsselskabet skal kunne dokumentere, at realiseringen af besparelsen ikke var påbegyndt forud for selskabets involvering.</t>
  </si>
  <si>
    <t>Dokumentationen skal indeholde en retvisende projekttitel eller beskrivelse af det eller de konkrete tiltag, der har medført den indberettede energibesparelse således, at det enkelte energisparetiltag entydigt kan identificeres.</t>
  </si>
  <si>
    <t>Dokumentationen skal indeholde identifikation af alle involverede aktører, herunder slutbrugeren hvor besparelsen er gennemført. Slutbrugeren skal kunne entydigt identificeres via navn/firmanavn, adresse hvor tiltaget er gennmført og hvor det er nødvendigt for entydig identifikation også CVR eller BBR nummer.</t>
  </si>
  <si>
    <t>Net- og distributionsselskabet skal sikre at der foreligger dokumentation af en ubrudt aftalekæde fra et net- eller distributionsselskab til den eller de slutbrugere hvor besparelsen er gennmført, jf. bilag 3.</t>
  </si>
  <si>
    <t>Bilag 7 stk. 2.2</t>
  </si>
  <si>
    <t xml:space="preserve">For at en standardværdi kan anvendes skal de generelle forudsætninger, der er beskrevet i standardværdikataloget, herunder forudsætningerne om "før"-situationen være opfyldt. Derudover skal der ved anvendelsen af standardværdierne tages højde for de specifikke begrænsninger for anvendelsen af de enkelte værdier, der ligeledes er angivet i standardværdikataloget. </t>
  </si>
  <si>
    <t>Bilag 3 stk. 12</t>
  </si>
  <si>
    <t>Bilag 3 stk. 9</t>
  </si>
  <si>
    <t>Bilag 7 stk. 1.3</t>
  </si>
  <si>
    <t>Bilag 7 stk. 1.1</t>
  </si>
  <si>
    <t>Bilag 6 stk. 1</t>
  </si>
  <si>
    <t>Bilag 3 stk. 1</t>
  </si>
  <si>
    <t>Bilag 7 stk. 1.2</t>
  </si>
  <si>
    <t>Bilag 7 stk. 3</t>
  </si>
  <si>
    <t>Dokumentationen skal indeholde oplysninger om, hvilken type involvering net- og distributionsselskabet har haft i det konkrete tiltag (tilskud, rådgivning eller andet).</t>
  </si>
  <si>
    <t>Bilag 3 stk. 4</t>
  </si>
  <si>
    <t>Mellem slutbrugeren og en aktør eller et net- eller distributionsselskab skal der være en konkret forudgående aftale om, at indberetningsretten til den konkrete besparelse, som gennemføres, overdrages til et net- og distributionsselskab således, at vedkommende ikke i god tro kan overdrage den til andre.</t>
  </si>
  <si>
    <t>F02</t>
  </si>
  <si>
    <t xml:space="preserve">Giver fuld korrektion, da en sag altid skal være realiseret og færdigdokumenteret inden den kan indberettes. </t>
  </si>
  <si>
    <t>En energibesparelse kan ikke indberettes, før den er realiseret, og dokumentationen er afsluttet. Hovedprincippet er, at indberetningen af en energibesparelse skal ske for det år, hvor realiseringen og dokumentationen af den konkrete energibesparelse er afsluttet jf. dog bilag 3.</t>
  </si>
  <si>
    <t>D08</t>
  </si>
  <si>
    <t>Bilag 7 stk. 1.5</t>
  </si>
  <si>
    <t>Dokumentationen af den enkelte besparelse skal enten direkte eller indirekte f.eks. gennem henvisninger til aktøraftaler mv. indeholde oplysninger om netselskabernes omkostninger til erhvervelse af retten til at indberette energibesparelserne</t>
  </si>
  <si>
    <t>E02</t>
  </si>
  <si>
    <t>Manglende udregning af tilbagebetalingstid</t>
  </si>
  <si>
    <t>Manglende retvisende projekttitel eller beskrivelse af konkrete tiltag</t>
  </si>
  <si>
    <t>B04</t>
  </si>
  <si>
    <t>Bilag 6 stk. 2</t>
  </si>
  <si>
    <t>Manglende beregning af besparelsen</t>
  </si>
  <si>
    <t>C06</t>
  </si>
  <si>
    <t>A11</t>
  </si>
  <si>
    <t xml:space="preserve">Manglende aktøraftale </t>
  </si>
  <si>
    <t>Uspecificeret rammeaftale.</t>
  </si>
  <si>
    <t>...Involveringen kan ikke alene bestå i en uspecificeret generel aftale, hvor der ikke er en konkret beskrivelse af de aktiviteter, som medvirker til realisering af energibesparelserne. En generel aftale med en slutbruger, der gør det muligt at tilskrive alle udefinerede energibesparelser, som gennemføres hos en forbruger uden, at et selskab er involveret i disse, er således ikke gyldig.</t>
  </si>
  <si>
    <t>En general rammeaftale kan accepteres i tilfælde hvor den oprindelige aftale henviser til senere specifikke forslag, og hvor de forslag er daterede og inkluderede i dokumentationen. I disse tilfælde vurderes sagerne ud fra datoen på det specifikke forslag, ikke på rammeaftalen.</t>
  </si>
  <si>
    <t xml:space="preserve">Giver som udgangspunkt fuld korrektion, da det ikke er muligt for os at lave en korrekt beregning baseret på de oplysninger der findes i en standardværdisag. Vil give delvis korrektion hvis der indsendes en korrekt specifik beregning, da denne fejl dermed bortfalder. </t>
  </si>
  <si>
    <t>Net- og distributionsselskabet skal kunne dokumentere alle beregninger, målinger og andre forhold vedrørende opgørelsen af den konkrete energibesparelse jf. bilag 6 herunder: … Projektets simple tilbagebetalingstid, udtrykt som forholdet mellem investeringen (fra-trukket tilskud) og værdien af første års energibesparelse. ...</t>
  </si>
  <si>
    <t>Det skal fremgå af dokumentationen hvem der er projektejer også før projektet er realiseret.</t>
  </si>
  <si>
    <t>Bruges i tilfælde af at der benyttes standardværdier som en del af en specifik opgørelse. Alt hvad der er beregnet med standardværdier skal korrigeres, eller erstattes af en ny specifik opgørelse.</t>
  </si>
  <si>
    <t xml:space="preserve">Manglende dokumentation af tidspunkt for realisering </t>
  </si>
  <si>
    <t>F.eks. fra kopi af faktura eller bekræftelse</t>
  </si>
  <si>
    <t>Manglende dokumentation af energiselskabets omkostninger til erhvervelsen af den konkrete besparelse</t>
  </si>
  <si>
    <t>C07</t>
  </si>
  <si>
    <t>C08</t>
  </si>
  <si>
    <t>B12</t>
  </si>
  <si>
    <t>I det omfang der findes en standardværdi for en given besparelse, skal denne anvendes. Opgørelsen i energimærkningen af bygninger af effekten af forskellige tiltag kan således ikke anvendes med mindre de svarer til standardværdierne. Hvis standardværdien er nul kan der således ikke medregnes en energibesparelser inden for det pågældende område, og der kan heller ikke anvendes en specifik opgørelse.</t>
  </si>
  <si>
    <t xml:space="preserve"> </t>
  </si>
  <si>
    <t>F03</t>
  </si>
  <si>
    <t>Manglende oplysning om salg af dele af besparelsen</t>
  </si>
  <si>
    <t>F04</t>
  </si>
  <si>
    <t>Denne fejl benyttes hvis den indberette besparelse er mindre end den beregnede besparelse, men at der ikke er oplysning om at dele af besparelsen er solgt videre til anden part.</t>
  </si>
  <si>
    <t>Denne fejl benyttes hvis retten til besparelsen er blevet overdraget flere gange (dobbelt indberetning)</t>
  </si>
  <si>
    <t xml:space="preserve">Når der ikke bare mangler dato og undeskrift, men et dokument at skrive under på. </t>
  </si>
  <si>
    <t>Manglende bekræftelse fra slutbruger på overdragelse af besparelsen</t>
  </si>
  <si>
    <t>Manglende identifikation af slutbruger</t>
  </si>
  <si>
    <t>Manglende information til slutbruger om overdragelse af besparelsen til energiselskab, og at besparelsen ikke kan overdrages til andre</t>
  </si>
  <si>
    <t>Beregningsfejl</t>
  </si>
  <si>
    <t>Beregningsfejl hvor yderligere dokumentation er påkrævet</t>
  </si>
  <si>
    <t>Manglende identifikation af anvendte standardværdier</t>
  </si>
  <si>
    <t>Dobbeltindberetning af besparelsen</t>
  </si>
  <si>
    <t>Sagen er indberettet efter det år hvor den er færdigrealiseret og dokumenteret.</t>
  </si>
  <si>
    <t>2.1 Specifik opgørelse ved etablering af nyanlæg og nye bygninger; 2.2 Specifik opgørelse ved øget produktionsvolumen; 2.3 Specifik opgørelse ved nedlæggelse og sammenlægning af produktionssteder og -anlæg</t>
  </si>
  <si>
    <t>Hvis der skal anvendes specifik opgørelse til en del af et projekt, skal hele projektet opgøres specifikt, herunder også effekten af initiativer, hvor der findes standardværdier.</t>
  </si>
  <si>
    <t>Net- og distributionsselskabet skal kunne dokumentere alle beregninger, målinger og andre forhold vedrørende opgørelsen af den konkrete energibesparelse jf. bilag 6 herunder: Opgørelse af energiforbruget før gennemførelse af tiltaget – referencen; Opgørelse af energiforbruget efter gennemførelse af tiltaget, samt; Opgørelse af tiltagets effekt udtrykt ved den samlede energibesparelse i tiltagets første driftsår efter gennemførelse. Der skal korrigeres for evt. ændringer i driftstider, produktionsvolumen og produktionssammensætning mv. ; Anvendte forudsætninger (driftstider, produktionsændringer, mærkeeffekter m.m.)</t>
  </si>
  <si>
    <t>Dokumentationen for brug af standardværdier skal, udover kravene i pkt. 1.1-1.5, indeholde følgende: … Beregning af besparelsen – antal enheder ganget med den anvendte standardværdi, (standardværdinummer, år) …</t>
  </si>
  <si>
    <t xml:space="preserve">Dokumentationen for brug af standardværdier skal, udover kravene i pkt. 1.1-1.5, indeholde følgende: 1. Identifikation af anvendt/-e standardværdi/-er, herunder beskrivelse af hvordan ”før” situationen er fastlagt </t>
  </si>
  <si>
    <t>Net- og distributionsselskabet skal kunne dokumentere, at realiseringen af besparelserne ikke var påbegyndt forud for selskabets involvering. Dokumentation kan bestå af dateret aftale mellem et net- og distributionsselskab og slutbrugeren om overdragelse af energibesparelsen eller f.eks. anden aftale, faktura el.lign., der angiver dato for påbegyndelse af realisering, og som kan sammenholdes med tidspunktet for selskabets involvering.</t>
  </si>
  <si>
    <t>I forbindelse med projekter, hvor energibesparelsen opgøres specifikt, jf. bilag 7, kan energiselskaberne ikke yde tilskud til slutforbrugeren, hvis den simple tilbagebetalingstid derved bliver mindre end 1 år, men selskaberne kan medvirke med rådgivning mv. og dermed opnå retten til at indberette besparelserne. Den simple tilbagebetalingstid kan dokumenteres med baggrund i slutbrugerens beslutningsgrundlag for gennemførelse af det konkrete projekt.</t>
  </si>
  <si>
    <t>Investering og energipriser skal på forlangende kunne dokumenteres med tilbud/faktura. Ikke dokumenterede omkostninger må ikke overstige 10 pct. af den samlede investering. Dokumentation kan udgøres af slutbrugerens beslutningsgrundlag for gennemførelse af det konkrete projekt</t>
  </si>
  <si>
    <t>Besparelser, som er realiseret og dokumenteret efter reglerne, kan overdrages fra et net- og distributionsselskab til et andet, evt. via mellemmand. En sådan overdragelse kan ske, efter besparelserne er realiseret. Dokumentationen skal til enhver tid være tilgængelig for det selskab, som indberetter besparelsen til Energistyrelsen.</t>
  </si>
  <si>
    <t>Bilag 3 stk. 11</t>
  </si>
  <si>
    <t>Opdatering</t>
  </si>
  <si>
    <t>A-01</t>
  </si>
  <si>
    <t>A-02</t>
  </si>
  <si>
    <t>A-03</t>
  </si>
  <si>
    <t>A-04</t>
  </si>
  <si>
    <t>A-05</t>
  </si>
  <si>
    <t>A-06</t>
  </si>
  <si>
    <t>A-07</t>
  </si>
  <si>
    <t>A-08</t>
  </si>
  <si>
    <t>A-09</t>
  </si>
  <si>
    <t>D-01</t>
  </si>
  <si>
    <t>A-10</t>
  </si>
  <si>
    <t>D-02</t>
  </si>
  <si>
    <t>D-03</t>
  </si>
  <si>
    <t>D-04</t>
  </si>
  <si>
    <t>A-11</t>
  </si>
  <si>
    <t>D-05</t>
  </si>
  <si>
    <t>D-06</t>
  </si>
  <si>
    <t>D-07</t>
  </si>
  <si>
    <t>D-08</t>
  </si>
  <si>
    <t>B-01</t>
  </si>
  <si>
    <t>B-02</t>
  </si>
  <si>
    <t>B-03</t>
  </si>
  <si>
    <t>B-04</t>
  </si>
  <si>
    <t>B-05</t>
  </si>
  <si>
    <t>B-06</t>
  </si>
  <si>
    <t xml:space="preserve">Net- og distributionsselskabet skal kunne dokumentere alle beregninger, målinger og andre forhold vedrørende opgørelsen af den konkrete energibesparelse jf. bilag 6 herunder: …Energiart; Prioriterings-/konverteringsfaktor </t>
  </si>
  <si>
    <t>B-07</t>
  </si>
  <si>
    <t>B-08</t>
  </si>
  <si>
    <t>B-09</t>
  </si>
  <si>
    <t>Kun hvis der er givet tilskud</t>
  </si>
  <si>
    <t>B-10</t>
  </si>
  <si>
    <t>B-11</t>
  </si>
  <si>
    <t>B-12</t>
  </si>
  <si>
    <t>C-01</t>
  </si>
  <si>
    <t>C-02</t>
  </si>
  <si>
    <t>C-03</t>
  </si>
  <si>
    <t>Dokumentationen for brug af standardværdier skal, udover kravene i pkt. 1.1-1.5, indeholde følgende: ...Energiart; Prioriteringsfaktor</t>
  </si>
  <si>
    <t>C-04</t>
  </si>
  <si>
    <t>C-05</t>
  </si>
  <si>
    <t>C-06</t>
  </si>
  <si>
    <t>C-07</t>
  </si>
  <si>
    <t>Manglende identififation af aktør</t>
  </si>
  <si>
    <t>B05, B07, B08</t>
  </si>
  <si>
    <t>B06, B09</t>
  </si>
  <si>
    <t>B10, E12</t>
  </si>
  <si>
    <t>C02, C04</t>
  </si>
  <si>
    <t>C01, C05</t>
  </si>
  <si>
    <t>D21, D22</t>
  </si>
  <si>
    <t>A01, D26</t>
  </si>
  <si>
    <t>Navn i 2015</t>
  </si>
  <si>
    <t>Hvis aktøren har stået for at lave forhåndsaftalen el. lign med slutbrugeren skal der ligge en aktøraftale, men hvis slutbruger har en aftale direkte med energiselskabet er der ikke behov for en aktøraftale, da der ikke er tale om en egentlig aktør.</t>
  </si>
  <si>
    <t>Hvis der ikke i dokumentationen findes en aktøraftale, som en del af en ubrudt aftalekæde. Aktøraftalen skal være gældende på tidspunktet for forhåndsaftalen.</t>
  </si>
  <si>
    <t>Dokumentationen kan ikke sandsynliggøre at besparelsens størrelse er korrekt.</t>
  </si>
  <si>
    <t xml:space="preserve">Sagen er uigennemskuelig, og det er ikke muligt for tredjepart at vurdere besparelsens størrelse. </t>
  </si>
  <si>
    <t>Manglende angivelse af energiart eller prioriteringsfaktor</t>
  </si>
  <si>
    <t>Bilag 7 stk. 2.1</t>
  </si>
  <si>
    <t>Bruges hvis der er lavet en specifik opgørelse af noget, der burde have været en standardværdiberegning.</t>
  </si>
  <si>
    <t>Der kan ikke laves en specifik opgørelse, da der findes  en standardværdi på området som skal benyttes</t>
  </si>
  <si>
    <t>Der kan ikke benyttes standardværdier som en del af en specifik opgørelse</t>
  </si>
  <si>
    <t>Manglende dokumentation for forudsætninger for beregning af tilbagebetalingstid</t>
  </si>
  <si>
    <t>Hvis besparelsen ikke er beregnet, og det ikke er muligt at lave en beregning pga. manglende information.</t>
  </si>
  <si>
    <t>Hvis standardværdierne er benyttet, men man har glemt at angive standardværdi-ID. Hvis det ikke er muligt at identificere de anvendte standardværdier ud fra beskrivelsen, kan sagen få Fejl D-01</t>
  </si>
  <si>
    <t>Skal kun sættes på sager hvis prioriteringsfaktoren der er benyttet, men ikke angivet, er 0,5 eller 1,5. Det kommenteres ikke, hvis der mangler angivelse af en prioriteringsfaktor på 1. Hvis der er benyttet en forkert prioriteringsfaktor benyttes Fejl B-03.</t>
  </si>
  <si>
    <t>Skal kun sættes på sager hvis prioriteringsfaktoren der er benyttet, men ikke angivet, er 0,5 eller 1,5. Det kommenteres ikke, hvis der mangler angivelse af en prioriteringsfaktor på 1. Hvis der er benyttet en forkert prioriteringsfaktor benyttes fejl C-06</t>
  </si>
  <si>
    <t>Det skal være klart hvad tiltaget er, f.eks. "Udskiftning af termoruder til A-vinduer" el. lign. Hvis der er tale om en specifik sag hvor der mangler en detaljeret beskrivelse af tiltaget, skal i stedet bruges Fejl B-01 eller B-02.</t>
  </si>
  <si>
    <t xml:space="preserve">Dokumentation kan være både direkte og indirekte f.eks. Via aktøraftaler. </t>
  </si>
  <si>
    <t>Sagen er indberettet før det år, hvor den er færdigrealiseret.</t>
  </si>
  <si>
    <t>Net- og distributionsselskabet skal dokumentere realiseringen af energibesparelsen, herunder tidspunktet for realiseringen. Dokumentationen kan bestå af en bekræftelse fra slutbruger på, at energibesparelserne er realiseret eller kopi af faktura for gennemført arbejde.</t>
  </si>
  <si>
    <t>Afsnit 12 pkt 12.3</t>
  </si>
  <si>
    <t>Dokumentationen skal indeholde en beskrivelse af de relevante tekniske elementer i tiltaget. Beskrivelsen skal, på en måde, der er forståelig og gennemskuelig for udenforstående tredjepart, redegøre for de aktiviteter, der fører til energibesparelsen, herunder hvilke ændringer, udskiftninger og/eller installationer, der implementeres.</t>
  </si>
  <si>
    <t>Hovedprincippet er, at besparelserne skal indberettes for det år, hvor realiseringen og dokumentationen af de konkrete energibesparelser er afsluttet, men et net- og distributionsselskab kan aftale med en eller flere aktører, som de har aftaler med, at overdragelsen af realiserede og dokumenterede besparelser til net- og distributionsselskabet udskydes til det efterfølgende år under følgende betingelser: a. Overdragelsen til det efterfølgende år kan, som ved øvrige besparelser, kun ske til det net- og distributionsselskab, som aktøren havde en aftale med forud for besparelsens realisering. b. Net- og distributionsselskaberne skal ved årets udgang opgøre, hvor mange besparelser, som de aktører de har aftaler med har afsluttet, men ikke overdraget. De enkelte brancher indberetter til Energistyrelsen, hvor mange besparelser der er afsluttet, men ikke overdraget.</t>
  </si>
  <si>
    <t>Opdateringer</t>
  </si>
  <si>
    <t>Bruges i tilfælde hvor det ikke er muligt for ENS at foreslå en delvis korrektion, da vi ikke har alle forudsætningerne. Dette kan f.eks. være hvis vi kun har en pdf af et regneark, hvor vi kan se at de har lavet en regnefejl, men ikke umiddelbart kan rette den og foreslå størrelsen af en delvis korrektion.</t>
  </si>
  <si>
    <t>Antal enheder er det tal der er ganget på standardværdien, f.eks. m2 vinduer, antal lamper el. lign. I tilfælde hvor antal enheder er 1 (et hus, en kedel) giver det ikke fejl at dette indgår indirekte.</t>
  </si>
  <si>
    <t>forklaring opdateret 23/2-18</t>
  </si>
  <si>
    <t>D27</t>
  </si>
  <si>
    <t>Opdateret</t>
  </si>
  <si>
    <t>D-09</t>
  </si>
  <si>
    <t>Besparelsen kan ikke indberettes på denne ordning</t>
  </si>
  <si>
    <t>Bilag 6 skt. 2.3</t>
  </si>
  <si>
    <t>En energibesparelse, som følger af nedlæggelse af et energiforbrugende anlæg eller ophør af en energiforbrugende aktivitet kan ikke i sig selv medregnes efter denne ordning.</t>
  </si>
  <si>
    <t>Oprettet 8/3-18</t>
  </si>
  <si>
    <t>Fejl i beregning af tilbagebetalingstid. Ny beregning viser at tilbagebetalingstiden er under 1 år</t>
  </si>
  <si>
    <t>Fejl i beregning af tilbagebetalingstid. Ny beregning viser at tilbagebetalingstiden er over 1 år</t>
  </si>
  <si>
    <t>Slettet 16/3-18</t>
  </si>
  <si>
    <t>B-13</t>
  </si>
  <si>
    <t>Der kan ikke ydes tilskud da tilbagebetalingstiden er under 1 år.</t>
  </si>
  <si>
    <t>Oversigt over observationstyper, Stikprøve 2016</t>
  </si>
  <si>
    <t>Observationer vedr. specifik opgørelse</t>
  </si>
  <si>
    <t>Observationer vedr. aftalekæden</t>
  </si>
  <si>
    <t>Observationer vedr. standardværdiopgørelse</t>
  </si>
  <si>
    <t>Observationer vedr. dokumentation/gennemsigtighed</t>
  </si>
  <si>
    <t>Typer</t>
  </si>
  <si>
    <t>fuld korrektion (Fejl)</t>
  </si>
  <si>
    <t>Delvis korrektion (Fejl)</t>
  </si>
  <si>
    <t>Ingen korrektion (Anmærkning)</t>
  </si>
  <si>
    <t>Aftalekæden</t>
  </si>
  <si>
    <t>Specifik opgørelse</t>
  </si>
  <si>
    <t>Standardværdiopgørelse</t>
  </si>
  <si>
    <t>Dokumentation og gennemsigtighed</t>
  </si>
  <si>
    <t>Oprettet 3/5-18</t>
  </si>
  <si>
    <t>Forklaring opdateret 3/5-18 --- Fejltekst opdateret 9/3-18</t>
  </si>
  <si>
    <t>Anmærkning</t>
  </si>
  <si>
    <t>Fejl</t>
  </si>
  <si>
    <t>A-12</t>
  </si>
  <si>
    <t>Energibesparelsen er blevet overdraget til en aktør og ikke til et energiselskab.</t>
  </si>
  <si>
    <t xml:space="preserve">Da det har været udbredt praksis og aftalen er åben for fortolkning, vil overdragelse til aktør give en anmærkning og ikke en korrektion. </t>
  </si>
  <si>
    <t>oprettet 15/5-18</t>
  </si>
  <si>
    <t>Det er tilstrækkeligt at dette optræder i dokumentationen efter realisering. Men det skal fremgå hvor tiltaget er udført henne.</t>
  </si>
  <si>
    <t>forklaring opdateret 16/7-18 samt 15/5-18</t>
  </si>
  <si>
    <t>Benyttes kun hvis det har betydning for sagen. Det er tilstrækkeligt at det fremgår indirekte.</t>
  </si>
  <si>
    <t>forklaring opdateret 16/7-18</t>
  </si>
  <si>
    <r>
      <t xml:space="preserve">Det er en forudsætning for additionalitet at slutbrugeren er informeret ved </t>
    </r>
    <r>
      <rPr>
        <b/>
        <sz val="11"/>
        <color theme="1"/>
        <rFont val="Calibri"/>
        <family val="2"/>
        <scheme val="minor"/>
      </rPr>
      <t>første kontakt</t>
    </r>
    <r>
      <rPr>
        <sz val="11"/>
        <color theme="1"/>
        <rFont val="Calibri"/>
        <family val="2"/>
        <scheme val="minor"/>
      </rPr>
      <t xml:space="preserve"> (f.eks. i forhåndsaftalen). Hvis slutbrugeren ikke er informeret om overdragelsen af besparelsen, kan de desuden i god tro indberette den igen og der er også risiko for, at de er blevet snydt af en aktør. Vi accepterer "bløde" fomuleringer, der antyder at kunden har vidst hvad det handlede om, samt procesbeskrivelser der sandsynliggør at slutbruger var informeret i den konkrete sag. Overdragelse til aktør giver fejl A-12.</t>
    </r>
  </si>
  <si>
    <t>f.eks. Manglende angivelse af før- og/eller efter-forbrug, manglende angivelser af forudsætninger for beregningerne eller utilstrækkelig dokumentation. Kan også bruges i tilfælde hvor de forudsætninger de har anvendt, falder udenfor de intervaller, vi har aftalt i ENS-sagsbehandlergruppen.</t>
  </si>
  <si>
    <t>For specifikke sager der er så uigennemskuelige, at besparelsens størrelse ikke er mulig at vurdere for tredjepart, bortfalder hele besparelsen, indtil opgørelsen er eftervist. F.eks. ved manglende beregning af tiltaget.</t>
  </si>
  <si>
    <t>Fuld korrektion, med mindre selskab retter beregning til korrekt type.</t>
  </si>
  <si>
    <t>Fejlen benyttes KUN hvis der er givet tilskud, og det IKKE er sandsynliggjort at selskabet har været involveret på anden vis, f.eks. rådgivning. Kategorien bruges, hvis vi ikke selv kan udregne en korrekt TBT.</t>
  </si>
  <si>
    <t>Formulering af forklaring rettet 16/7-18 samt 3/5-18 --- Rettet til fuld korrektion fra ingen korrektion 16/3-18</t>
  </si>
  <si>
    <t>KUN hvis der er givet tilskud, og det IKKE er sandsynliggjort at selskabet har været involveret på anden vis, f.eks. Via rådgivning.</t>
  </si>
  <si>
    <t>KUN hvis der er givet tilskud og det IKKE er sandsynliggjort at selskabet har været involveret på anden vis, f.eks. Via rådgivning.</t>
  </si>
  <si>
    <t>Bruges ved TBT under 1 år, hvor der er givet tilskud, men det er sandsynliggjort at selskabet har været involveret i besparelsen på anden vis, f.eks. Via rådgivning, og de dermed stadig godt må indberette besparelsen. SET bør informeres når denne fejl gives til sager.</t>
  </si>
  <si>
    <t>Dækker både over forkert standardværdi og over brug af forkert version af standardværdikatalog</t>
  </si>
  <si>
    <t>Må kun bruges på specifikke sager. I tilfælde af at vi kan lave en korret beregning og dermed foreslå en delvis korrektion. Gælder også brug af forkert prioriteringsfaktor.</t>
  </si>
  <si>
    <t>Må kun bruges på standardværdisager. Gælder også brug af forkert prioriteringsfaktor</t>
  </si>
  <si>
    <t>Dokumentationen kan bestå af faktura på udført arbejde, faktura på indkøb af relevant udstyr el. materialer eller en slutrugererklæring (mail ok). Velkomstbrev fra fjernvarmeselskab med adresse og dato for idriftssættelse tæller også som dokumentation. En uspecificeret faktura (f.eks. hvis der mangler dato eller tilknytning til adressen/tiltaget) er ikke tilstrækkeligt.</t>
  </si>
  <si>
    <t xml:space="preserve">Denne fejl benyttes f.eks. hvis der er tale om nedlæggelse eller ophør af aktivitet. </t>
  </si>
  <si>
    <t>D-10</t>
  </si>
  <si>
    <t>Selskabet har ikke fremsendt dokumentation på sagen</t>
  </si>
  <si>
    <t>Kun hvis der slet ikke er nogen dokumentation at forholde sig til.</t>
  </si>
  <si>
    <t>oprettet nov 18</t>
  </si>
  <si>
    <t>Afsnit 11 pkt 11.4</t>
  </si>
  <si>
    <t xml:space="preserve">Net- og distributionsselskabet er ansvarlig for, at der findes fyldestgørende dokumentation for alle de besparelser, der indberettes. Dokumentationen skal være skriftlig og skal opbevares i 5 år. </t>
  </si>
  <si>
    <t>2012-aftale</t>
  </si>
  <si>
    <t>2016-aftale</t>
  </si>
  <si>
    <t>7.1.2</t>
  </si>
  <si>
    <t>7.2.2</t>
  </si>
  <si>
    <t>11.4</t>
  </si>
  <si>
    <t>11.5.1</t>
  </si>
  <si>
    <t>Aftalen skal være dateret. Det er denne dato der afgører aftalegrundlaget.</t>
  </si>
  <si>
    <t>bruges hvis det er uklart om der har været en aktør involveret.</t>
  </si>
  <si>
    <t>11.5.1 og 11.5.2</t>
  </si>
  <si>
    <t>Slutbruger skal være informeret om overdragelsen ved første kontakt, f.eks. I forhåndsaftalen. Dette kan også vises med en procedurebeskrivelse/screen print for online sager.</t>
  </si>
  <si>
    <t>realisering må ikke være påbegyndt inden aftaledatoen.</t>
  </si>
  <si>
    <t>7.2 + under-punkter</t>
  </si>
  <si>
    <t>7.2.2, 7.2.3</t>
  </si>
  <si>
    <t>I alle sager skal det fremgå at slutbruger overdrager den konkrete besparelse til et navngivent energiselskab (eller en liste med sådanne)</t>
  </si>
  <si>
    <t>Slutbruger skal tydeligt fremgå af dokumentationen med navn og adresse, evt. også BBR og/eller CVR-nummer.</t>
  </si>
  <si>
    <t>installationsadressen skal fremgå, evt. det samme som slutbrugeradresse.</t>
  </si>
  <si>
    <t>11.5.1, 11.5.2 og 11.5.3</t>
  </si>
  <si>
    <t>En energibesparelse kan ikke overdrages til en aktør</t>
  </si>
  <si>
    <t>7.3.4</t>
  </si>
  <si>
    <t>A-13</t>
  </si>
  <si>
    <t>Ny</t>
  </si>
  <si>
    <t>Det skal fremgå af forhåndsaftalen at aftalen vedrører "Energiselskabernes energispareindsats".</t>
  </si>
  <si>
    <t>A-14</t>
  </si>
  <si>
    <t>Ugyldig aktøraftale</t>
  </si>
  <si>
    <t>Ny - mangler afklaring i forhold til hvorvidt den skal give korrektion</t>
  </si>
  <si>
    <t>Alle aktøraftaler skal være opdateret i forhold til den nye aftale senest 1. april 2017. Tal med selskab om der findes en gældende aktøraftale.</t>
  </si>
  <si>
    <t>Hvis der ikke i dokumentationen findes en aktøraftale, som en del af en ubrudt aftalekæde. Aktøraftalen skal være gældende på tidspunktet for forhåndsaftalen. Kontakt selskab og hør om de har en gældende aktøraftale.</t>
  </si>
  <si>
    <t>A-15</t>
  </si>
  <si>
    <t>Overdragelse af besparelsen er bekræftet, men ikke på forhåndsaftalen</t>
  </si>
  <si>
    <t xml:space="preserve">bruges f.eks. Hvis besparelsen på en mindre sag er blevet bekræftet på faktura. </t>
  </si>
  <si>
    <t>Overgangsbestemmelser! Gælder fra 1. april 2017</t>
  </si>
  <si>
    <r>
      <t xml:space="preserve">7.2.2, </t>
    </r>
    <r>
      <rPr>
        <b/>
        <sz val="11"/>
        <color theme="5" tint="-0.249977111117893"/>
        <rFont val="Calibri"/>
        <family val="2"/>
        <scheme val="minor"/>
      </rPr>
      <t>11.5.1 og 11.5.2</t>
    </r>
  </si>
  <si>
    <r>
      <rPr>
        <b/>
        <sz val="11"/>
        <color theme="5" tint="-0.249977111117893"/>
        <rFont val="Calibri"/>
        <family val="2"/>
        <scheme val="minor"/>
      </rPr>
      <t>11.4 og 11.4.2</t>
    </r>
    <r>
      <rPr>
        <sz val="11"/>
        <color theme="1"/>
        <rFont val="Calibri"/>
        <family val="2"/>
        <scheme val="minor"/>
      </rPr>
      <t xml:space="preserve"> og 6.5.1</t>
    </r>
  </si>
  <si>
    <r>
      <rPr>
        <sz val="11"/>
        <rFont val="Calibri"/>
        <family val="2"/>
        <scheme val="minor"/>
      </rPr>
      <t>bilag 7</t>
    </r>
    <r>
      <rPr>
        <b/>
        <sz val="11"/>
        <rFont val="Calibri"/>
        <family val="2"/>
        <scheme val="minor"/>
      </rPr>
      <t>,</t>
    </r>
    <r>
      <rPr>
        <b/>
        <sz val="11"/>
        <color theme="5" tint="-0.249977111117893"/>
        <rFont val="Calibri"/>
        <family val="2"/>
        <scheme val="minor"/>
      </rPr>
      <t xml:space="preserve"> 11.4.1</t>
    </r>
  </si>
  <si>
    <t>11.1</t>
  </si>
  <si>
    <t>7.3</t>
  </si>
  <si>
    <t>f.eks. Manglende angivelse af før- og/eller efter-forbrug, manglende angivelser af forudsætninger for beregningerne eller utilstrækkelig dokumentation. Kan også bruges i tilfælde hvor de forudsætninger de har anvendt, falder udenfor de intervaller, vi har aftalt i ENS-sagsbehandlergruppen. Besparelsen kan ikke før anvendelse af prioriteringsfaktorer være større end før-forbruget.</t>
  </si>
  <si>
    <r>
      <t xml:space="preserve">11.1 </t>
    </r>
    <r>
      <rPr>
        <sz val="11"/>
        <rFont val="Calibri"/>
        <family val="2"/>
        <scheme val="minor"/>
      </rPr>
      <t>og 10.4.4</t>
    </r>
  </si>
  <si>
    <t>11.7.3</t>
  </si>
  <si>
    <t>10.4-10.11</t>
  </si>
  <si>
    <t>Fuld korrektion, med mindre selskab retter beregning til korrekt type. Hvis der kommer en ny beregning, så brug B-03 i stedet.</t>
  </si>
  <si>
    <t>10.3 og 10.4</t>
  </si>
  <si>
    <t>10.4</t>
  </si>
  <si>
    <t>7.4</t>
  </si>
  <si>
    <t>7.4 + under-punkter</t>
  </si>
  <si>
    <r>
      <t xml:space="preserve">10.3, </t>
    </r>
    <r>
      <rPr>
        <b/>
        <sz val="11"/>
        <color theme="5" tint="-0.249977111117893"/>
        <rFont val="Calibri"/>
        <family val="2"/>
        <scheme val="minor"/>
      </rPr>
      <t>10.3.3, 11.8 og 11.8.1</t>
    </r>
  </si>
  <si>
    <t>11.8</t>
  </si>
  <si>
    <t>11.8.1</t>
  </si>
  <si>
    <r>
      <t xml:space="preserve">10.2, 10.2.1, 10.3.2 og </t>
    </r>
    <r>
      <rPr>
        <b/>
        <sz val="11"/>
        <color theme="5" tint="-0.249977111117893"/>
        <rFont val="Calibri"/>
        <family val="2"/>
        <scheme val="minor"/>
      </rPr>
      <t>10.3.3</t>
    </r>
  </si>
  <si>
    <t>C-08</t>
  </si>
  <si>
    <t>Manglende dokumentation for før-situationen</t>
  </si>
  <si>
    <t>Skal kun benyttes i sager hvor vi har en begrundet mistanke om at der er noget galt. Konkrete krav til dokumentation af førsituationen kommer først med nyt standardværdikatalog i 2018.</t>
  </si>
  <si>
    <t>Uddybning af anvendelse</t>
  </si>
  <si>
    <t>Henvisning til aftalen 2012</t>
  </si>
  <si>
    <t>Henvisning til aftalen 2016</t>
  </si>
  <si>
    <t>11.5</t>
  </si>
  <si>
    <t>11.9</t>
  </si>
  <si>
    <t>11.6 og 11.6.1</t>
  </si>
  <si>
    <t>11.6.1 og 11.6.2</t>
  </si>
  <si>
    <t>Dato for afslutning af realisering skal fremgå af faktura eller lign dokumentation.</t>
  </si>
  <si>
    <r>
      <t>Skal indeholde en faktura eller anden skriftlig dokumentation for at sagen er realiseret.</t>
    </r>
    <r>
      <rPr>
        <b/>
        <sz val="11"/>
        <color theme="5" tint="-0.249977111117893"/>
        <rFont val="Calibri"/>
        <family val="2"/>
        <scheme val="minor"/>
      </rPr>
      <t xml:space="preserve"> Hvis der kun er faktura på indkøb af materialer skal der være supplerende skriftlig dokumentation, f.eks. fotodokumentation. </t>
    </r>
    <r>
      <rPr>
        <sz val="11"/>
        <rFont val="Calibri"/>
        <family val="2"/>
        <scheme val="minor"/>
      </rPr>
      <t>Velkomstbrev fra fjernvarmeselskab med adresse og dato for idriftssættelse tæller også som dokumentation. En uspecificeret faktura (f.eks. hvis der mangler dato eller tilknytning til adressen/tiltaget) er ikke tilstrækkeligt.</t>
    </r>
  </si>
  <si>
    <t>Giver fuld korrektion, da en sag altid skal være realiseret og færdigdokumenteret inden den kan indberettes. Skal dog kun benyttes hvis der er øvrige problemer med dokumentationen, for ellers kan sagen indberettes igen samme år som den bliver korrigeret, hvilket ikke giver mening...</t>
  </si>
  <si>
    <r>
      <t xml:space="preserve">11.2 </t>
    </r>
    <r>
      <rPr>
        <sz val="11"/>
        <rFont val="Calibri"/>
        <family val="2"/>
        <scheme val="minor"/>
      </rPr>
      <t>og 13.3</t>
    </r>
  </si>
  <si>
    <t>13.3</t>
  </si>
  <si>
    <t>13.4 og 13.4.1</t>
  </si>
  <si>
    <t>10.10, 3.1, 3.4… Bilag 1</t>
  </si>
  <si>
    <t>11.1, 11.2, 11.3</t>
  </si>
  <si>
    <t>Kun hvis der slet ikke er nogen dokumentation at forholde sig til, f.eks. Hvis en aktør er gået konkurs.</t>
  </si>
  <si>
    <r>
      <t xml:space="preserve">Når der ikke bare mangler dato og underskrift, men et dokument at skrive under på. </t>
    </r>
    <r>
      <rPr>
        <b/>
        <sz val="11"/>
        <color theme="5" tint="-0.249977111117893"/>
        <rFont val="Calibri"/>
        <family val="2"/>
        <scheme val="minor"/>
      </rPr>
      <t>Der skal også være en aftale ved små stv projekter (se 7.2.3)</t>
    </r>
    <r>
      <rPr>
        <sz val="11"/>
        <color theme="1"/>
        <rFont val="Calibri"/>
        <family val="2"/>
        <scheme val="minor"/>
      </rPr>
      <t xml:space="preserve"> og interne projekter mm. (se 7.2.6)</t>
    </r>
  </si>
  <si>
    <r>
      <t xml:space="preserve">Når der ikke bare mangler dato og underskrift, men et dokument at skrive under på. </t>
    </r>
    <r>
      <rPr>
        <b/>
        <sz val="10"/>
        <color theme="5" tint="-0.249977111117893"/>
        <rFont val="Calibri"/>
        <family val="2"/>
        <scheme val="minor"/>
      </rPr>
      <t>Der skal også være en aftale ved små stv projekter (se 7.2.3)</t>
    </r>
    <r>
      <rPr>
        <sz val="10"/>
        <color theme="1"/>
        <rFont val="Calibri"/>
        <family val="2"/>
        <scheme val="minor"/>
      </rPr>
      <t xml:space="preserve"> og interne projekter mm. (se 7.2.6)</t>
    </r>
  </si>
  <si>
    <r>
      <t>Skal indeholde en faktura eller anden skriftlig dokumentation for at sagen er realiseret.</t>
    </r>
    <r>
      <rPr>
        <b/>
        <sz val="10"/>
        <color theme="5" tint="-0.249977111117893"/>
        <rFont val="Calibri"/>
        <family val="2"/>
        <scheme val="minor"/>
      </rPr>
      <t xml:space="preserve"> Hvis der kun er faktura på indkøb af materialer skal der være supplerende skriftlig dokumentation, f.eks. fotodokumentation. </t>
    </r>
    <r>
      <rPr>
        <sz val="10"/>
        <rFont val="Calibri"/>
        <family val="2"/>
        <scheme val="minor"/>
      </rPr>
      <t>Velkomstbrev fra fjernvarmeselskab med adresse og dato for idriftssættelse tæller også som dokumentation. En uspecificeret faktura (f.eks. hvis der mangler dato eller tilknytning til adressen/tiltaget) er ikke tilstrækkeligt.</t>
    </r>
  </si>
  <si>
    <t>Slettet 29/1-19, brug A-08 i stedet.</t>
  </si>
  <si>
    <t>A-16</t>
  </si>
  <si>
    <t>Brug A-16</t>
  </si>
  <si>
    <t>Brug A-12</t>
  </si>
  <si>
    <t>F.eks. hvis slutbruger mangler at underskrive forhåndsaftalen. Der er kun krav om underskrift ved specifikke sager og standardværdisager over 20 MWh. Ved små standardværdisager kan f.eks. et ikke-underskrevet tilbud gælde som forhåndaftale, såfremt den nødvendige tekst er der. En skriftlig aftale kan også f.eks. være en mail fra slutbruger. Slutbrugeren kan bekræfte overdragelsen når som helst i forløbet. For små sager kan en ordrebekræftelse eller faktura være tilstrækkeligt, hvis der er givet et betydeligt tilskud til slutbrugeren og der er tydelig henvisning til ordningen, og at besparelsen overdrages.</t>
  </si>
  <si>
    <t>forklaring opdateret 12/3-19</t>
  </si>
  <si>
    <t>Ordene "Energiselskabernes energispareindsats" fremgår ikke af forhåndsaftalen</t>
  </si>
  <si>
    <t>Må kun bruges på specifikke sager. I tilfælde af at vi kan lave en korrekt beregning og dermed foreslå en delvis korrektion. Gælder også brug af forkert prioriteringsfaktor.</t>
  </si>
  <si>
    <t xml:space="preserve">Der er opgivet/regnet med forkert projekttype i forhold til om der er tale om nyanlæg, øget produktionsvolumen, nedlæggelse, internt projekt eller andet. </t>
  </si>
  <si>
    <t>Net- og distributionsselskabet skal sikre at der foreligger dokumentation af en ubrudt aftalekæde fra et net- eller distributionsselskab til den eller de slutbrugere hvor besparelsen er gennemført, jf. bilag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</si>
</sst>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b/>
      <sz val="11"/>
      <color theme="0"/>
      <name val="Calibri"/>
      <family val="2"/>
      <scheme val="minor"/>
    </font>
    <font>
      <b/>
      <sz val="14"/>
      <color theme="0"/>
      <name val="Calibri"/>
      <family val="2"/>
      <scheme val="minor"/>
    </font>
    <font>
      <b/>
      <sz val="12"/>
      <color theme="0"/>
      <name val="Calibri"/>
      <family val="2"/>
      <scheme val="minor"/>
    </font>
    <font>
      <sz val="11"/>
      <color theme="0" tint="-0.499984740745262"/>
      <name val="Calibri"/>
      <family val="2"/>
      <scheme val="minor"/>
    </font>
    <font>
      <sz val="14"/>
      <color theme="0" tint="-0.499984740745262"/>
      <name val="Calibri"/>
      <family val="2"/>
      <scheme val="minor"/>
    </font>
    <font>
      <sz val="11"/>
      <color theme="1"/>
      <name val="Calibri"/>
      <family val="2"/>
      <scheme val="minor"/>
    </font>
    <font>
      <b/>
      <sz val="22"/>
      <color theme="1"/>
      <name val="Calibri"/>
      <family val="2"/>
      <scheme val="minor"/>
    </font>
    <font>
      <b/>
      <sz val="16"/>
      <name val="Calibri"/>
      <family val="2"/>
      <scheme val="minor"/>
    </font>
    <font>
      <sz val="11"/>
      <color theme="0" tint="-0.34998626667073579"/>
      <name val="Calibri"/>
      <family val="2"/>
      <scheme val="minor"/>
    </font>
    <font>
      <b/>
      <sz val="11"/>
      <name val="Calibri"/>
      <family val="2"/>
      <scheme val="minor"/>
    </font>
    <font>
      <b/>
      <sz val="11"/>
      <color theme="5" tint="-0.249977111117893"/>
      <name val="Calibri"/>
      <family val="2"/>
      <scheme val="minor"/>
    </font>
    <font>
      <b/>
      <sz val="10"/>
      <color theme="5" tint="-0.249977111117893"/>
      <name val="Calibri"/>
      <family val="2"/>
      <scheme val="minor"/>
    </font>
    <font>
      <sz val="10"/>
      <name val="Calibri"/>
      <family val="2"/>
      <scheme val="minor"/>
    </font>
    <font>
      <b/>
      <sz val="11"/>
      <color theme="0" tint="-0.34998626667073579"/>
      <name val="Calibri"/>
      <family val="2"/>
      <scheme val="minor"/>
    </font>
  </fonts>
  <fills count="17">
    <fill>
      <patternFill patternType="none"/>
    </fill>
    <fill>
      <patternFill patternType="gray125"/>
    </fill>
    <fill>
      <patternFill patternType="solid">
        <fgColor theme="5" tint="0.3999755851924192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5999938962981048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12" fillId="0" borderId="0"/>
  </cellStyleXfs>
  <cellXfs count="150">
    <xf numFmtId="0" fontId="0" fillId="0" borderId="0" xfId="0"/>
    <xf numFmtId="0" fontId="0" fillId="0" borderId="2" xfId="0" applyFont="1" applyBorder="1" applyAlignment="1">
      <alignment vertical="top" wrapText="1"/>
    </xf>
    <xf numFmtId="0" fontId="0" fillId="0" borderId="0" xfId="0" applyFont="1" applyAlignment="1">
      <alignment horizontal="left" vertical="top" wrapText="1"/>
    </xf>
    <xf numFmtId="0" fontId="0" fillId="3" borderId="0" xfId="0" applyFont="1" applyFill="1" applyAlignment="1">
      <alignment horizontal="left" vertical="top" wrapText="1"/>
    </xf>
    <xf numFmtId="0" fontId="1" fillId="0" borderId="0" xfId="0" applyFont="1" applyAlignment="1">
      <alignment horizontal="left" vertical="top" wrapText="1"/>
    </xf>
    <xf numFmtId="0" fontId="1" fillId="0" borderId="1" xfId="0" applyFont="1" applyBorder="1" applyAlignment="1">
      <alignment vertical="top" wrapText="1"/>
    </xf>
    <xf numFmtId="0" fontId="0" fillId="0" borderId="2" xfId="0" applyFont="1" applyFill="1" applyBorder="1" applyAlignment="1">
      <alignment vertical="top" wrapText="1"/>
    </xf>
    <xf numFmtId="0" fontId="0" fillId="0" borderId="0" xfId="0" applyFont="1" applyAlignment="1">
      <alignment vertical="top" wrapText="1"/>
    </xf>
    <xf numFmtId="0" fontId="0" fillId="0" borderId="0" xfId="0" applyFont="1"/>
    <xf numFmtId="0" fontId="1" fillId="0" borderId="0" xfId="0" applyFont="1" applyAlignment="1">
      <alignment horizontal="left"/>
    </xf>
    <xf numFmtId="0" fontId="1" fillId="2" borderId="0" xfId="0" applyFont="1" applyFill="1" applyAlignment="1">
      <alignment horizontal="left"/>
    </xf>
    <xf numFmtId="0" fontId="1" fillId="5" borderId="0" xfId="0" applyFont="1" applyFill="1" applyAlignment="1">
      <alignment horizontal="left"/>
    </xf>
    <xf numFmtId="0" fontId="1" fillId="4" borderId="0" xfId="0" applyFont="1" applyFill="1" applyAlignment="1">
      <alignment horizontal="left"/>
    </xf>
    <xf numFmtId="0" fontId="1" fillId="0" borderId="1" xfId="0" applyFont="1" applyBorder="1" applyAlignment="1">
      <alignment vertical="top"/>
    </xf>
    <xf numFmtId="0" fontId="1" fillId="0" borderId="1" xfId="0" applyFont="1" applyBorder="1"/>
    <xf numFmtId="0" fontId="0" fillId="0" borderId="3" xfId="0" applyFont="1" applyBorder="1" applyAlignment="1">
      <alignment vertical="top"/>
    </xf>
    <xf numFmtId="0" fontId="0" fillId="2" borderId="2" xfId="0" applyFont="1" applyFill="1" applyBorder="1" applyAlignment="1">
      <alignment vertical="top"/>
    </xf>
    <xf numFmtId="0" fontId="0" fillId="0" borderId="0" xfId="0" applyFont="1" applyBorder="1" applyAlignment="1">
      <alignment vertical="top"/>
    </xf>
    <xf numFmtId="0" fontId="0" fillId="4" borderId="2" xfId="0" applyFont="1" applyFill="1" applyBorder="1" applyAlignment="1">
      <alignment vertical="top"/>
    </xf>
    <xf numFmtId="0" fontId="1" fillId="0" borderId="1" xfId="0" applyFont="1" applyFill="1" applyBorder="1" applyAlignment="1">
      <alignment vertical="top"/>
    </xf>
    <xf numFmtId="0" fontId="0" fillId="0" borderId="2" xfId="0" applyFont="1" applyFill="1" applyBorder="1" applyAlignment="1">
      <alignment vertical="top"/>
    </xf>
    <xf numFmtId="0" fontId="0" fillId="0" borderId="0" xfId="0" applyFont="1" applyFill="1"/>
    <xf numFmtId="0" fontId="0" fillId="5" borderId="2" xfId="0" applyFont="1" applyFill="1" applyBorder="1" applyAlignment="1">
      <alignment vertical="top"/>
    </xf>
    <xf numFmtId="0" fontId="0" fillId="0" borderId="1" xfId="0" applyFont="1" applyFill="1" applyBorder="1" applyAlignment="1">
      <alignment vertical="top"/>
    </xf>
    <xf numFmtId="0" fontId="0" fillId="0" borderId="0" xfId="0" applyFont="1" applyAlignment="1">
      <alignment vertical="top"/>
    </xf>
    <xf numFmtId="0" fontId="2" fillId="0" borderId="0" xfId="0" applyFont="1" applyAlignment="1">
      <alignment vertical="top"/>
    </xf>
    <xf numFmtId="0" fontId="2" fillId="2" borderId="2" xfId="0" applyFont="1" applyFill="1" applyBorder="1" applyAlignment="1">
      <alignment vertical="top"/>
    </xf>
    <xf numFmtId="0" fontId="2" fillId="0" borderId="0" xfId="0" applyFont="1"/>
    <xf numFmtId="0" fontId="2" fillId="0" borderId="2" xfId="0" applyFont="1" applyFill="1" applyBorder="1" applyAlignment="1">
      <alignment vertical="top" wrapText="1"/>
    </xf>
    <xf numFmtId="0" fontId="0" fillId="0" borderId="0" xfId="0" applyFont="1" applyFill="1" applyAlignment="1">
      <alignment vertical="top" wrapText="1"/>
    </xf>
    <xf numFmtId="0" fontId="3" fillId="0" borderId="2" xfId="0" applyFont="1" applyFill="1" applyBorder="1" applyAlignment="1">
      <alignment vertical="top" wrapText="1"/>
    </xf>
    <xf numFmtId="0" fontId="3" fillId="0" borderId="0" xfId="0" applyFont="1"/>
    <xf numFmtId="0" fontId="3" fillId="0" borderId="0" xfId="0" applyFont="1" applyBorder="1" applyAlignment="1">
      <alignment vertical="top"/>
    </xf>
    <xf numFmtId="0" fontId="3" fillId="0" borderId="0" xfId="0" applyFont="1" applyBorder="1" applyAlignment="1">
      <alignment vertical="top" wrapText="1"/>
    </xf>
    <xf numFmtId="0" fontId="4" fillId="0" borderId="0" xfId="0" applyFont="1"/>
    <xf numFmtId="0" fontId="5" fillId="9" borderId="2" xfId="0" applyFont="1" applyFill="1" applyBorder="1" applyAlignment="1">
      <alignment vertical="top"/>
    </xf>
    <xf numFmtId="0" fontId="6" fillId="9" borderId="2" xfId="0" applyFont="1" applyFill="1" applyBorder="1" applyAlignment="1">
      <alignment vertical="top"/>
    </xf>
    <xf numFmtId="0" fontId="6" fillId="9" borderId="2" xfId="0" applyFont="1" applyFill="1" applyBorder="1" applyAlignment="1">
      <alignment vertical="top" wrapText="1"/>
    </xf>
    <xf numFmtId="0" fontId="6" fillId="0" borderId="0" xfId="0" applyFont="1"/>
    <xf numFmtId="0" fontId="5" fillId="8" borderId="2" xfId="0" applyFont="1" applyFill="1" applyBorder="1" applyAlignment="1">
      <alignment vertical="top"/>
    </xf>
    <xf numFmtId="0" fontId="6" fillId="0" borderId="0" xfId="0" applyFont="1" applyFill="1"/>
    <xf numFmtId="0" fontId="5" fillId="5" borderId="2" xfId="0" applyFont="1" applyFill="1" applyBorder="1" applyAlignment="1">
      <alignment vertical="top"/>
    </xf>
    <xf numFmtId="0" fontId="6" fillId="5" borderId="2" xfId="0" applyFont="1" applyFill="1" applyBorder="1" applyAlignment="1">
      <alignment vertical="top"/>
    </xf>
    <xf numFmtId="0" fontId="6" fillId="5" borderId="2" xfId="0" applyFont="1" applyFill="1" applyBorder="1" applyAlignment="1">
      <alignment vertical="top" wrapText="1"/>
    </xf>
    <xf numFmtId="0" fontId="6" fillId="6" borderId="0" xfId="0" applyFont="1" applyFill="1"/>
    <xf numFmtId="0" fontId="8" fillId="7" borderId="0" xfId="0" applyFont="1" applyFill="1" applyAlignment="1"/>
    <xf numFmtId="0" fontId="9" fillId="7" borderId="0" xfId="0" applyFont="1" applyFill="1" applyAlignment="1"/>
    <xf numFmtId="0" fontId="7" fillId="7" borderId="0" xfId="0" applyFont="1" applyFill="1" applyAlignment="1">
      <alignment horizontal="left"/>
    </xf>
    <xf numFmtId="0" fontId="7" fillId="7" borderId="1" xfId="0" applyFont="1" applyFill="1" applyBorder="1" applyAlignment="1">
      <alignment vertical="top" wrapText="1"/>
    </xf>
    <xf numFmtId="0" fontId="7" fillId="7" borderId="1" xfId="0" applyFont="1" applyFill="1" applyBorder="1" applyAlignment="1">
      <alignment vertical="top"/>
    </xf>
    <xf numFmtId="0" fontId="2" fillId="4" borderId="2" xfId="0" applyFont="1" applyFill="1" applyBorder="1" applyAlignment="1">
      <alignment vertical="top"/>
    </xf>
    <xf numFmtId="0" fontId="6" fillId="8" borderId="3" xfId="0" applyFont="1" applyFill="1" applyBorder="1" applyAlignment="1">
      <alignment vertical="top" wrapText="1"/>
    </xf>
    <xf numFmtId="0" fontId="9" fillId="7" borderId="0" xfId="0" applyFont="1" applyFill="1" applyAlignment="1">
      <alignment vertical="top"/>
    </xf>
    <xf numFmtId="0" fontId="7" fillId="7" borderId="0" xfId="0" applyFont="1" applyFill="1" applyAlignment="1">
      <alignment horizontal="left" vertical="top"/>
    </xf>
    <xf numFmtId="0" fontId="1" fillId="0" borderId="0" xfId="0" applyFont="1" applyAlignment="1">
      <alignment horizontal="left" vertical="top"/>
    </xf>
    <xf numFmtId="0" fontId="0" fillId="0" borderId="0" xfId="0" applyFont="1" applyFill="1" applyAlignment="1">
      <alignment vertical="top"/>
    </xf>
    <xf numFmtId="0" fontId="0" fillId="0" borderId="0" xfId="0" applyFont="1" applyBorder="1"/>
    <xf numFmtId="0" fontId="6" fillId="8" borderId="3" xfId="0" applyFont="1" applyFill="1" applyBorder="1" applyAlignment="1">
      <alignment vertical="top"/>
    </xf>
    <xf numFmtId="0" fontId="0" fillId="0" borderId="1" xfId="0" applyFont="1" applyFill="1" applyBorder="1" applyAlignment="1">
      <alignment vertical="top" wrapText="1"/>
    </xf>
    <xf numFmtId="0" fontId="10" fillId="0" borderId="2" xfId="0" applyFont="1" applyFill="1" applyBorder="1" applyAlignment="1">
      <alignment vertical="top"/>
    </xf>
    <xf numFmtId="0" fontId="10" fillId="0" borderId="2" xfId="0" applyFont="1" applyBorder="1" applyAlignment="1">
      <alignment vertical="top"/>
    </xf>
    <xf numFmtId="0" fontId="10" fillId="0" borderId="2" xfId="0" applyFont="1" applyBorder="1" applyAlignment="1">
      <alignment vertical="top" wrapText="1"/>
    </xf>
    <xf numFmtId="0" fontId="10" fillId="0" borderId="2" xfId="0" applyFont="1" applyFill="1" applyBorder="1"/>
    <xf numFmtId="0" fontId="11" fillId="8" borderId="3" xfId="0" applyFont="1" applyFill="1" applyBorder="1" applyAlignment="1">
      <alignment vertical="top" wrapText="1"/>
    </xf>
    <xf numFmtId="0" fontId="10" fillId="0" borderId="0" xfId="0" applyFont="1" applyFill="1"/>
    <xf numFmtId="0" fontId="11" fillId="5" borderId="2" xfId="0" applyFont="1" applyFill="1" applyBorder="1" applyAlignment="1">
      <alignment vertical="top" wrapText="1"/>
    </xf>
    <xf numFmtId="0" fontId="11" fillId="9" borderId="2" xfId="0" applyFont="1" applyFill="1" applyBorder="1" applyAlignment="1">
      <alignment vertical="top" wrapText="1"/>
    </xf>
    <xf numFmtId="0" fontId="0" fillId="3" borderId="2" xfId="0" applyFont="1" applyFill="1" applyBorder="1" applyAlignment="1">
      <alignment vertical="top" wrapText="1"/>
    </xf>
    <xf numFmtId="0" fontId="3" fillId="0" borderId="0" xfId="0" applyFont="1" applyBorder="1" applyAlignment="1">
      <alignment horizontal="right" vertical="top" wrapText="1"/>
    </xf>
    <xf numFmtId="14" fontId="3" fillId="0" borderId="0" xfId="0" applyNumberFormat="1" applyFont="1" applyBorder="1" applyAlignment="1">
      <alignment horizontal="left" vertical="top" wrapText="1"/>
    </xf>
    <xf numFmtId="0" fontId="10" fillId="0" borderId="0" xfId="0" applyFont="1" applyBorder="1" applyAlignment="1">
      <alignment vertical="top"/>
    </xf>
    <xf numFmtId="14" fontId="0" fillId="3" borderId="2" xfId="0" applyNumberFormat="1" applyFont="1" applyFill="1" applyBorder="1" applyAlignment="1">
      <alignment vertical="top" wrapText="1"/>
    </xf>
    <xf numFmtId="0" fontId="0" fillId="3" borderId="2" xfId="0" quotePrefix="1" applyFont="1" applyFill="1" applyBorder="1" applyAlignment="1">
      <alignment vertical="top" wrapText="1"/>
    </xf>
    <xf numFmtId="0" fontId="0" fillId="4" borderId="1" xfId="0" applyFont="1" applyFill="1" applyBorder="1" applyAlignment="1">
      <alignment vertical="top"/>
    </xf>
    <xf numFmtId="14" fontId="0" fillId="3" borderId="1" xfId="0" applyNumberFormat="1" applyFont="1" applyFill="1" applyBorder="1" applyAlignment="1">
      <alignment vertical="top" wrapText="1"/>
    </xf>
    <xf numFmtId="0" fontId="0" fillId="0" borderId="0" xfId="0" applyFont="1" applyFill="1" applyBorder="1" applyAlignment="1">
      <alignment vertical="top"/>
    </xf>
    <xf numFmtId="0" fontId="0" fillId="3" borderId="1" xfId="0" applyFont="1" applyFill="1" applyBorder="1" applyAlignment="1">
      <alignment vertical="top" wrapText="1"/>
    </xf>
    <xf numFmtId="0" fontId="10" fillId="0" borderId="1" xfId="0" applyFont="1" applyBorder="1" applyAlignment="1">
      <alignment vertical="top"/>
    </xf>
    <xf numFmtId="0" fontId="0" fillId="11" borderId="2" xfId="0" applyFont="1" applyFill="1" applyBorder="1" applyAlignment="1">
      <alignment vertical="top" wrapText="1"/>
    </xf>
    <xf numFmtId="0" fontId="0" fillId="12" borderId="2" xfId="0" applyFont="1" applyFill="1" applyBorder="1" applyAlignment="1">
      <alignment vertical="top" wrapText="1"/>
    </xf>
    <xf numFmtId="0" fontId="1" fillId="12" borderId="1" xfId="0" applyFont="1" applyFill="1" applyBorder="1"/>
    <xf numFmtId="0" fontId="0" fillId="0" borderId="0" xfId="0" applyFont="1" applyFill="1" applyBorder="1" applyAlignment="1">
      <alignment vertical="top" wrapText="1"/>
    </xf>
    <xf numFmtId="0" fontId="14" fillId="12" borderId="0" xfId="0" applyFont="1" applyFill="1" applyAlignment="1"/>
    <xf numFmtId="0" fontId="0" fillId="0" borderId="0" xfId="0" applyFont="1" applyFill="1" applyAlignment="1">
      <alignment horizontal="left" vertical="top" wrapText="1"/>
    </xf>
    <xf numFmtId="0" fontId="0" fillId="0" borderId="2" xfId="0" quotePrefix="1" applyFont="1" applyFill="1" applyBorder="1" applyAlignment="1">
      <alignment vertical="top" wrapText="1"/>
    </xf>
    <xf numFmtId="14" fontId="0" fillId="0" borderId="2" xfId="0" applyNumberFormat="1" applyFont="1" applyFill="1" applyBorder="1" applyAlignment="1">
      <alignment vertical="top" wrapText="1"/>
    </xf>
    <xf numFmtId="14" fontId="0" fillId="0" borderId="1" xfId="0" applyNumberFormat="1" applyFont="1" applyFill="1" applyBorder="1" applyAlignment="1">
      <alignment vertical="top" wrapText="1"/>
    </xf>
    <xf numFmtId="0" fontId="0" fillId="13" borderId="2" xfId="0" applyFont="1" applyFill="1" applyBorder="1" applyAlignment="1">
      <alignment vertical="top" wrapText="1"/>
    </xf>
    <xf numFmtId="0" fontId="0" fillId="12" borderId="1" xfId="0" applyFont="1" applyFill="1" applyBorder="1" applyAlignment="1">
      <alignment vertical="top" wrapText="1"/>
    </xf>
    <xf numFmtId="0" fontId="0" fillId="12" borderId="2" xfId="0" applyFont="1" applyFill="1" applyBorder="1" applyAlignment="1">
      <alignment vertical="top"/>
    </xf>
    <xf numFmtId="0" fontId="2" fillId="12" borderId="2" xfId="0" applyFont="1" applyFill="1" applyBorder="1" applyAlignment="1">
      <alignment vertical="top" wrapText="1"/>
    </xf>
    <xf numFmtId="0" fontId="2" fillId="13" borderId="2" xfId="0" applyFont="1" applyFill="1" applyBorder="1" applyAlignment="1">
      <alignment vertical="top" wrapText="1"/>
    </xf>
    <xf numFmtId="0" fontId="0" fillId="13" borderId="1" xfId="0" applyFont="1" applyFill="1" applyBorder="1" applyAlignment="1">
      <alignment vertical="top" wrapText="1"/>
    </xf>
    <xf numFmtId="0" fontId="14" fillId="11" borderId="0" xfId="0" applyFont="1" applyFill="1" applyAlignment="1"/>
    <xf numFmtId="0" fontId="0" fillId="11" borderId="1" xfId="0" applyFont="1" applyFill="1" applyBorder="1" applyAlignment="1">
      <alignment vertical="top" wrapText="1"/>
    </xf>
    <xf numFmtId="0" fontId="2" fillId="11" borderId="2" xfId="0" applyFont="1" applyFill="1" applyBorder="1" applyAlignment="1">
      <alignment vertical="top" wrapText="1"/>
    </xf>
    <xf numFmtId="0" fontId="0" fillId="14" borderId="2" xfId="0" applyFont="1" applyFill="1" applyBorder="1" applyAlignment="1">
      <alignment vertical="top" wrapText="1"/>
    </xf>
    <xf numFmtId="0" fontId="0" fillId="14" borderId="1" xfId="0" applyFont="1" applyFill="1" applyBorder="1" applyAlignment="1">
      <alignment vertical="top" wrapText="1"/>
    </xf>
    <xf numFmtId="0" fontId="9" fillId="7" borderId="0" xfId="0" applyFont="1" applyFill="1" applyAlignment="1">
      <alignment wrapText="1"/>
    </xf>
    <xf numFmtId="0" fontId="0" fillId="0" borderId="0" xfId="0" applyAlignment="1">
      <alignment wrapText="1"/>
    </xf>
    <xf numFmtId="0" fontId="0" fillId="0" borderId="0" xfId="0" applyAlignment="1">
      <alignment horizontal="left" vertical="top" wrapText="1"/>
    </xf>
    <xf numFmtId="0" fontId="1" fillId="11" borderId="1" xfId="0" applyFont="1" applyFill="1" applyBorder="1" applyAlignment="1">
      <alignment horizontal="left" vertical="top" wrapText="1"/>
    </xf>
    <xf numFmtId="0" fontId="2" fillId="0" borderId="0" xfId="0" applyFont="1" applyAlignment="1">
      <alignment horizontal="left" vertical="top" wrapText="1"/>
    </xf>
    <xf numFmtId="0" fontId="15" fillId="0" borderId="0" xfId="0" applyFont="1" applyAlignment="1">
      <alignment vertical="top"/>
    </xf>
    <xf numFmtId="0" fontId="15" fillId="10" borderId="2" xfId="0" applyFont="1" applyFill="1" applyBorder="1" applyAlignment="1">
      <alignment vertical="top"/>
    </xf>
    <xf numFmtId="0" fontId="15" fillId="0" borderId="2" xfId="0" applyFont="1" applyFill="1" applyBorder="1" applyAlignment="1">
      <alignment vertical="top" wrapText="1"/>
    </xf>
    <xf numFmtId="0" fontId="15" fillId="12" borderId="2" xfId="0" applyFont="1" applyFill="1" applyBorder="1" applyAlignment="1">
      <alignment vertical="top" wrapText="1"/>
    </xf>
    <xf numFmtId="0" fontId="15" fillId="13" borderId="2" xfId="0" applyFont="1" applyFill="1" applyBorder="1" applyAlignment="1">
      <alignment vertical="top" wrapText="1"/>
    </xf>
    <xf numFmtId="0" fontId="15" fillId="10" borderId="2" xfId="0" applyFont="1" applyFill="1" applyBorder="1" applyAlignment="1">
      <alignment vertical="top" wrapText="1"/>
    </xf>
    <xf numFmtId="0" fontId="15" fillId="11" borderId="2" xfId="0" applyFont="1" applyFill="1" applyBorder="1" applyAlignment="1">
      <alignment vertical="top" wrapText="1"/>
    </xf>
    <xf numFmtId="0" fontId="15" fillId="14" borderId="2" xfId="0" applyFont="1" applyFill="1" applyBorder="1" applyAlignment="1">
      <alignment vertical="top" wrapText="1"/>
    </xf>
    <xf numFmtId="0" fontId="15" fillId="0" borderId="0" xfId="0" applyFont="1" applyAlignment="1">
      <alignment horizontal="left" vertical="top" wrapText="1"/>
    </xf>
    <xf numFmtId="0" fontId="15" fillId="0" borderId="0" xfId="0" applyFont="1"/>
    <xf numFmtId="0" fontId="15" fillId="0" borderId="2" xfId="0" applyFont="1" applyBorder="1" applyAlignment="1">
      <alignment vertical="top"/>
    </xf>
    <xf numFmtId="0" fontId="0" fillId="15" borderId="0" xfId="0" applyFill="1" applyAlignment="1">
      <alignment horizontal="left" vertical="top" wrapText="1"/>
    </xf>
    <xf numFmtId="0" fontId="0" fillId="3" borderId="0" xfId="0" applyFill="1" applyAlignment="1">
      <alignment horizontal="left" vertical="top" wrapText="1"/>
    </xf>
    <xf numFmtId="0" fontId="17" fillId="11" borderId="2" xfId="0" applyFont="1" applyFill="1" applyBorder="1" applyAlignment="1">
      <alignment vertical="top" wrapText="1"/>
    </xf>
    <xf numFmtId="0" fontId="17" fillId="14" borderId="2" xfId="0" applyFont="1" applyFill="1" applyBorder="1" applyAlignment="1">
      <alignment vertical="top" wrapText="1"/>
    </xf>
    <xf numFmtId="0" fontId="17" fillId="11" borderId="0" xfId="0" applyFont="1" applyFill="1" applyAlignment="1">
      <alignment horizontal="left" vertical="top" wrapText="1"/>
    </xf>
    <xf numFmtId="0" fontId="7" fillId="7" borderId="0" xfId="0" applyFont="1" applyFill="1" applyBorder="1" applyAlignment="1">
      <alignment vertical="top"/>
    </xf>
    <xf numFmtId="0" fontId="0" fillId="3" borderId="0" xfId="0" applyFont="1" applyFill="1" applyAlignment="1">
      <alignment horizontal="left" vertical="top"/>
    </xf>
    <xf numFmtId="0" fontId="0" fillId="0" borderId="0" xfId="0" applyFont="1" applyFill="1" applyAlignment="1">
      <alignment horizontal="left" vertical="top"/>
    </xf>
    <xf numFmtId="0" fontId="0" fillId="2" borderId="1" xfId="0" applyFont="1" applyFill="1" applyBorder="1" applyAlignment="1">
      <alignment vertical="top"/>
    </xf>
    <xf numFmtId="0" fontId="0" fillId="13" borderId="0" xfId="0" applyFont="1" applyFill="1" applyBorder="1" applyAlignment="1">
      <alignment vertical="top" wrapText="1"/>
    </xf>
    <xf numFmtId="0" fontId="0" fillId="12" borderId="0" xfId="0" applyFont="1" applyFill="1" applyBorder="1" applyAlignment="1">
      <alignment vertical="top" wrapText="1"/>
    </xf>
    <xf numFmtId="0" fontId="0" fillId="11" borderId="0" xfId="0" applyFont="1" applyFill="1" applyBorder="1" applyAlignment="1">
      <alignment vertical="top" wrapText="1"/>
    </xf>
    <xf numFmtId="0" fontId="17" fillId="14" borderId="0" xfId="0" applyFont="1" applyFill="1" applyBorder="1" applyAlignment="1">
      <alignment vertical="top" wrapText="1"/>
    </xf>
    <xf numFmtId="0" fontId="0" fillId="16" borderId="0" xfId="0" applyFill="1" applyAlignment="1">
      <alignment horizontal="left" vertical="top" wrapText="1"/>
    </xf>
    <xf numFmtId="0" fontId="17" fillId="11" borderId="0" xfId="0" applyFont="1" applyFill="1" applyBorder="1" applyAlignment="1">
      <alignment vertical="top" wrapText="1"/>
    </xf>
    <xf numFmtId="0" fontId="3" fillId="12" borderId="2" xfId="0" applyFont="1" applyFill="1" applyBorder="1" applyAlignment="1">
      <alignment vertical="top" wrapText="1"/>
    </xf>
    <xf numFmtId="0" fontId="3" fillId="11" borderId="2" xfId="0" applyFont="1" applyFill="1" applyBorder="1" applyAlignment="1">
      <alignment vertical="top" wrapText="1"/>
    </xf>
    <xf numFmtId="0" fontId="5" fillId="8" borderId="2" xfId="0" applyFont="1" applyFill="1" applyBorder="1" applyAlignment="1">
      <alignment horizontal="center" vertical="top"/>
    </xf>
    <xf numFmtId="0" fontId="5" fillId="9" borderId="2" xfId="0" applyFont="1" applyFill="1" applyBorder="1" applyAlignment="1">
      <alignment horizontal="center" vertical="top"/>
    </xf>
    <xf numFmtId="0" fontId="5" fillId="5" borderId="2" xfId="0" applyFont="1" applyFill="1" applyBorder="1" applyAlignment="1">
      <alignment horizontal="center" vertical="top"/>
    </xf>
    <xf numFmtId="0" fontId="18" fillId="11" borderId="2" xfId="0" applyFont="1" applyFill="1" applyBorder="1" applyAlignment="1">
      <alignment vertical="top" wrapText="1"/>
    </xf>
    <xf numFmtId="0" fontId="18" fillId="11" borderId="0" xfId="0" applyFont="1" applyFill="1" applyBorder="1" applyAlignment="1">
      <alignment vertical="top" wrapText="1"/>
    </xf>
    <xf numFmtId="0" fontId="19" fillId="0" borderId="2" xfId="0" applyFont="1" applyFill="1" applyBorder="1" applyAlignment="1">
      <alignment vertical="top" wrapText="1"/>
    </xf>
    <xf numFmtId="0" fontId="15" fillId="6" borderId="2" xfId="0" applyFont="1" applyFill="1" applyBorder="1" applyAlignment="1">
      <alignment vertical="top" wrapText="1"/>
    </xf>
    <xf numFmtId="0" fontId="20" fillId="6" borderId="2" xfId="0" applyFont="1" applyFill="1" applyBorder="1" applyAlignment="1">
      <alignment vertical="top" wrapText="1"/>
    </xf>
    <xf numFmtId="0" fontId="15" fillId="10" borderId="0" xfId="0" applyFont="1" applyFill="1" applyAlignment="1">
      <alignment horizontal="left" vertical="top" wrapText="1"/>
    </xf>
    <xf numFmtId="0" fontId="15" fillId="0" borderId="0" xfId="0" applyFont="1" applyFill="1" applyBorder="1" applyAlignment="1">
      <alignment vertical="top"/>
    </xf>
    <xf numFmtId="0" fontId="15" fillId="0" borderId="0" xfId="0" applyFont="1" applyFill="1" applyAlignment="1">
      <alignment vertical="top"/>
    </xf>
    <xf numFmtId="0" fontId="15" fillId="0" borderId="2" xfId="0" applyFont="1" applyFill="1" applyBorder="1" applyAlignment="1">
      <alignment vertical="top"/>
    </xf>
    <xf numFmtId="0" fontId="15" fillId="0" borderId="0" xfId="0" applyFont="1" applyFill="1"/>
    <xf numFmtId="0" fontId="0" fillId="0" borderId="0" xfId="0" applyFill="1" applyAlignment="1">
      <alignment horizontal="left" vertical="top" wrapText="1"/>
    </xf>
    <xf numFmtId="0" fontId="0" fillId="2" borderId="3" xfId="0" applyFont="1" applyFill="1" applyBorder="1" applyAlignment="1">
      <alignment vertical="top"/>
    </xf>
    <xf numFmtId="0" fontId="19" fillId="11" borderId="2" xfId="0" applyFont="1" applyFill="1" applyBorder="1" applyAlignment="1">
      <alignment vertical="top" wrapText="1"/>
    </xf>
    <xf numFmtId="0" fontId="1" fillId="0" borderId="2" xfId="0" applyFont="1" applyFill="1" applyBorder="1" applyAlignment="1">
      <alignment vertical="top" wrapText="1"/>
    </xf>
    <xf numFmtId="0" fontId="13" fillId="12" borderId="1" xfId="0" applyFont="1" applyFill="1" applyBorder="1" applyAlignment="1">
      <alignment horizontal="center"/>
    </xf>
    <xf numFmtId="0" fontId="13" fillId="11" borderId="1" xfId="0" applyFont="1" applyFill="1" applyBorder="1" applyAlignment="1">
      <alignment horizontal="center" wrapText="1"/>
    </xf>
  </cellXfs>
  <cellStyles count="2">
    <cellStyle name="Normal" xfId="0" builtinId="0"/>
    <cellStyle name="Normal 12" xfId="1"/>
  </cellStyles>
  <dxfs count="16">
    <dxf>
      <font>
        <color theme="5"/>
      </font>
    </dxf>
    <dxf>
      <font>
        <color theme="5"/>
      </font>
    </dxf>
    <dxf>
      <font>
        <color theme="5"/>
      </font>
    </dxf>
    <dxf>
      <font>
        <color theme="5"/>
      </font>
    </dxf>
    <dxf>
      <font>
        <color theme="5"/>
      </font>
    </dxf>
    <dxf>
      <font>
        <color theme="5"/>
      </font>
    </dxf>
    <dxf>
      <font>
        <color theme="5"/>
      </font>
    </dxf>
    <dxf>
      <font>
        <color theme="5"/>
      </font>
    </dxf>
    <dxf>
      <font>
        <color theme="5"/>
      </font>
    </dxf>
    <dxf>
      <font>
        <color theme="5"/>
      </font>
    </dxf>
    <dxf>
      <font>
        <color theme="5"/>
      </font>
    </dxf>
    <dxf>
      <font>
        <color theme="5"/>
      </font>
    </dxf>
    <dxf>
      <font>
        <color theme="5"/>
      </font>
    </dxf>
    <dxf>
      <font>
        <color theme="5"/>
      </font>
    </dxf>
    <dxf>
      <font>
        <color theme="5"/>
      </font>
    </dxf>
    <dxf>
      <font>
        <color theme="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tabSelected="1" zoomScale="80" zoomScaleNormal="80" workbookViewId="0">
      <pane ySplit="2" topLeftCell="A54" activePane="bottomLeft" state="frozen"/>
      <selection pane="bottomLeft" activeCell="H54" sqref="H54"/>
    </sheetView>
  </sheetViews>
  <sheetFormatPr defaultColWidth="9.140625" defaultRowHeight="15" outlineLevelCol="1" x14ac:dyDescent="0.25"/>
  <cols>
    <col min="1" max="1" width="3.5703125" style="24" customWidth="1"/>
    <col min="2" max="2" width="5.140625" style="24" customWidth="1"/>
    <col min="3" max="3" width="5.42578125" style="24" bestFit="1" customWidth="1"/>
    <col min="4" max="4" width="45" style="7" customWidth="1"/>
    <col min="5" max="5" width="61.42578125" style="7" customWidth="1" outlineLevel="1"/>
    <col min="6" max="6" width="8.42578125" style="7" customWidth="1" outlineLevel="1"/>
    <col min="7" max="7" width="70.42578125" style="24" customWidth="1" outlineLevel="1"/>
    <col min="8" max="8" width="22.5703125" style="7" customWidth="1" outlineLevel="1"/>
    <col min="9" max="9" width="16.140625" style="7" customWidth="1"/>
    <col min="10" max="10" width="53.42578125" style="7" customWidth="1" outlineLevel="1"/>
    <col min="11" max="11" width="9.5703125" style="7" customWidth="1" outlineLevel="1"/>
    <col min="12" max="12" width="34.140625" style="7" customWidth="1" outlineLevel="1"/>
    <col min="13" max="13" width="21.140625" style="99" customWidth="1" outlineLevel="1"/>
    <col min="14" max="14" width="15.5703125" customWidth="1"/>
    <col min="15" max="15" width="11.5703125" style="8" bestFit="1" customWidth="1"/>
    <col min="16" max="16384" width="9.140625" style="8"/>
  </cols>
  <sheetData>
    <row r="1" spans="1:15" ht="21" x14ac:dyDescent="0.35">
      <c r="A1" s="45" t="s">
        <v>191</v>
      </c>
      <c r="B1" s="46"/>
      <c r="C1" s="46"/>
      <c r="D1" s="46"/>
      <c r="E1" s="46"/>
      <c r="F1" s="46"/>
      <c r="G1" s="52"/>
      <c r="H1" s="52"/>
      <c r="I1" s="82" t="s">
        <v>236</v>
      </c>
      <c r="J1" s="46"/>
      <c r="K1" s="46"/>
      <c r="L1" s="52"/>
      <c r="M1" s="98"/>
      <c r="N1" s="93" t="s">
        <v>237</v>
      </c>
      <c r="O1" s="46"/>
    </row>
    <row r="2" spans="1:15" x14ac:dyDescent="0.25">
      <c r="A2" s="47"/>
      <c r="B2" s="47"/>
      <c r="C2" s="47"/>
      <c r="D2" s="47"/>
      <c r="E2" s="48" t="s">
        <v>288</v>
      </c>
      <c r="F2" s="49" t="s">
        <v>289</v>
      </c>
      <c r="G2" s="53"/>
      <c r="H2" s="49" t="s">
        <v>175</v>
      </c>
      <c r="I2" s="119"/>
      <c r="J2" s="48" t="s">
        <v>288</v>
      </c>
      <c r="K2" s="49" t="s">
        <v>290</v>
      </c>
      <c r="L2" s="53"/>
      <c r="M2" s="48" t="s">
        <v>175</v>
      </c>
      <c r="N2" s="48"/>
      <c r="O2" s="48" t="s">
        <v>153</v>
      </c>
    </row>
    <row r="3" spans="1:15" x14ac:dyDescent="0.25">
      <c r="A3" s="9"/>
      <c r="B3" s="9"/>
      <c r="C3" s="10"/>
      <c r="D3" s="2" t="s">
        <v>197</v>
      </c>
      <c r="E3" s="4"/>
      <c r="F3" s="4"/>
      <c r="G3" s="54"/>
      <c r="H3" s="120" t="s">
        <v>103</v>
      </c>
      <c r="I3" s="121"/>
      <c r="J3" s="54"/>
      <c r="K3" s="54"/>
      <c r="L3" s="54"/>
      <c r="M3" s="3" t="s">
        <v>103</v>
      </c>
    </row>
    <row r="4" spans="1:15" x14ac:dyDescent="0.25">
      <c r="A4" s="9"/>
      <c r="B4" s="9"/>
      <c r="C4" s="11"/>
      <c r="D4" s="2" t="s">
        <v>198</v>
      </c>
      <c r="E4" s="4"/>
      <c r="F4" s="4"/>
      <c r="G4" s="54"/>
      <c r="H4" s="4"/>
      <c r="I4" s="4"/>
      <c r="J4" s="118" t="s">
        <v>266</v>
      </c>
      <c r="K4" s="4"/>
      <c r="L4" s="4"/>
    </row>
    <row r="5" spans="1:15" x14ac:dyDescent="0.25">
      <c r="A5" s="9"/>
      <c r="B5" s="9"/>
      <c r="C5" s="12"/>
      <c r="D5" s="2" t="s">
        <v>199</v>
      </c>
      <c r="E5" s="4"/>
      <c r="F5" s="4"/>
      <c r="G5" s="54"/>
      <c r="H5" s="4"/>
      <c r="I5" s="4"/>
      <c r="J5" s="4"/>
      <c r="K5" s="4"/>
      <c r="L5" s="4"/>
      <c r="M5" s="100"/>
    </row>
    <row r="6" spans="1:15" s="14" customFormat="1" ht="28.5" x14ac:dyDescent="0.45">
      <c r="A6" s="13"/>
      <c r="B6" s="13"/>
      <c r="C6" s="13"/>
      <c r="D6" s="5"/>
      <c r="E6" s="148" t="s">
        <v>236</v>
      </c>
      <c r="F6" s="148"/>
      <c r="G6" s="148"/>
      <c r="H6" s="80"/>
      <c r="J6" s="149" t="s">
        <v>237</v>
      </c>
      <c r="K6" s="149"/>
      <c r="L6" s="149"/>
      <c r="M6" s="101"/>
    </row>
    <row r="7" spans="1:15" s="38" customFormat="1" ht="18.75" x14ac:dyDescent="0.3">
      <c r="A7" s="35" t="s">
        <v>0</v>
      </c>
      <c r="B7" s="35" t="s">
        <v>193</v>
      </c>
      <c r="C7" s="36"/>
      <c r="D7" s="37"/>
      <c r="E7" s="37"/>
      <c r="F7" s="37"/>
      <c r="G7" s="37"/>
      <c r="H7" s="37"/>
      <c r="I7" s="37"/>
      <c r="J7" s="37"/>
      <c r="K7" s="37"/>
      <c r="L7" s="37"/>
      <c r="M7" s="37"/>
      <c r="N7" s="37"/>
      <c r="O7" s="37"/>
    </row>
    <row r="8" spans="1:15" ht="60" x14ac:dyDescent="0.25">
      <c r="A8" s="15"/>
      <c r="B8" s="24" t="s">
        <v>207</v>
      </c>
      <c r="C8" s="16" t="s">
        <v>104</v>
      </c>
      <c r="D8" s="6" t="s">
        <v>28</v>
      </c>
      <c r="E8" s="79" t="s">
        <v>84</v>
      </c>
      <c r="F8" s="87" t="s">
        <v>41</v>
      </c>
      <c r="G8" s="79" t="s">
        <v>33</v>
      </c>
      <c r="H8" s="6"/>
      <c r="I8" s="6"/>
      <c r="J8" s="78" t="s">
        <v>304</v>
      </c>
      <c r="K8" s="96" t="s">
        <v>239</v>
      </c>
      <c r="L8" s="78"/>
      <c r="M8" s="100"/>
      <c r="O8" s="59" t="s">
        <v>5</v>
      </c>
    </row>
    <row r="9" spans="1:15" ht="90" x14ac:dyDescent="0.25">
      <c r="A9" s="17"/>
      <c r="B9" s="24" t="s">
        <v>207</v>
      </c>
      <c r="C9" s="16" t="s">
        <v>105</v>
      </c>
      <c r="D9" s="1" t="s">
        <v>64</v>
      </c>
      <c r="E9" s="79" t="s">
        <v>66</v>
      </c>
      <c r="F9" s="87" t="s">
        <v>43</v>
      </c>
      <c r="G9" s="79" t="s">
        <v>65</v>
      </c>
      <c r="H9" s="6"/>
      <c r="I9" s="6"/>
      <c r="J9" s="78" t="s">
        <v>66</v>
      </c>
      <c r="K9" s="96" t="s">
        <v>238</v>
      </c>
      <c r="L9" s="78"/>
      <c r="M9" s="100"/>
      <c r="O9" s="59" t="s">
        <v>10</v>
      </c>
    </row>
    <row r="10" spans="1:15" ht="45" x14ac:dyDescent="0.25">
      <c r="A10" s="17"/>
      <c r="B10" s="24" t="s">
        <v>207</v>
      </c>
      <c r="C10" s="16" t="s">
        <v>106</v>
      </c>
      <c r="D10" s="1" t="s">
        <v>7</v>
      </c>
      <c r="E10" s="79" t="s">
        <v>7</v>
      </c>
      <c r="F10" s="87" t="s">
        <v>40</v>
      </c>
      <c r="G10" s="79" t="s">
        <v>32</v>
      </c>
      <c r="H10" s="6"/>
      <c r="I10" s="6"/>
      <c r="J10" s="78" t="s">
        <v>242</v>
      </c>
      <c r="K10" s="96" t="s">
        <v>267</v>
      </c>
      <c r="L10" s="78"/>
      <c r="M10" s="100"/>
      <c r="O10" s="59" t="s">
        <v>1</v>
      </c>
    </row>
    <row r="11" spans="1:15" ht="75" x14ac:dyDescent="0.25">
      <c r="A11" s="17"/>
      <c r="B11" s="24" t="s">
        <v>207</v>
      </c>
      <c r="C11" s="16" t="s">
        <v>107</v>
      </c>
      <c r="D11" s="1" t="s">
        <v>86</v>
      </c>
      <c r="E11" s="79" t="s">
        <v>69</v>
      </c>
      <c r="F11" s="87" t="s">
        <v>41</v>
      </c>
      <c r="G11" s="79" t="s">
        <v>34</v>
      </c>
      <c r="H11" s="6"/>
      <c r="I11" s="6"/>
      <c r="J11" s="78" t="s">
        <v>250</v>
      </c>
      <c r="K11" s="117" t="s">
        <v>241</v>
      </c>
      <c r="L11" s="78"/>
      <c r="M11" s="100"/>
      <c r="O11" s="60" t="s">
        <v>3</v>
      </c>
    </row>
    <row r="12" spans="1:15" ht="75" x14ac:dyDescent="0.25">
      <c r="A12" s="17"/>
      <c r="B12" s="24" t="s">
        <v>207</v>
      </c>
      <c r="C12" s="16" t="s">
        <v>108</v>
      </c>
      <c r="D12" s="1" t="s">
        <v>8</v>
      </c>
      <c r="E12" s="79" t="s">
        <v>212</v>
      </c>
      <c r="F12" s="87" t="s">
        <v>41</v>
      </c>
      <c r="G12" s="79" t="s">
        <v>34</v>
      </c>
      <c r="H12" s="6"/>
      <c r="I12" s="6"/>
      <c r="J12" s="78" t="s">
        <v>251</v>
      </c>
      <c r="K12" s="117" t="s">
        <v>241</v>
      </c>
      <c r="L12" s="78"/>
      <c r="M12" s="100"/>
      <c r="O12" s="60" t="s">
        <v>4</v>
      </c>
    </row>
    <row r="13" spans="1:15" s="143" customFormat="1" ht="75" x14ac:dyDescent="0.25">
      <c r="A13" s="140"/>
      <c r="B13" s="141" t="s">
        <v>207</v>
      </c>
      <c r="C13" s="104" t="s">
        <v>109</v>
      </c>
      <c r="D13" s="105" t="s">
        <v>145</v>
      </c>
      <c r="E13" s="137" t="s">
        <v>154</v>
      </c>
      <c r="F13" s="137" t="s">
        <v>41</v>
      </c>
      <c r="G13" s="137" t="s">
        <v>34</v>
      </c>
      <c r="H13" s="105"/>
      <c r="I13" s="105"/>
      <c r="J13" s="137" t="s">
        <v>243</v>
      </c>
      <c r="K13" s="138" t="s">
        <v>240</v>
      </c>
      <c r="L13" s="137"/>
      <c r="M13" s="139" t="s">
        <v>307</v>
      </c>
      <c r="O13" s="142" t="s">
        <v>2</v>
      </c>
    </row>
    <row r="14" spans="1:15" ht="135" x14ac:dyDescent="0.25">
      <c r="A14" s="17"/>
      <c r="B14" s="24" t="s">
        <v>207</v>
      </c>
      <c r="C14" s="16" t="s">
        <v>110</v>
      </c>
      <c r="D14" s="1" t="s">
        <v>87</v>
      </c>
      <c r="E14" s="79" t="s">
        <v>216</v>
      </c>
      <c r="F14" s="87" t="s">
        <v>47</v>
      </c>
      <c r="G14" s="79" t="s">
        <v>48</v>
      </c>
      <c r="H14" s="67" t="s">
        <v>213</v>
      </c>
      <c r="I14" s="6"/>
      <c r="J14" s="78" t="s">
        <v>245</v>
      </c>
      <c r="K14" s="117" t="s">
        <v>244</v>
      </c>
      <c r="L14" s="78"/>
      <c r="M14" s="100"/>
      <c r="O14" s="60" t="s">
        <v>11</v>
      </c>
    </row>
    <row r="15" spans="1:15" ht="75" x14ac:dyDescent="0.25">
      <c r="A15" s="17"/>
      <c r="B15" s="24" t="s">
        <v>207</v>
      </c>
      <c r="C15" s="16" t="s">
        <v>111</v>
      </c>
      <c r="D15" s="6" t="s">
        <v>63</v>
      </c>
      <c r="E15" s="79" t="s">
        <v>155</v>
      </c>
      <c r="F15" s="87" t="s">
        <v>44</v>
      </c>
      <c r="G15" s="79" t="s">
        <v>316</v>
      </c>
      <c r="H15" s="6"/>
      <c r="I15" s="6"/>
      <c r="J15" s="78" t="s">
        <v>262</v>
      </c>
      <c r="K15" s="96" t="s">
        <v>268</v>
      </c>
      <c r="L15" s="78"/>
      <c r="M15" s="100"/>
      <c r="O15" s="60" t="s">
        <v>62</v>
      </c>
    </row>
    <row r="16" spans="1:15" ht="45" x14ac:dyDescent="0.25">
      <c r="A16" s="17"/>
      <c r="B16" s="24" t="s">
        <v>207</v>
      </c>
      <c r="C16" s="16" t="s">
        <v>112</v>
      </c>
      <c r="D16" s="6" t="s">
        <v>9</v>
      </c>
      <c r="E16" s="79" t="s">
        <v>9</v>
      </c>
      <c r="F16" s="87" t="s">
        <v>40</v>
      </c>
      <c r="G16" s="79" t="s">
        <v>32</v>
      </c>
      <c r="H16" s="6"/>
      <c r="I16" s="6"/>
      <c r="J16" s="78" t="s">
        <v>246</v>
      </c>
      <c r="K16" s="96" t="s">
        <v>247</v>
      </c>
      <c r="L16" s="78"/>
      <c r="M16" s="100"/>
      <c r="O16" s="60" t="s">
        <v>6</v>
      </c>
    </row>
    <row r="17" spans="1:15" ht="150" x14ac:dyDescent="0.25">
      <c r="A17" s="17"/>
      <c r="B17" s="24" t="s">
        <v>207</v>
      </c>
      <c r="C17" s="16" t="s">
        <v>114</v>
      </c>
      <c r="D17" s="6" t="s">
        <v>85</v>
      </c>
      <c r="E17" s="79" t="s">
        <v>311</v>
      </c>
      <c r="F17" s="87" t="s">
        <v>44</v>
      </c>
      <c r="G17" s="79" t="s">
        <v>35</v>
      </c>
      <c r="H17" s="67" t="s">
        <v>312</v>
      </c>
      <c r="I17" s="6"/>
      <c r="J17" s="78" t="s">
        <v>249</v>
      </c>
      <c r="K17" s="96" t="s">
        <v>248</v>
      </c>
      <c r="L17" s="78"/>
      <c r="M17" s="100"/>
      <c r="O17" s="61" t="s">
        <v>152</v>
      </c>
    </row>
    <row r="18" spans="1:15" ht="45" x14ac:dyDescent="0.25">
      <c r="A18" s="17"/>
      <c r="B18" s="24" t="s">
        <v>206</v>
      </c>
      <c r="C18" s="18" t="s">
        <v>118</v>
      </c>
      <c r="D18" s="1" t="s">
        <v>13</v>
      </c>
      <c r="E18" s="79" t="s">
        <v>214</v>
      </c>
      <c r="F18" s="87" t="s">
        <v>41</v>
      </c>
      <c r="G18" s="79" t="s">
        <v>46</v>
      </c>
      <c r="H18" s="67" t="s">
        <v>215</v>
      </c>
      <c r="I18" s="6"/>
      <c r="J18" s="78" t="s">
        <v>214</v>
      </c>
      <c r="K18" s="117" t="s">
        <v>252</v>
      </c>
      <c r="L18" s="78"/>
      <c r="M18" s="100"/>
      <c r="O18" s="60" t="s">
        <v>12</v>
      </c>
    </row>
    <row r="19" spans="1:15" ht="75" x14ac:dyDescent="0.25">
      <c r="A19" s="17"/>
      <c r="B19" s="24" t="s">
        <v>206</v>
      </c>
      <c r="C19" s="18" t="s">
        <v>208</v>
      </c>
      <c r="D19" s="1" t="s">
        <v>209</v>
      </c>
      <c r="E19" s="79" t="s">
        <v>210</v>
      </c>
      <c r="F19" s="87" t="s">
        <v>47</v>
      </c>
      <c r="G19" s="79" t="s">
        <v>48</v>
      </c>
      <c r="H19" s="67" t="s">
        <v>211</v>
      </c>
      <c r="I19" s="6"/>
      <c r="J19" s="78" t="s">
        <v>309</v>
      </c>
      <c r="K19" s="96"/>
      <c r="L19" s="78"/>
      <c r="M19" s="144"/>
      <c r="O19" s="60"/>
    </row>
    <row r="20" spans="1:15" ht="47.25" customHeight="1" x14ac:dyDescent="0.25">
      <c r="A20" s="17"/>
      <c r="C20" s="18" t="s">
        <v>255</v>
      </c>
      <c r="D20" s="1" t="s">
        <v>313</v>
      </c>
      <c r="E20" s="79"/>
      <c r="F20" s="87"/>
      <c r="G20" s="79"/>
      <c r="H20" s="67"/>
      <c r="I20" s="6"/>
      <c r="J20" s="116" t="s">
        <v>257</v>
      </c>
      <c r="K20" s="117" t="s">
        <v>244</v>
      </c>
      <c r="L20" s="78"/>
      <c r="M20" s="115" t="s">
        <v>256</v>
      </c>
      <c r="O20" s="60"/>
    </row>
    <row r="21" spans="1:15" ht="60" x14ac:dyDescent="0.25">
      <c r="A21" s="17"/>
      <c r="C21" s="18" t="s">
        <v>258</v>
      </c>
      <c r="D21" s="1" t="s">
        <v>259</v>
      </c>
      <c r="E21" s="79"/>
      <c r="F21" s="87"/>
      <c r="G21" s="79"/>
      <c r="H21" s="67"/>
      <c r="I21" s="6"/>
      <c r="J21" s="116" t="s">
        <v>261</v>
      </c>
      <c r="K21" s="117" t="s">
        <v>269</v>
      </c>
      <c r="L21" s="78"/>
      <c r="M21" s="114" t="s">
        <v>260</v>
      </c>
      <c r="O21" s="60"/>
    </row>
    <row r="22" spans="1:15" ht="30" x14ac:dyDescent="0.25">
      <c r="A22" s="17"/>
      <c r="C22" s="18" t="s">
        <v>263</v>
      </c>
      <c r="D22" s="1" t="s">
        <v>264</v>
      </c>
      <c r="E22" s="79"/>
      <c r="F22" s="87"/>
      <c r="G22" s="79"/>
      <c r="H22" s="67"/>
      <c r="I22" s="6"/>
      <c r="J22" s="116" t="s">
        <v>265</v>
      </c>
      <c r="K22" s="117" t="s">
        <v>244</v>
      </c>
      <c r="L22" s="78"/>
      <c r="M22" s="115" t="s">
        <v>256</v>
      </c>
      <c r="O22" s="60"/>
    </row>
    <row r="23" spans="1:15" ht="30" x14ac:dyDescent="0.25">
      <c r="A23" s="17"/>
      <c r="C23" s="16" t="s">
        <v>308</v>
      </c>
      <c r="D23" s="1" t="s">
        <v>209</v>
      </c>
      <c r="E23" s="79" t="s">
        <v>310</v>
      </c>
      <c r="F23" s="87"/>
      <c r="G23" s="79"/>
      <c r="H23" s="67"/>
      <c r="I23" s="6"/>
      <c r="J23" s="78" t="s">
        <v>253</v>
      </c>
      <c r="K23" s="96" t="s">
        <v>254</v>
      </c>
      <c r="L23" s="78"/>
      <c r="M23" s="115" t="s">
        <v>256</v>
      </c>
      <c r="O23" s="60"/>
    </row>
    <row r="24" spans="1:15" s="21" customFormat="1" x14ac:dyDescent="0.25">
      <c r="A24" s="19"/>
      <c r="B24" s="19"/>
      <c r="C24" s="20"/>
      <c r="D24" s="6"/>
      <c r="E24" s="6"/>
      <c r="F24" s="6"/>
      <c r="G24" s="20"/>
      <c r="H24" s="6"/>
      <c r="I24" s="6"/>
      <c r="J24" s="6"/>
      <c r="K24" s="6"/>
      <c r="L24" s="6"/>
      <c r="M24" s="83"/>
      <c r="O24" s="62"/>
    </row>
    <row r="25" spans="1:15" s="40" customFormat="1" ht="18.75" x14ac:dyDescent="0.3">
      <c r="A25" s="39" t="s">
        <v>14</v>
      </c>
      <c r="B25" s="39" t="s">
        <v>192</v>
      </c>
      <c r="C25" s="57"/>
      <c r="D25" s="51"/>
      <c r="E25" s="51"/>
      <c r="F25" s="51"/>
      <c r="G25" s="51"/>
      <c r="H25" s="51"/>
      <c r="I25" s="51"/>
      <c r="J25" s="51"/>
      <c r="K25" s="51"/>
      <c r="L25" s="51"/>
      <c r="M25" s="51"/>
      <c r="N25" s="51"/>
      <c r="O25" s="63"/>
    </row>
    <row r="26" spans="1:15" ht="135" x14ac:dyDescent="0.25">
      <c r="B26" s="24" t="s">
        <v>207</v>
      </c>
      <c r="C26" s="16" t="s">
        <v>123</v>
      </c>
      <c r="D26" s="6" t="s">
        <v>156</v>
      </c>
      <c r="E26" s="79" t="s">
        <v>217</v>
      </c>
      <c r="F26" s="87" t="s">
        <v>36</v>
      </c>
      <c r="G26" s="79" t="s">
        <v>95</v>
      </c>
      <c r="H26" s="67" t="s">
        <v>215</v>
      </c>
      <c r="I26" s="6"/>
      <c r="J26" s="78" t="s">
        <v>272</v>
      </c>
      <c r="K26" s="117" t="s">
        <v>273</v>
      </c>
      <c r="L26" s="78"/>
      <c r="M26" s="100"/>
      <c r="O26" s="61" t="s">
        <v>146</v>
      </c>
    </row>
    <row r="27" spans="1:15" ht="75" x14ac:dyDescent="0.25">
      <c r="A27" s="17"/>
      <c r="B27" s="24" t="s">
        <v>207</v>
      </c>
      <c r="C27" s="16" t="s">
        <v>124</v>
      </c>
      <c r="D27" s="6" t="s">
        <v>157</v>
      </c>
      <c r="E27" s="79" t="s">
        <v>218</v>
      </c>
      <c r="F27" s="87" t="s">
        <v>159</v>
      </c>
      <c r="G27" s="79" t="s">
        <v>173</v>
      </c>
      <c r="H27" s="6"/>
      <c r="I27" s="6"/>
      <c r="J27" s="78" t="s">
        <v>218</v>
      </c>
      <c r="K27" s="117" t="s">
        <v>270</v>
      </c>
      <c r="L27" s="78"/>
      <c r="M27" s="100"/>
      <c r="O27" s="61" t="s">
        <v>147</v>
      </c>
    </row>
    <row r="28" spans="1:15" ht="60" x14ac:dyDescent="0.25">
      <c r="A28" s="17"/>
      <c r="B28" s="24" t="s">
        <v>207</v>
      </c>
      <c r="C28" s="22" t="s">
        <v>125</v>
      </c>
      <c r="D28" s="6" t="s">
        <v>88</v>
      </c>
      <c r="E28" s="79" t="s">
        <v>314</v>
      </c>
      <c r="F28" s="87" t="s">
        <v>36</v>
      </c>
      <c r="G28" s="89"/>
      <c r="H28" s="6"/>
      <c r="I28" s="6"/>
      <c r="J28" s="78" t="s">
        <v>226</v>
      </c>
      <c r="K28" s="117" t="s">
        <v>270</v>
      </c>
      <c r="L28" s="78"/>
      <c r="M28" s="100"/>
      <c r="O28" s="60" t="s">
        <v>16</v>
      </c>
    </row>
    <row r="29" spans="1:15" ht="90" x14ac:dyDescent="0.25">
      <c r="A29" s="17"/>
      <c r="B29" s="24" t="s">
        <v>207</v>
      </c>
      <c r="C29" s="16" t="s">
        <v>126</v>
      </c>
      <c r="D29" s="6" t="s">
        <v>89</v>
      </c>
      <c r="E29" s="79" t="s">
        <v>176</v>
      </c>
      <c r="F29" s="87" t="s">
        <v>36</v>
      </c>
      <c r="G29" s="89"/>
      <c r="H29" s="67" t="s">
        <v>178</v>
      </c>
      <c r="I29" s="6"/>
      <c r="J29" s="78" t="s">
        <v>176</v>
      </c>
      <c r="K29" s="117" t="s">
        <v>270</v>
      </c>
      <c r="L29" s="78"/>
      <c r="M29" s="100"/>
      <c r="O29" s="60" t="s">
        <v>17</v>
      </c>
    </row>
    <row r="30" spans="1:15" ht="75" x14ac:dyDescent="0.25">
      <c r="B30" s="24" t="s">
        <v>206</v>
      </c>
      <c r="C30" s="18" t="s">
        <v>127</v>
      </c>
      <c r="D30" s="6" t="s">
        <v>158</v>
      </c>
      <c r="E30" s="79" t="s">
        <v>166</v>
      </c>
      <c r="F30" s="87" t="s">
        <v>36</v>
      </c>
      <c r="G30" s="79" t="s">
        <v>129</v>
      </c>
      <c r="H30" s="6"/>
      <c r="I30" s="6"/>
      <c r="J30" s="78" t="s">
        <v>166</v>
      </c>
      <c r="K30" s="117" t="s">
        <v>274</v>
      </c>
      <c r="L30" s="78"/>
      <c r="M30" s="100"/>
      <c r="O30" s="61" t="s">
        <v>151</v>
      </c>
    </row>
    <row r="31" spans="1:15" ht="60" x14ac:dyDescent="0.25">
      <c r="A31" s="17"/>
      <c r="B31" s="24" t="s">
        <v>207</v>
      </c>
      <c r="C31" s="16" t="s">
        <v>128</v>
      </c>
      <c r="D31" s="6" t="s">
        <v>315</v>
      </c>
      <c r="E31" s="79" t="s">
        <v>219</v>
      </c>
      <c r="F31" s="87" t="s">
        <v>59</v>
      </c>
      <c r="G31" s="79" t="s">
        <v>93</v>
      </c>
      <c r="H31" s="6"/>
      <c r="I31" s="6"/>
      <c r="J31" s="78" t="s">
        <v>276</v>
      </c>
      <c r="K31" s="96" t="s">
        <v>275</v>
      </c>
      <c r="L31" s="78"/>
      <c r="M31" s="100"/>
      <c r="O31" s="60" t="s">
        <v>15</v>
      </c>
    </row>
    <row r="32" spans="1:15" ht="90" x14ac:dyDescent="0.25">
      <c r="B32" s="24" t="s">
        <v>207</v>
      </c>
      <c r="C32" s="22" t="s">
        <v>130</v>
      </c>
      <c r="D32" s="6" t="s">
        <v>161</v>
      </c>
      <c r="E32" s="79" t="s">
        <v>160</v>
      </c>
      <c r="F32" s="87" t="s">
        <v>42</v>
      </c>
      <c r="G32" s="79" t="s">
        <v>77</v>
      </c>
      <c r="H32" s="6"/>
      <c r="I32" s="6"/>
      <c r="J32" s="78" t="s">
        <v>160</v>
      </c>
      <c r="K32" s="96" t="s">
        <v>277</v>
      </c>
      <c r="L32" s="78"/>
      <c r="M32" s="100"/>
      <c r="O32" s="60" t="s">
        <v>76</v>
      </c>
    </row>
    <row r="33" spans="1:16" ht="60" x14ac:dyDescent="0.25">
      <c r="A33" s="17"/>
      <c r="B33" s="24" t="s">
        <v>206</v>
      </c>
      <c r="C33" s="18" t="s">
        <v>131</v>
      </c>
      <c r="D33" s="6" t="s">
        <v>162</v>
      </c>
      <c r="E33" s="79" t="s">
        <v>70</v>
      </c>
      <c r="F33" s="87" t="s">
        <v>59</v>
      </c>
      <c r="G33" s="79" t="s">
        <v>94</v>
      </c>
      <c r="H33" s="6"/>
      <c r="I33" s="6"/>
      <c r="J33" s="78" t="s">
        <v>70</v>
      </c>
      <c r="K33" s="96" t="s">
        <v>278</v>
      </c>
      <c r="L33" s="78"/>
      <c r="M33" s="114"/>
      <c r="O33" s="60" t="s">
        <v>58</v>
      </c>
    </row>
    <row r="34" spans="1:16" ht="90" x14ac:dyDescent="0.25">
      <c r="B34" s="24" t="s">
        <v>207</v>
      </c>
      <c r="C34" s="16" t="s">
        <v>132</v>
      </c>
      <c r="D34" s="6" t="s">
        <v>163</v>
      </c>
      <c r="E34" s="79" t="s">
        <v>220</v>
      </c>
      <c r="F34" s="87" t="s">
        <v>36</v>
      </c>
      <c r="G34" s="79" t="s">
        <v>100</v>
      </c>
      <c r="H34" s="72" t="s">
        <v>221</v>
      </c>
      <c r="I34" s="84"/>
      <c r="J34" s="78"/>
      <c r="K34" s="117" t="s">
        <v>274</v>
      </c>
      <c r="L34" s="78"/>
      <c r="M34" s="100"/>
      <c r="O34" s="61" t="s">
        <v>148</v>
      </c>
    </row>
    <row r="35" spans="1:16" s="112" customFormat="1" ht="75" x14ac:dyDescent="0.25">
      <c r="A35" s="103"/>
      <c r="B35" s="103"/>
      <c r="C35" s="104" t="s">
        <v>134</v>
      </c>
      <c r="D35" s="105" t="s">
        <v>56</v>
      </c>
      <c r="E35" s="106" t="s">
        <v>133</v>
      </c>
      <c r="F35" s="107" t="s">
        <v>36</v>
      </c>
      <c r="G35" s="106" t="s">
        <v>68</v>
      </c>
      <c r="H35" s="108" t="s">
        <v>188</v>
      </c>
      <c r="I35" s="105"/>
      <c r="J35" s="109"/>
      <c r="K35" s="110"/>
      <c r="L35" s="109"/>
      <c r="M35" s="111"/>
      <c r="O35" s="113" t="s">
        <v>55</v>
      </c>
    </row>
    <row r="36" spans="1:16" ht="105" x14ac:dyDescent="0.25">
      <c r="B36" s="24" t="s">
        <v>207</v>
      </c>
      <c r="C36" s="16" t="s">
        <v>135</v>
      </c>
      <c r="D36" s="6" t="s">
        <v>186</v>
      </c>
      <c r="E36" s="79" t="s">
        <v>222</v>
      </c>
      <c r="F36" s="87" t="s">
        <v>39</v>
      </c>
      <c r="G36" s="79" t="s">
        <v>99</v>
      </c>
      <c r="H36" s="71" t="s">
        <v>205</v>
      </c>
      <c r="I36" s="85"/>
      <c r="J36" s="78" t="s">
        <v>222</v>
      </c>
      <c r="K36" s="96" t="s">
        <v>279</v>
      </c>
      <c r="L36" s="78"/>
      <c r="M36" s="100"/>
      <c r="O36" s="60" t="s">
        <v>25</v>
      </c>
    </row>
    <row r="37" spans="1:16" ht="105" x14ac:dyDescent="0.25">
      <c r="B37" s="24" t="s">
        <v>206</v>
      </c>
      <c r="C37" s="18" t="s">
        <v>136</v>
      </c>
      <c r="D37" s="6" t="s">
        <v>187</v>
      </c>
      <c r="E37" s="79" t="s">
        <v>223</v>
      </c>
      <c r="F37" s="87" t="s">
        <v>39</v>
      </c>
      <c r="G37" s="79" t="s">
        <v>99</v>
      </c>
      <c r="H37" s="71" t="s">
        <v>205</v>
      </c>
      <c r="I37" s="85"/>
      <c r="J37" s="78" t="s">
        <v>223</v>
      </c>
      <c r="K37" s="96" t="s">
        <v>280</v>
      </c>
      <c r="L37" s="78"/>
      <c r="M37" s="100"/>
      <c r="O37" s="60" t="s">
        <v>26</v>
      </c>
    </row>
    <row r="38" spans="1:16" ht="105" x14ac:dyDescent="0.25">
      <c r="B38" s="24" t="s">
        <v>206</v>
      </c>
      <c r="C38" s="73" t="s">
        <v>189</v>
      </c>
      <c r="D38" s="58" t="s">
        <v>190</v>
      </c>
      <c r="E38" s="88" t="s">
        <v>224</v>
      </c>
      <c r="F38" s="87" t="s">
        <v>39</v>
      </c>
      <c r="G38" s="79" t="s">
        <v>99</v>
      </c>
      <c r="H38" s="74" t="s">
        <v>204</v>
      </c>
      <c r="I38" s="86"/>
      <c r="J38" s="94" t="s">
        <v>224</v>
      </c>
      <c r="K38" s="97" t="s">
        <v>279</v>
      </c>
      <c r="L38" s="94"/>
      <c r="M38" s="100"/>
      <c r="O38" s="70"/>
    </row>
    <row r="39" spans="1:16" s="21" customFormat="1" x14ac:dyDescent="0.25">
      <c r="A39" s="23"/>
      <c r="B39" s="23"/>
      <c r="C39" s="23"/>
      <c r="D39" s="58"/>
      <c r="E39" s="58"/>
      <c r="F39" s="29"/>
      <c r="G39" s="55"/>
      <c r="H39" s="58"/>
      <c r="I39" s="81"/>
      <c r="J39" s="29"/>
      <c r="K39" s="29"/>
      <c r="L39" s="29"/>
      <c r="M39" s="83"/>
      <c r="O39" s="64"/>
    </row>
    <row r="40" spans="1:16" s="44" customFormat="1" ht="18.75" x14ac:dyDescent="0.3">
      <c r="A40" s="41" t="s">
        <v>21</v>
      </c>
      <c r="B40" s="41" t="s">
        <v>194</v>
      </c>
      <c r="C40" s="42"/>
      <c r="D40" s="43"/>
      <c r="E40" s="43"/>
      <c r="F40" s="43"/>
      <c r="G40" s="43"/>
      <c r="H40" s="43"/>
      <c r="I40" s="43"/>
      <c r="J40" s="43"/>
      <c r="K40" s="43"/>
      <c r="L40" s="43"/>
      <c r="M40" s="43"/>
      <c r="N40" s="43"/>
      <c r="O40" s="65"/>
    </row>
    <row r="41" spans="1:16" ht="90" x14ac:dyDescent="0.25">
      <c r="A41" s="17"/>
      <c r="B41" s="24" t="s">
        <v>207</v>
      </c>
      <c r="C41" s="16" t="s">
        <v>137</v>
      </c>
      <c r="D41" s="6" t="s">
        <v>20</v>
      </c>
      <c r="E41" s="79" t="s">
        <v>67</v>
      </c>
      <c r="F41" s="87" t="s">
        <v>42</v>
      </c>
      <c r="G41" s="79" t="s">
        <v>37</v>
      </c>
      <c r="H41" s="6"/>
      <c r="I41" s="6"/>
      <c r="J41" s="78" t="s">
        <v>67</v>
      </c>
      <c r="K41" s="96" t="s">
        <v>281</v>
      </c>
      <c r="L41" s="78"/>
      <c r="M41" s="100"/>
      <c r="O41" s="60" t="s">
        <v>18</v>
      </c>
    </row>
    <row r="42" spans="1:16" ht="60" x14ac:dyDescent="0.25">
      <c r="B42" s="24" t="s">
        <v>206</v>
      </c>
      <c r="C42" s="18" t="s">
        <v>138</v>
      </c>
      <c r="D42" s="1" t="s">
        <v>90</v>
      </c>
      <c r="E42" s="79" t="s">
        <v>165</v>
      </c>
      <c r="F42" s="87" t="s">
        <v>45</v>
      </c>
      <c r="G42" s="79" t="s">
        <v>97</v>
      </c>
      <c r="H42" s="6"/>
      <c r="I42" s="6"/>
      <c r="J42" s="78" t="s">
        <v>165</v>
      </c>
      <c r="K42" s="117" t="s">
        <v>282</v>
      </c>
      <c r="L42" s="78"/>
      <c r="M42" s="100"/>
      <c r="O42" s="60" t="s">
        <v>75</v>
      </c>
    </row>
    <row r="43" spans="1:16" ht="90" x14ac:dyDescent="0.25">
      <c r="A43" s="17"/>
      <c r="B43" s="24" t="s">
        <v>207</v>
      </c>
      <c r="C43" s="22" t="s">
        <v>139</v>
      </c>
      <c r="D43" s="6" t="s">
        <v>19</v>
      </c>
      <c r="E43" s="79" t="s">
        <v>225</v>
      </c>
      <c r="F43" s="87" t="s">
        <v>42</v>
      </c>
      <c r="G43" s="79" t="s">
        <v>37</v>
      </c>
      <c r="H43" s="6"/>
      <c r="I43" s="6"/>
      <c r="J43" s="78" t="s">
        <v>225</v>
      </c>
      <c r="K43" s="96" t="s">
        <v>284</v>
      </c>
      <c r="L43" s="78"/>
      <c r="M43" s="100"/>
      <c r="O43" s="61" t="s">
        <v>149</v>
      </c>
    </row>
    <row r="44" spans="1:16" ht="60" x14ac:dyDescent="0.25">
      <c r="B44" s="24" t="s">
        <v>207</v>
      </c>
      <c r="C44" s="16" t="s">
        <v>141</v>
      </c>
      <c r="D44" s="1" t="s">
        <v>24</v>
      </c>
      <c r="E44" s="79" t="s">
        <v>177</v>
      </c>
      <c r="F44" s="87" t="s">
        <v>45</v>
      </c>
      <c r="G44" s="79" t="s">
        <v>96</v>
      </c>
      <c r="H44" s="67" t="s">
        <v>178</v>
      </c>
      <c r="I44" s="6"/>
      <c r="J44" s="78" t="s">
        <v>177</v>
      </c>
      <c r="K44" s="117" t="s">
        <v>283</v>
      </c>
      <c r="L44" s="78"/>
      <c r="M44" s="100"/>
      <c r="O44" s="60" t="s">
        <v>74</v>
      </c>
    </row>
    <row r="45" spans="1:16" ht="75" x14ac:dyDescent="0.25">
      <c r="A45" s="17"/>
      <c r="B45" s="24" t="s">
        <v>206</v>
      </c>
      <c r="C45" s="18" t="s">
        <v>142</v>
      </c>
      <c r="D45" s="6" t="s">
        <v>158</v>
      </c>
      <c r="E45" s="79" t="s">
        <v>167</v>
      </c>
      <c r="F45" s="87" t="s">
        <v>45</v>
      </c>
      <c r="G45" s="79" t="s">
        <v>140</v>
      </c>
      <c r="H45" s="6"/>
      <c r="I45" s="6"/>
      <c r="J45" s="78" t="s">
        <v>167</v>
      </c>
      <c r="K45" s="117" t="s">
        <v>283</v>
      </c>
      <c r="L45" s="78"/>
      <c r="M45" s="100"/>
      <c r="O45" s="61" t="s">
        <v>151</v>
      </c>
      <c r="P45" s="56"/>
    </row>
    <row r="46" spans="1:16" ht="30" x14ac:dyDescent="0.25">
      <c r="A46" s="17"/>
      <c r="B46" s="24" t="s">
        <v>207</v>
      </c>
      <c r="C46" s="22" t="s">
        <v>143</v>
      </c>
      <c r="D46" s="6" t="s">
        <v>88</v>
      </c>
      <c r="E46" s="79" t="s">
        <v>227</v>
      </c>
      <c r="F46" s="87"/>
      <c r="G46" s="89"/>
      <c r="H46" s="6"/>
      <c r="I46" s="6"/>
      <c r="J46" s="78" t="s">
        <v>227</v>
      </c>
      <c r="K46" s="117" t="s">
        <v>283</v>
      </c>
      <c r="L46" s="78"/>
      <c r="M46" s="100"/>
      <c r="O46" s="61" t="s">
        <v>150</v>
      </c>
      <c r="P46" s="56"/>
    </row>
    <row r="47" spans="1:16" ht="45" x14ac:dyDescent="0.25">
      <c r="A47" s="17"/>
      <c r="B47" s="24" t="s">
        <v>207</v>
      </c>
      <c r="C47" s="16" t="s">
        <v>144</v>
      </c>
      <c r="D47" s="6" t="s">
        <v>60</v>
      </c>
      <c r="E47" s="79" t="s">
        <v>164</v>
      </c>
      <c r="F47" s="87" t="s">
        <v>45</v>
      </c>
      <c r="G47" s="79" t="s">
        <v>96</v>
      </c>
      <c r="H47" s="6"/>
      <c r="I47" s="6"/>
      <c r="J47" s="78" t="s">
        <v>164</v>
      </c>
      <c r="K47" s="117" t="s">
        <v>283</v>
      </c>
      <c r="L47" s="78"/>
      <c r="M47" s="100"/>
      <c r="O47" s="60" t="s">
        <v>61</v>
      </c>
    </row>
    <row r="48" spans="1:16" ht="60" x14ac:dyDescent="0.25">
      <c r="A48" s="17"/>
      <c r="C48" s="122" t="s">
        <v>285</v>
      </c>
      <c r="D48" s="58" t="s">
        <v>286</v>
      </c>
      <c r="E48" s="88"/>
      <c r="F48" s="123"/>
      <c r="G48" s="124"/>
      <c r="H48" s="58"/>
      <c r="I48" s="81"/>
      <c r="J48" s="128" t="s">
        <v>287</v>
      </c>
      <c r="K48" s="126" t="s">
        <v>283</v>
      </c>
      <c r="L48" s="125"/>
      <c r="M48" s="127" t="s">
        <v>256</v>
      </c>
      <c r="O48" s="70"/>
    </row>
    <row r="49" spans="1:15" s="21" customFormat="1" x14ac:dyDescent="0.25">
      <c r="A49" s="23"/>
      <c r="B49" s="23"/>
      <c r="C49" s="23"/>
      <c r="D49" s="58"/>
      <c r="E49" s="58"/>
      <c r="F49" s="29"/>
      <c r="G49" s="55"/>
      <c r="H49" s="58"/>
      <c r="I49" s="81"/>
      <c r="J49" s="29"/>
      <c r="K49" s="29"/>
      <c r="L49" s="29"/>
      <c r="M49" s="83"/>
      <c r="O49" s="64"/>
    </row>
    <row r="50" spans="1:15" s="38" customFormat="1" ht="18.75" x14ac:dyDescent="0.3">
      <c r="A50" s="35" t="s">
        <v>22</v>
      </c>
      <c r="B50" s="35" t="s">
        <v>195</v>
      </c>
      <c r="C50" s="36"/>
      <c r="D50" s="37"/>
      <c r="E50" s="37"/>
      <c r="F50" s="37"/>
      <c r="G50" s="37"/>
      <c r="H50" s="37"/>
      <c r="I50" s="37"/>
      <c r="J50" s="37"/>
      <c r="K50" s="37"/>
      <c r="L50" s="37"/>
      <c r="M50" s="37"/>
      <c r="N50" s="37"/>
      <c r="O50" s="66"/>
    </row>
    <row r="51" spans="1:15" s="27" customFormat="1" ht="60" x14ac:dyDescent="0.25">
      <c r="A51" s="25"/>
      <c r="B51" s="27" t="s">
        <v>207</v>
      </c>
      <c r="C51" s="26" t="s">
        <v>113</v>
      </c>
      <c r="D51" s="28" t="s">
        <v>57</v>
      </c>
      <c r="E51" s="90" t="s">
        <v>168</v>
      </c>
      <c r="F51" s="91" t="s">
        <v>41</v>
      </c>
      <c r="G51" s="90" t="s">
        <v>33</v>
      </c>
      <c r="H51" s="28"/>
      <c r="I51" s="28"/>
      <c r="J51" s="95" t="s">
        <v>168</v>
      </c>
      <c r="K51" s="117" t="s">
        <v>291</v>
      </c>
      <c r="L51" s="95"/>
      <c r="M51" s="102"/>
      <c r="O51" s="60" t="s">
        <v>179</v>
      </c>
    </row>
    <row r="52" spans="1:15" ht="60" x14ac:dyDescent="0.25">
      <c r="B52" s="75" t="s">
        <v>206</v>
      </c>
      <c r="C52" s="18" t="s">
        <v>115</v>
      </c>
      <c r="D52" s="6" t="s">
        <v>73</v>
      </c>
      <c r="E52" s="79" t="s">
        <v>169</v>
      </c>
      <c r="F52" s="87" t="s">
        <v>53</v>
      </c>
      <c r="G52" s="79" t="s">
        <v>54</v>
      </c>
      <c r="H52" s="6"/>
      <c r="I52" s="6"/>
      <c r="J52" s="78" t="s">
        <v>169</v>
      </c>
      <c r="K52" s="117" t="s">
        <v>292</v>
      </c>
      <c r="L52" s="78"/>
      <c r="M52" s="100"/>
      <c r="O52" s="60" t="s">
        <v>52</v>
      </c>
    </row>
    <row r="53" spans="1:15" ht="135" x14ac:dyDescent="0.25">
      <c r="B53" s="75" t="s">
        <v>207</v>
      </c>
      <c r="C53" s="26" t="s">
        <v>116</v>
      </c>
      <c r="D53" s="6" t="s">
        <v>30</v>
      </c>
      <c r="E53" s="79" t="s">
        <v>228</v>
      </c>
      <c r="F53" s="87" t="s">
        <v>31</v>
      </c>
      <c r="G53" s="79" t="s">
        <v>171</v>
      </c>
      <c r="H53" s="67" t="s">
        <v>213</v>
      </c>
      <c r="I53" s="6"/>
      <c r="J53" s="78" t="s">
        <v>296</v>
      </c>
      <c r="K53" s="117" t="s">
        <v>293</v>
      </c>
      <c r="L53" s="78"/>
      <c r="M53" s="100"/>
      <c r="O53" s="60" t="s">
        <v>29</v>
      </c>
    </row>
    <row r="54" spans="1:15" ht="105" x14ac:dyDescent="0.25">
      <c r="B54" s="75" t="s">
        <v>207</v>
      </c>
      <c r="C54" s="26" t="s">
        <v>117</v>
      </c>
      <c r="D54" s="1" t="s">
        <v>71</v>
      </c>
      <c r="E54" s="79" t="s">
        <v>72</v>
      </c>
      <c r="F54" s="87" t="s">
        <v>40</v>
      </c>
      <c r="G54" s="79" t="s">
        <v>98</v>
      </c>
      <c r="H54" s="147"/>
      <c r="I54" s="6"/>
      <c r="J54" s="78" t="s">
        <v>295</v>
      </c>
      <c r="K54" s="117" t="s">
        <v>294</v>
      </c>
      <c r="L54" s="78"/>
      <c r="M54" s="100"/>
      <c r="O54" s="60" t="s">
        <v>23</v>
      </c>
    </row>
    <row r="55" spans="1:15" ht="90" x14ac:dyDescent="0.25">
      <c r="B55" s="75" t="s">
        <v>207</v>
      </c>
      <c r="C55" s="26" t="s">
        <v>119</v>
      </c>
      <c r="D55" s="6" t="s">
        <v>170</v>
      </c>
      <c r="E55" s="79" t="s">
        <v>50</v>
      </c>
      <c r="F55" s="87" t="s">
        <v>172</v>
      </c>
      <c r="G55" s="79" t="s">
        <v>51</v>
      </c>
      <c r="H55" s="6"/>
      <c r="I55" s="6"/>
      <c r="J55" s="78" t="s">
        <v>297</v>
      </c>
      <c r="K55" s="117" t="s">
        <v>298</v>
      </c>
      <c r="L55" s="78"/>
      <c r="M55" s="100"/>
      <c r="O55" s="60" t="s">
        <v>49</v>
      </c>
    </row>
    <row r="56" spans="1:15" ht="195" x14ac:dyDescent="0.25">
      <c r="B56" s="75" t="s">
        <v>206</v>
      </c>
      <c r="C56" s="50" t="s">
        <v>120</v>
      </c>
      <c r="D56" s="6" t="s">
        <v>92</v>
      </c>
      <c r="E56" s="79"/>
      <c r="F56" s="87" t="s">
        <v>38</v>
      </c>
      <c r="G56" s="79" t="s">
        <v>174</v>
      </c>
      <c r="H56" s="6"/>
      <c r="I56" s="6"/>
      <c r="J56" s="78"/>
      <c r="K56" s="96" t="s">
        <v>299</v>
      </c>
      <c r="L56" s="78"/>
      <c r="M56" s="100"/>
      <c r="O56" s="60" t="s">
        <v>27</v>
      </c>
    </row>
    <row r="57" spans="1:15" ht="75" x14ac:dyDescent="0.25">
      <c r="B57" s="75" t="s">
        <v>206</v>
      </c>
      <c r="C57" s="50" t="s">
        <v>121</v>
      </c>
      <c r="D57" s="6" t="s">
        <v>80</v>
      </c>
      <c r="E57" s="79" t="s">
        <v>82</v>
      </c>
      <c r="F57" s="87" t="s">
        <v>102</v>
      </c>
      <c r="G57" s="79" t="s">
        <v>101</v>
      </c>
      <c r="H57" s="6"/>
      <c r="I57" s="6"/>
      <c r="J57" s="78" t="s">
        <v>82</v>
      </c>
      <c r="K57" s="96" t="s">
        <v>300</v>
      </c>
      <c r="L57" s="78"/>
      <c r="M57" s="100"/>
      <c r="O57" s="60" t="s">
        <v>79</v>
      </c>
    </row>
    <row r="58" spans="1:15" ht="75" x14ac:dyDescent="0.25">
      <c r="B58" s="75" t="s">
        <v>207</v>
      </c>
      <c r="C58" s="26" t="s">
        <v>122</v>
      </c>
      <c r="D58" s="6" t="s">
        <v>91</v>
      </c>
      <c r="E58" s="79" t="s">
        <v>83</v>
      </c>
      <c r="F58" s="87" t="s">
        <v>47</v>
      </c>
      <c r="G58" s="79" t="s">
        <v>48</v>
      </c>
      <c r="H58" s="6"/>
      <c r="I58" s="6"/>
      <c r="J58" s="78" t="s">
        <v>83</v>
      </c>
      <c r="K58" s="96" t="s">
        <v>271</v>
      </c>
      <c r="L58" s="78"/>
      <c r="M58" s="100"/>
      <c r="O58" s="60" t="s">
        <v>81</v>
      </c>
    </row>
    <row r="59" spans="1:15" ht="45" x14ac:dyDescent="0.25">
      <c r="B59" s="75" t="s">
        <v>207</v>
      </c>
      <c r="C59" s="26" t="s">
        <v>181</v>
      </c>
      <c r="D59" s="6" t="s">
        <v>182</v>
      </c>
      <c r="E59" s="88" t="s">
        <v>229</v>
      </c>
      <c r="F59" s="92" t="s">
        <v>183</v>
      </c>
      <c r="G59" s="88" t="s">
        <v>184</v>
      </c>
      <c r="H59" s="76" t="s">
        <v>185</v>
      </c>
      <c r="I59" s="58"/>
      <c r="J59" s="94" t="s">
        <v>229</v>
      </c>
      <c r="K59" s="97" t="s">
        <v>301</v>
      </c>
      <c r="L59" s="94"/>
      <c r="M59" s="100"/>
      <c r="O59" s="77"/>
    </row>
    <row r="60" spans="1:15" ht="45" x14ac:dyDescent="0.25">
      <c r="B60" s="75" t="s">
        <v>207</v>
      </c>
      <c r="C60" s="26" t="s">
        <v>230</v>
      </c>
      <c r="D60" s="6" t="s">
        <v>231</v>
      </c>
      <c r="E60" s="88" t="s">
        <v>232</v>
      </c>
      <c r="F60" s="87" t="s">
        <v>234</v>
      </c>
      <c r="G60" s="79" t="s">
        <v>235</v>
      </c>
      <c r="H60" s="67" t="s">
        <v>233</v>
      </c>
      <c r="I60" s="6"/>
      <c r="J60" s="78" t="s">
        <v>303</v>
      </c>
      <c r="K60" s="117" t="s">
        <v>302</v>
      </c>
      <c r="L60" s="78"/>
      <c r="M60" s="100"/>
      <c r="O60" s="60"/>
    </row>
    <row r="61" spans="1:15" x14ac:dyDescent="0.25">
      <c r="I61" s="29"/>
    </row>
    <row r="62" spans="1:15" x14ac:dyDescent="0.25">
      <c r="C62" s="24">
        <f>COUNTA(C6:C61)</f>
        <v>47</v>
      </c>
      <c r="D62" s="7" t="s">
        <v>196</v>
      </c>
    </row>
    <row r="66" spans="8:8" x14ac:dyDescent="0.25">
      <c r="H66" s="7" t="s">
        <v>78</v>
      </c>
    </row>
  </sheetData>
  <mergeCells count="2">
    <mergeCell ref="E6:G6"/>
    <mergeCell ref="J6:L6"/>
  </mergeCells>
  <conditionalFormatting sqref="C50">
    <cfRule type="duplicateValues" dxfId="15" priority="4"/>
  </conditionalFormatting>
  <conditionalFormatting sqref="C26">
    <cfRule type="duplicateValues" dxfId="14" priority="3"/>
  </conditionalFormatting>
  <conditionalFormatting sqref="C30">
    <cfRule type="duplicateValues" dxfId="13" priority="1"/>
  </conditionalFormatting>
  <conditionalFormatting sqref="C62:C1048576 C1:C6 C8:C25 C27:C29 C31:C49 C51:C60">
    <cfRule type="duplicateValues" dxfId="12" priority="55"/>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topLeftCell="A10" zoomScaleNormal="100" workbookViewId="0">
      <selection activeCell="A15" sqref="A15"/>
    </sheetView>
  </sheetViews>
  <sheetFormatPr defaultColWidth="41.42578125" defaultRowHeight="12.75" x14ac:dyDescent="0.2"/>
  <cols>
    <col min="1" max="1" width="4.5703125" style="32" customWidth="1"/>
    <col min="2" max="2" width="15" style="33" customWidth="1"/>
    <col min="3" max="3" width="40.42578125" style="33" customWidth="1"/>
    <col min="4" max="4" width="40.42578125" style="31" customWidth="1"/>
    <col min="5" max="16384" width="41.42578125" style="31"/>
  </cols>
  <sheetData>
    <row r="1" spans="1:4" x14ac:dyDescent="0.2">
      <c r="B1" s="68" t="s">
        <v>180</v>
      </c>
      <c r="C1" s="69">
        <v>43536</v>
      </c>
    </row>
    <row r="2" spans="1:4" ht="18.75" x14ac:dyDescent="0.2">
      <c r="A2" s="36"/>
      <c r="B2" s="35" t="s">
        <v>200</v>
      </c>
      <c r="C2" s="132">
        <v>2012</v>
      </c>
      <c r="D2" s="132">
        <v>2016</v>
      </c>
    </row>
    <row r="3" spans="1:4" ht="51" x14ac:dyDescent="0.2">
      <c r="A3" s="16" t="s">
        <v>104</v>
      </c>
      <c r="B3" s="30" t="str">
        <f>INDEX(Observationer!$D$7:$D$65,MATCH('til print (lodret)'!A3,Observationer!$C$7:$C$65))</f>
        <v>Manglende projektaftale</v>
      </c>
      <c r="C3" s="129" t="str">
        <f>INDEX(Observationer!$E$7:$E$65,MATCH('til print (lodret)'!A3,Observationer!$C$7:$C$65))</f>
        <v xml:space="preserve">Når der ikke bare mangler dato og undeskrift, men et dokument at skrive under på. </v>
      </c>
      <c r="D3" s="130" t="s">
        <v>305</v>
      </c>
    </row>
    <row r="4" spans="1:4" ht="76.5" x14ac:dyDescent="0.2">
      <c r="A4" s="16" t="s">
        <v>105</v>
      </c>
      <c r="B4" s="30" t="str">
        <f>INDEX(Observationer!$D$7:$D$65,MATCH('til print (lodret)'!A4,Observationer!$C$7:$C$65))</f>
        <v>Uspecificeret rammeaftale.</v>
      </c>
      <c r="C4" s="129" t="str">
        <f>INDEX(Observationer!$E$7:$E$65,MATCH('til print (lodret)'!A4,Observationer!$C$7:$C$65))</f>
        <v>En general rammeaftale kan accepteres i tilfælde hvor den oprindelige aftale henviser til senere specifikke forslag, og hvor de forslag er daterede og inkluderede i dokumentationen. I disse tilfælde vurderes sagerne ud fra datoen på det specifikke forslag, ikke på rammeaftalen.</v>
      </c>
      <c r="D4" s="130" t="str">
        <f>INDEX(Observationer!$J$7:$J$65,MATCH('til print (lodret)'!A4,Observationer!$C$7:$C$65))</f>
        <v>En general rammeaftale kan accepteres i tilfælde hvor den oprindelige aftale henviser til senere specifikke forslag, og hvor de forslag er daterede og inkluderede i dokumentationen. I disse tilfælde vurderes sagerne ud fra datoen på det specifikke forslag, ikke på rammeaftalen.</v>
      </c>
    </row>
    <row r="5" spans="1:4" ht="25.5" x14ac:dyDescent="0.2">
      <c r="A5" s="16" t="s">
        <v>106</v>
      </c>
      <c r="B5" s="30" t="str">
        <f>INDEX(Observationer!$D$7:$D$65,MATCH('til print (lodret)'!A5,Observationer!$C$7:$C$65))</f>
        <v>Manglende aftaledato</v>
      </c>
      <c r="C5" s="129" t="str">
        <f>INDEX(Observationer!$E$7:$E$65,MATCH('til print (lodret)'!A5,Observationer!$C$7:$C$65))</f>
        <v>Manglende aftaledato</v>
      </c>
      <c r="D5" s="130" t="str">
        <f>INDEX(Observationer!$J$7:$J$65,MATCH('til print (lodret)'!A5,Observationer!$C$7:$C$65))</f>
        <v>Aftalen skal være dateret. Det er denne dato der afgører aftalegrundlaget.</v>
      </c>
    </row>
    <row r="6" spans="1:4" ht="38.25" x14ac:dyDescent="0.2">
      <c r="A6" s="16" t="s">
        <v>107</v>
      </c>
      <c r="B6" s="30" t="str">
        <f>INDEX(Observationer!$D$7:$D$65,MATCH('til print (lodret)'!A6,Observationer!$C$7:$C$65))</f>
        <v>Manglende identifikation af slutbruger</v>
      </c>
      <c r="C6" s="129" t="str">
        <f>INDEX(Observationer!$E$7:$E$65,MATCH('til print (lodret)'!A6,Observationer!$C$7:$C$65))</f>
        <v>Det skal fremgå af dokumentationen hvem der er projektejer også før projektet er realiseret.</v>
      </c>
      <c r="D6" s="130" t="str">
        <f>INDEX(Observationer!$J$7:$J$65,MATCH('til print (lodret)'!A6,Observationer!$C$7:$C$65))</f>
        <v>Slutbruger skal tydeligt fremgå af dokumentationen med navn og adresse, evt. også BBR og/eller CVR-nummer.</v>
      </c>
    </row>
    <row r="7" spans="1:4" ht="51" x14ac:dyDescent="0.2">
      <c r="A7" s="16" t="s">
        <v>108</v>
      </c>
      <c r="B7" s="30" t="str">
        <f>INDEX(Observationer!$D$7:$D$65,MATCH('til print (lodret)'!A7,Observationer!$C$7:$C$65))</f>
        <v>Manglende adresse hvor tiltaget er gennemført</v>
      </c>
      <c r="C7" s="129" t="str">
        <f>INDEX(Observationer!$E$7:$E$65,MATCH('til print (lodret)'!A7,Observationer!$C$7:$C$65))</f>
        <v>Det er tilstrækkeligt at dette optræder i dokumentationen efter realisering. Men det skal fremgå hvor tiltaget er udført henne.</v>
      </c>
      <c r="D7" s="130" t="str">
        <f>INDEX(Observationer!$J$7:$J$65,MATCH('til print (lodret)'!A7,Observationer!$C$7:$C$65))</f>
        <v>installationsadressen skal fremgå, evt. det samme som slutbrugeradresse.</v>
      </c>
    </row>
    <row r="8" spans="1:4" ht="140.25" x14ac:dyDescent="0.2">
      <c r="A8" s="16" t="s">
        <v>110</v>
      </c>
      <c r="B8" s="30" t="str">
        <f>INDEX(Observationer!$D$7:$D$65,MATCH('til print (lodret)'!A8,Observationer!$C$7:$C$65))</f>
        <v>Manglende information til slutbruger om overdragelse af besparelsen til energiselskab, og at besparelsen ikke kan overdrages til andre</v>
      </c>
      <c r="C8" s="129" t="str">
        <f>INDEX(Observationer!$E$7:$E$65,MATCH('til print (lodret)'!A8,Observationer!$C$7:$C$65))</f>
        <v>Det er en forudsætning for additionalitet at slutbrugeren er informeret ved første kontakt (f.eks. i forhåndsaftalen). Hvis slutbrugeren ikke er informeret om overdragelsen af besparelsen, kan de desuden i god tro indberette den igen og der er også risiko for, at de er blevet snydt af en aktør. Vi accepterer "bløde" fomuleringer, der antyder at kunden har vidst hvad det handlede om, samt procesbeskrivelser der sandsynliggør at slutbruger var informeret i den konkrete sag. Overdragelse til aktør giver fejl A-12.</v>
      </c>
      <c r="D8" s="130" t="str">
        <f>INDEX(Observationer!$J$7:$J$65,MATCH('til print (lodret)'!A8,Observationer!$C$7:$C$65))</f>
        <v>Slutbruger skal være informeret om overdragelsen ved første kontakt, f.eks. I forhåndsaftalen. Dette kan også vises med en procedurebeskrivelse/screen print for online sager.</v>
      </c>
    </row>
    <row r="9" spans="1:4" ht="63.75" x14ac:dyDescent="0.2">
      <c r="A9" s="16" t="s">
        <v>111</v>
      </c>
      <c r="B9" s="30" t="str">
        <f>INDEX(Observationer!$D$7:$D$65,MATCH('til print (lodret)'!A9,Observationer!$C$7:$C$65))</f>
        <v xml:space="preserve">Manglende aktøraftale </v>
      </c>
      <c r="C9" s="129" t="str">
        <f>INDEX(Observationer!$E$7:$E$65,MATCH('til print (lodret)'!A9,Observationer!$C$7:$C$65))</f>
        <v>Hvis der ikke i dokumentationen findes en aktøraftale, som en del af en ubrudt aftalekæde. Aktøraftalen skal være gældende på tidspunktet for forhåndsaftalen.</v>
      </c>
      <c r="D9" s="130" t="str">
        <f>INDEX(Observationer!$J$7:$J$65,MATCH('til print (lodret)'!A9,Observationer!$C$7:$C$65))</f>
        <v>Hvis der ikke i dokumentationen findes en aktøraftale, som en del af en ubrudt aftalekæde. Aktøraftalen skal være gældende på tidspunktet for forhåndsaftalen. Kontakt selskab og hør om de har en gældende aktøraftale.</v>
      </c>
    </row>
    <row r="10" spans="1:4" ht="76.5" x14ac:dyDescent="0.2">
      <c r="A10" s="16" t="s">
        <v>112</v>
      </c>
      <c r="B10" s="30" t="str">
        <f>INDEX(Observationer!$D$7:$D$65,MATCH('til print (lodret)'!A10,Observationer!$C$7:$C$65))</f>
        <v>Forkert rækkefølge i aftalekæden, realisering er påbegyndt før aftalen er indgået</v>
      </c>
      <c r="C10" s="129" t="str">
        <f>INDEX(Observationer!$E$7:$E$65,MATCH('til print (lodret)'!A10,Observationer!$C$7:$C$65))</f>
        <v>Forkert rækkefølge i aftalekæden, realisering er påbegyndt før aftalen er indgået</v>
      </c>
      <c r="D10" s="130" t="str">
        <f>INDEX(Observationer!$J$7:$J$65,MATCH('til print (lodret)'!A10,Observationer!$C$7:$C$65))</f>
        <v>realisering må ikke være påbegyndt inden aftaledatoen.</v>
      </c>
    </row>
    <row r="11" spans="1:4" ht="178.5" x14ac:dyDescent="0.2">
      <c r="A11" s="16" t="s">
        <v>114</v>
      </c>
      <c r="B11" s="30" t="str">
        <f>INDEX(Observationer!$D$7:$D$65,MATCH('til print (lodret)'!A11,Observationer!$C$7:$C$65))</f>
        <v>Manglende bekræftelse fra slutbruger på overdragelse af besparelsen</v>
      </c>
      <c r="C11" s="129" t="str">
        <f>INDEX(Observationer!$E$7:$E$65,MATCH('til print (lodret)'!A11,Observationer!$C$7:$C$65))</f>
        <v>F.eks. hvis slutbruger mangler at underskrive forhåndsaftalen. Der er kun krav om underskrift ved specifikke sager og standardværdisager over 20 MWh. Ved små standardværdisager kan f.eks. et ikke-underskrevet tilbud gælde som forhåndaftale, såfremt den nødvendige tekst er der. En skriftlig aftale kan også f.eks. være en mail fra slutbruger. Slutbrugeren kan bekræfte overdragelsen når som helst i forløbet. For små sager kan en ordrebekræftelse eller faktura være tilstrækkeligt, hvis der er givet et betydeligt tilskud til slutbrugeren og der er tydelig henvisning til ordningen, og at besparelsen overdrages.</v>
      </c>
      <c r="D11" s="130" t="str">
        <f>INDEX(Observationer!$J$7:$J$65,MATCH('til print (lodret)'!A11,Observationer!$C$7:$C$65))</f>
        <v>I alle sager skal det fremgå at slutbruger overdrager den konkrete besparelse til et navngivent energiselskab (eller en liste med sådanne)</v>
      </c>
    </row>
    <row r="12" spans="1:4" ht="89.25" x14ac:dyDescent="0.2">
      <c r="A12" s="18" t="s">
        <v>118</v>
      </c>
      <c r="B12" s="30" t="str">
        <f>INDEX(Observationer!$D$7:$D$65,MATCH('til print (lodret)'!A12,Observationer!$C$7:$C$65))</f>
        <v>Manglende oplysninger om type af involvering (tilskud, rådgivning eller andet).</v>
      </c>
      <c r="C12" s="129" t="str">
        <f>INDEX(Observationer!$E$7:$E$65,MATCH('til print (lodret)'!A12,Observationer!$C$7:$C$65))</f>
        <v>Benyttes kun hvis det har betydning for sagen. Det er tilstrækkeligt at det fremgår indirekte.</v>
      </c>
      <c r="D12" s="130" t="str">
        <f>INDEX(Observationer!$J$7:$J$65,MATCH('til print (lodret)'!A12,Observationer!$C$7:$C$65))</f>
        <v>Benyttes kun hvis det har betydning for sagen. Det er tilstrækkeligt at det fremgår indirekte.</v>
      </c>
    </row>
    <row r="13" spans="1:4" ht="63.75" x14ac:dyDescent="0.2">
      <c r="A13" s="18" t="s">
        <v>208</v>
      </c>
      <c r="B13" s="30" t="str">
        <f>INDEX(Observationer!$D$7:$D$65,MATCH('til print (lodret)'!A13,Observationer!$C$7:$C$65))</f>
        <v>Energibesparelsen er blevet overdraget til en aktør og ikke til et energiselskab.</v>
      </c>
      <c r="C13" s="129" t="str">
        <f>INDEX(Observationer!$E$7:$E$65,MATCH('til print (lodret)'!A13,Observationer!$C$7:$C$65))</f>
        <v xml:space="preserve">Da det har været udbredt praksis og aftalen er åben for fortolkning, vil overdragelse til aktør give en anmærkning og ikke en korrektion. </v>
      </c>
      <c r="D13" s="130" t="str">
        <f>INDEX(Observationer!$J$7:$J$65,MATCH('til print (lodret)'!A13,Observationer!$C$7:$C$65))</f>
        <v>Brug A-16</v>
      </c>
    </row>
    <row r="14" spans="1:4" ht="89.25" x14ac:dyDescent="0.2">
      <c r="A14" s="18" t="s">
        <v>255</v>
      </c>
      <c r="B14" s="30" t="str">
        <f>INDEX(Observationer!$D$7:$D$65,MATCH('til print (lodret)'!A14,Observationer!$C$7:$C$65))</f>
        <v>Ordene "Energiselskabernes energispareindsats" fremgår ikke af forhåndsaftalen</v>
      </c>
      <c r="C14" s="129">
        <f>INDEX(Observationer!$E$7:$E$65,MATCH('til print (lodret)'!A14,Observationer!$C$7:$C$65))</f>
        <v>0</v>
      </c>
      <c r="D14" s="134" t="s">
        <v>257</v>
      </c>
    </row>
    <row r="15" spans="1:4" s="34" customFormat="1" ht="38.25" x14ac:dyDescent="0.25">
      <c r="A15" s="18" t="s">
        <v>258</v>
      </c>
      <c r="B15" s="30" t="str">
        <f>INDEX(Observationer!$D$7:$D$65,MATCH('til print (lodret)'!A15,Observationer!$C$7:$C$65))</f>
        <v>Ugyldig aktøraftale</v>
      </c>
      <c r="C15" s="129">
        <f>INDEX(Observationer!$E$7:$E$65,MATCH('til print (lodret)'!A15,Observationer!$C$7:$C$65))</f>
        <v>0</v>
      </c>
      <c r="D15" s="134" t="s">
        <v>261</v>
      </c>
    </row>
    <row r="16" spans="1:4" ht="63.75" x14ac:dyDescent="0.2">
      <c r="A16" s="18" t="s">
        <v>263</v>
      </c>
      <c r="B16" s="30" t="str">
        <f>INDEX(Observationer!$D$7:$D$65,MATCH('til print (lodret)'!A16,Observationer!$C$7:$C$65))</f>
        <v>Overdragelse af besparelsen er bekræftet, men ikke på forhåndsaftalen</v>
      </c>
      <c r="C16" s="129">
        <f>INDEX(Observationer!$E$7:$E$65,MATCH('til print (lodret)'!A16,Observationer!$C$7:$C$65))</f>
        <v>0</v>
      </c>
      <c r="D16" s="134" t="s">
        <v>265</v>
      </c>
    </row>
    <row r="17" spans="1:4" ht="63.75" x14ac:dyDescent="0.2">
      <c r="A17" s="145" t="s">
        <v>308</v>
      </c>
      <c r="B17" s="30" t="str">
        <f>INDEX(Observationer!$D$7:$D$65,MATCH('til print (lodret)'!A17,Observationer!$C$7:$C$65))</f>
        <v>Energibesparelsen er blevet overdraget til en aktør og ikke til et energiselskab.</v>
      </c>
      <c r="C17" s="129" t="str">
        <f>INDEX(Observationer!$E$7:$E$65,MATCH('til print (lodret)'!A17,Observationer!$C$7:$C$65))</f>
        <v>Brug A-12</v>
      </c>
      <c r="D17" s="146" t="s">
        <v>253</v>
      </c>
    </row>
    <row r="18" spans="1:4" ht="18.75" x14ac:dyDescent="0.2">
      <c r="A18" s="57"/>
      <c r="B18" s="39" t="s">
        <v>201</v>
      </c>
      <c r="C18" s="131">
        <v>2012</v>
      </c>
      <c r="D18" s="131">
        <v>2016</v>
      </c>
    </row>
    <row r="19" spans="1:4" ht="114.75" x14ac:dyDescent="0.2">
      <c r="A19" s="16" t="s">
        <v>123</v>
      </c>
      <c r="B19" s="30" t="str">
        <f>INDEX(Observationer!$D$7:$D$65,MATCH('til print (lodret)'!A19,Observationer!$C$7:$C$65))</f>
        <v>Dokumentationen kan ikke sandsynliggøre at besparelsens størrelse er korrekt.</v>
      </c>
      <c r="C19" s="129" t="str">
        <f>INDEX(Observationer!$E$7:$E$65,MATCH('til print (lodret)'!A19,Observationer!$C$7:$C$65))</f>
        <v>f.eks. Manglende angivelse af før- og/eller efter-forbrug, manglende angivelser af forudsætninger for beregningerne eller utilstrækkelig dokumentation. Kan også bruges i tilfælde hvor de forudsætninger de har anvendt, falder udenfor de intervaller, vi har aftalt i ENS-sagsbehandlergruppen.</v>
      </c>
      <c r="D19" s="130" t="str">
        <f>INDEX(Observationer!$J$7:$J$65,MATCH('til print (lodret)'!A19,Observationer!$C$7:$C$65))</f>
        <v>f.eks. Manglende angivelse af før- og/eller efter-forbrug, manglende angivelser af forudsætninger for beregningerne eller utilstrækkelig dokumentation. Kan også bruges i tilfælde hvor de forudsætninger de har anvendt, falder udenfor de intervaller, vi har aftalt i ENS-sagsbehandlergruppen. Besparelsen kan ikke før anvendelse af prioriteringsfaktorer være større end før-forbruget.</v>
      </c>
    </row>
    <row r="20" spans="1:4" ht="102" x14ac:dyDescent="0.2">
      <c r="A20" s="16" t="s">
        <v>124</v>
      </c>
      <c r="B20" s="30" t="str">
        <f>INDEX(Observationer!$D$7:$D$65,MATCH('til print (lodret)'!A20,Observationer!$C$7:$C$65))</f>
        <v xml:space="preserve">Sagen er uigennemskuelig, og det er ikke muligt for tredjepart at vurdere besparelsens størrelse. </v>
      </c>
      <c r="C20" s="129" t="str">
        <f>INDEX(Observationer!$E$7:$E$65,MATCH('til print (lodret)'!A20,Observationer!$C$7:$C$65))</f>
        <v>For specifikke sager der er så uigennemskuelige, at besparelsens størrelse ikke er mulig at vurdere for tredjepart, bortfalder hele besparelsen, indtil opgørelsen er eftervist. F.eks. ved manglende beregning af tiltaget.</v>
      </c>
      <c r="D20" s="130" t="str">
        <f>INDEX(Observationer!$J$7:$J$65,MATCH('til print (lodret)'!A20,Observationer!$C$7:$C$65))</f>
        <v>For specifikke sager der er så uigennemskuelige, at besparelsens størrelse ikke er mulig at vurdere for tredjepart, bortfalder hele besparelsen, indtil opgørelsen er eftervist. F.eks. ved manglende beregning af tiltaget.</v>
      </c>
    </row>
    <row r="21" spans="1:4" ht="51" x14ac:dyDescent="0.2">
      <c r="A21" s="22" t="s">
        <v>125</v>
      </c>
      <c r="B21" s="30" t="str">
        <f>INDEX(Observationer!$D$7:$D$65,MATCH('til print (lodret)'!A21,Observationer!$C$7:$C$65))</f>
        <v>Beregningsfejl</v>
      </c>
      <c r="C21" s="129" t="str">
        <f>INDEX(Observationer!$E$7:$E$65,MATCH('til print (lodret)'!A21,Observationer!$C$7:$C$65))</f>
        <v>Må kun bruges på specifikke sager. I tilfælde af at vi kan lave en korrekt beregning og dermed foreslå en delvis korrektion. Gælder også brug af forkert prioriteringsfaktor.</v>
      </c>
      <c r="D21" s="130" t="str">
        <f>INDEX(Observationer!$J$7:$J$65,MATCH('til print (lodret)'!A21,Observationer!$C$7:$C$65))</f>
        <v>Må kun bruges på specifikke sager. I tilfælde af at vi kan lave en korret beregning og dermed foreslå en delvis korrektion. Gælder også brug af forkert prioriteringsfaktor.</v>
      </c>
    </row>
    <row r="22" spans="1:4" ht="89.25" x14ac:dyDescent="0.2">
      <c r="A22" s="16" t="s">
        <v>126</v>
      </c>
      <c r="B22" s="30" t="str">
        <f>INDEX(Observationer!$D$7:$D$65,MATCH('til print (lodret)'!A22,Observationer!$C$7:$C$65))</f>
        <v>Beregningsfejl hvor yderligere dokumentation er påkrævet</v>
      </c>
      <c r="C22" s="129" t="str">
        <f>INDEX(Observationer!$E$7:$E$65,MATCH('til print (lodret)'!A22,Observationer!$C$7:$C$65))</f>
        <v>Bruges i tilfælde hvor det ikke er muligt for ENS at foreslå en delvis korrektion, da vi ikke har alle forudsætningerne. Dette kan f.eks. være hvis vi kun har en pdf af et regneark, hvor vi kan se at de har lavet en regnefejl, men ikke umiddelbart kan rette den og foreslå størrelsen af en delvis korrektion.</v>
      </c>
      <c r="D22" s="130" t="str">
        <f>INDEX(Observationer!$J$7:$J$65,MATCH('til print (lodret)'!A22,Observationer!$C$7:$C$65))</f>
        <v>Bruges i tilfælde hvor det ikke er muligt for ENS at foreslå en delvis korrektion, da vi ikke har alle forudsætningerne. Dette kan f.eks. være hvis vi kun har en pdf af et regneark, hvor vi kan se at de har lavet en regnefejl, men ikke umiddelbart kan rette den og foreslå størrelsen af en delvis korrektion.</v>
      </c>
    </row>
    <row r="23" spans="1:4" ht="76.5" x14ac:dyDescent="0.2">
      <c r="A23" s="18" t="s">
        <v>127</v>
      </c>
      <c r="B23" s="30" t="str">
        <f>INDEX(Observationer!$D$7:$D$65,MATCH('til print (lodret)'!A23,Observationer!$C$7:$C$65))</f>
        <v>Manglende angivelse af energiart eller prioriteringsfaktor</v>
      </c>
      <c r="C23" s="129" t="str">
        <f>INDEX(Observationer!$E$7:$E$65,MATCH('til print (lodret)'!A23,Observationer!$C$7:$C$65))</f>
        <v>Skal kun sættes på sager hvis prioriteringsfaktoren der er benyttet, men ikke angivet, er 0,5 eller 1,5. Det kommenteres ikke, hvis der mangler angivelse af en prioriteringsfaktor på 1. Hvis der er benyttet en forkert prioriteringsfaktor benyttes Fejl B-03.</v>
      </c>
      <c r="D23" s="130" t="str">
        <f>INDEX(Observationer!$J$7:$J$65,MATCH('til print (lodret)'!A23,Observationer!$C$7:$C$65))</f>
        <v>Skal kun sættes på sager hvis prioriteringsfaktoren der er benyttet, men ikke angivet, er 0,5 eller 1,5. Det kommenteres ikke, hvis der mangler angivelse af en prioriteringsfaktor på 1. Hvis der er benyttet en forkert prioriteringsfaktor benyttes Fejl B-03.</v>
      </c>
    </row>
    <row r="24" spans="1:4" ht="153" x14ac:dyDescent="0.2">
      <c r="A24" s="16" t="s">
        <v>128</v>
      </c>
      <c r="B24" s="30" t="str">
        <f>INDEX(Observationer!$D$7:$D$65,MATCH('til print (lodret)'!A24,Observationer!$C$7:$C$65))</f>
        <v xml:space="preserve">Der er opgivet/regnet med forkert projekttype i forhold til om der er tale om nyanlæg, øget produktionsvolumen, nedlæggelse, internt projekt eller andet. </v>
      </c>
      <c r="C24" s="129" t="str">
        <f>INDEX(Observationer!$E$7:$E$65,MATCH('til print (lodret)'!A24,Observationer!$C$7:$C$65))</f>
        <v>Fuld korrektion, med mindre selskab retter beregning til korrekt type.</v>
      </c>
      <c r="D24" s="130" t="str">
        <f>INDEX(Observationer!$J$7:$J$65,MATCH('til print (lodret)'!A24,Observationer!$C$7:$C$65))</f>
        <v>Fuld korrektion, med mindre selskab retter beregning til korrekt type. Hvis der kommer en ny beregning, så brug B-03 i stedet.</v>
      </c>
    </row>
    <row r="25" spans="1:4" ht="89.25" x14ac:dyDescent="0.2">
      <c r="A25" s="22" t="s">
        <v>130</v>
      </c>
      <c r="B25" s="136" t="str">
        <f>INDEX(Observationer!$D$7:$D$65,MATCH('til print (lodret)'!A25,Observationer!$C$7:$C$65))</f>
        <v>Der kan ikke laves en specifik opgørelse, da der findes  en standardværdi på området som skal benyttes</v>
      </c>
      <c r="C25" s="129" t="str">
        <f>INDEX(Observationer!$E$7:$E$65,MATCH('til print (lodret)'!A25,Observationer!$C$7:$C$65))</f>
        <v>Bruges hvis der er lavet en specifik opgørelse af noget, der burde have været en standardværdiberegning.</v>
      </c>
      <c r="D25" s="130" t="str">
        <f>INDEX(Observationer!$J$7:$J$65,MATCH('til print (lodret)'!A25,Observationer!$C$7:$C$65))</f>
        <v>Bruges hvis der er lavet en specifik opgørelse af noget, der burde have været en standardværdiberegning.</v>
      </c>
    </row>
    <row r="26" spans="1:4" ht="76.5" x14ac:dyDescent="0.2">
      <c r="A26" s="18" t="s">
        <v>131</v>
      </c>
      <c r="B26" s="30" t="str">
        <f>INDEX(Observationer!$D$7:$D$65,MATCH('til print (lodret)'!A26,Observationer!$C$7:$C$65))</f>
        <v>Der kan ikke benyttes standardværdier som en del af en specifik opgørelse</v>
      </c>
      <c r="C26" s="129" t="str">
        <f>INDEX(Observationer!$E$7:$E$65,MATCH('til print (lodret)'!A26,Observationer!$C$7:$C$65))</f>
        <v>Bruges i tilfælde af at der benyttes standardværdier som en del af en specifik opgørelse. Alt hvad der er beregnet med standardværdier skal korrigeres, eller erstattes af en ny specifik opgørelse.</v>
      </c>
      <c r="D26" s="130" t="str">
        <f>INDEX(Observationer!$J$7:$J$65,MATCH('til print (lodret)'!A26,Observationer!$C$7:$C$65))</f>
        <v>Bruges i tilfælde af at der benyttes standardværdier som en del af en specifik opgørelse. Alt hvad der er beregnet med standardværdier skal korrigeres, eller erstattes af en ny specifik opgørelse.</v>
      </c>
    </row>
    <row r="27" spans="1:4" ht="89.25" x14ac:dyDescent="0.2">
      <c r="A27" s="16" t="s">
        <v>132</v>
      </c>
      <c r="B27" s="30" t="str">
        <f>INDEX(Observationer!$D$7:$D$65,MATCH('til print (lodret)'!A27,Observationer!$C$7:$C$65))</f>
        <v>Manglende dokumentation for forudsætninger for beregning af tilbagebetalingstid</v>
      </c>
      <c r="C27" s="129" t="str">
        <f>INDEX(Observationer!$E$7:$E$65,MATCH('til print (lodret)'!A27,Observationer!$C$7:$C$65))</f>
        <v>Fejlen benyttes KUN hvis der er givet tilskud, og det IKKE er sandsynliggjort at selskabet har været involveret på anden vis, f.eks. rådgivning. Kategorien bruges, hvis vi ikke selv kan udregne en korrekt TBT.</v>
      </c>
      <c r="D27" s="130">
        <f>INDEX(Observationer!$J$7:$J$65,MATCH('til print (lodret)'!A27,Observationer!$C$7:$C$65))</f>
        <v>0</v>
      </c>
    </row>
    <row r="28" spans="1:4" ht="102" x14ac:dyDescent="0.2">
      <c r="A28" s="16" t="s">
        <v>135</v>
      </c>
      <c r="B28" s="30" t="str">
        <f>INDEX(Observationer!$D$7:$D$65,MATCH('til print (lodret)'!A28,Observationer!$C$7:$C$65))</f>
        <v>Fejl i beregning af tilbagebetalingstid. Ny beregning viser at tilbagebetalingstiden er under 1 år</v>
      </c>
      <c r="C28" s="129" t="str">
        <f>INDEX(Observationer!$E$7:$E$65,MATCH('til print (lodret)'!A28,Observationer!$C$7:$C$65))</f>
        <v>KUN hvis der er givet tilskud, og det IKKE er sandsynliggjort at selskabet har været involveret på anden vis, f.eks. Via rådgivning.</v>
      </c>
      <c r="D28" s="130" t="str">
        <f>INDEX(Observationer!$J$7:$J$65,MATCH('til print (lodret)'!A28,Observationer!$C$7:$C$65))</f>
        <v>KUN hvis der er givet tilskud, og det IKKE er sandsynliggjort at selskabet har været involveret på anden vis, f.eks. Via rådgivning.</v>
      </c>
    </row>
    <row r="29" spans="1:4" ht="89.25" x14ac:dyDescent="0.2">
      <c r="A29" s="18" t="s">
        <v>136</v>
      </c>
      <c r="B29" s="30" t="str">
        <f>INDEX(Observationer!$D$7:$D$65,MATCH('til print (lodret)'!A29,Observationer!$C$7:$C$65))</f>
        <v>Fejl i beregning af tilbagebetalingstid. Ny beregning viser at tilbagebetalingstiden er over 1 år</v>
      </c>
      <c r="C29" s="129" t="str">
        <f>INDEX(Observationer!$E$7:$E$65,MATCH('til print (lodret)'!A29,Observationer!$C$7:$C$65))</f>
        <v>KUN hvis der er givet tilskud og det IKKE er sandsynliggjort at selskabet har været involveret på anden vis, f.eks. Via rådgivning.</v>
      </c>
      <c r="D29" s="130" t="str">
        <f>INDEX(Observationer!$J$7:$J$65,MATCH('til print (lodret)'!A29,Observationer!$C$7:$C$65))</f>
        <v>KUN hvis der er givet tilskud og det IKKE er sandsynliggjort at selskabet har været involveret på anden vis, f.eks. Via rådgivning.</v>
      </c>
    </row>
    <row r="30" spans="1:4" ht="76.5" x14ac:dyDescent="0.2">
      <c r="A30" s="73" t="s">
        <v>189</v>
      </c>
      <c r="B30" s="30" t="str">
        <f>INDEX(Observationer!$D$7:$D$65,MATCH('til print (lodret)'!A30,Observationer!$C$7:$C$65))</f>
        <v>Der kan ikke ydes tilskud da tilbagebetalingstiden er under 1 år.</v>
      </c>
      <c r="C30" s="129" t="str">
        <f>INDEX(Observationer!$E$7:$E$65,MATCH('til print (lodret)'!A30,Observationer!$C$7:$C$65))</f>
        <v>Bruges ved TBT under 1 år, hvor der er givet tilskud, men det er sandsynliggjort at selskabet har været involveret i besparelsen på anden vis, f.eks. Via rådgivning, og de dermed stadig godt må indberette besparelsen. SET bør informeres når denne fejl gives til sager.</v>
      </c>
      <c r="D30" s="130" t="str">
        <f>INDEX(Observationer!$J$7:$J$65,MATCH('til print (lodret)'!A30,Observationer!$C$7:$C$65))</f>
        <v>Bruges ved TBT under 1 år, hvor der er givet tilskud, men det er sandsynliggjort at selskabet har været involveret i besparelsen på anden vis, f.eks. Via rådgivning, og de dermed stadig godt må indberette besparelsen. SET bør informeres når denne fejl gives til sager.</v>
      </c>
    </row>
    <row r="31" spans="1:4" ht="18.75" x14ac:dyDescent="0.2">
      <c r="A31" s="42"/>
      <c r="B31" s="41" t="s">
        <v>202</v>
      </c>
      <c r="C31" s="133">
        <v>2012</v>
      </c>
      <c r="D31" s="133">
        <v>2016</v>
      </c>
    </row>
    <row r="32" spans="1:4" ht="76.5" x14ac:dyDescent="0.2">
      <c r="A32" s="16" t="s">
        <v>137</v>
      </c>
      <c r="B32" s="30" t="str">
        <f>INDEX(Observationer!$D$7:$D$65,MATCH('til print (lodret)'!A32,Observationer!$C$7:$C$65))</f>
        <v>Der kan ikke benyttes standardværdi i denne sag</v>
      </c>
      <c r="C32" s="129" t="str">
        <f>INDEX(Observationer!$E$7:$E$65,MATCH('til print (lodret)'!A32,Observationer!$C$7:$C$65))</f>
        <v xml:space="preserve">Giver som udgangspunkt fuld korrektion, da det ikke er muligt for os at lave en korrekt beregning baseret på de oplysninger der findes i en standardværdisag. Vil give delvis korrektion hvis der indsendes en korrekt specifik beregning, da denne fejl dermed bortfalder. </v>
      </c>
      <c r="D32" s="130" t="str">
        <f>INDEX(Observationer!$J$7:$J$65,MATCH('til print (lodret)'!A32,Observationer!$C$7:$C$65))</f>
        <v xml:space="preserve">Giver som udgangspunkt fuld korrektion, da det ikke er muligt for os at lave en korrekt beregning baseret på de oplysninger der findes i en standardværdisag. Vil give delvis korrektion hvis der indsendes en korrekt specifik beregning, da denne fejl dermed bortfalder. </v>
      </c>
    </row>
    <row r="33" spans="1:4" ht="63.75" x14ac:dyDescent="0.2">
      <c r="A33" s="18" t="s">
        <v>138</v>
      </c>
      <c r="B33" s="30" t="str">
        <f>INDEX(Observationer!$D$7:$D$65,MATCH('til print (lodret)'!A33,Observationer!$C$7:$C$65))</f>
        <v>Manglende identifikation af anvendte standardværdier</v>
      </c>
      <c r="C33" s="129" t="str">
        <f>INDEX(Observationer!$E$7:$E$65,MATCH('til print (lodret)'!A33,Observationer!$C$7:$C$65))</f>
        <v>Hvis standardværdierne er benyttet, men man har glemt at angive standardværdi-ID. Hvis det ikke er muligt at identificere de anvendte standardværdier ud fra beskrivelsen, kan sagen få Fejl D-01</v>
      </c>
      <c r="D33" s="130" t="str">
        <f>INDEX(Observationer!$J$7:$J$65,MATCH('til print (lodret)'!A33,Observationer!$C$7:$C$65))</f>
        <v>Hvis standardværdierne er benyttet, men man har glemt at angive standardværdi-ID. Hvis det ikke er muligt at identificere de anvendte standardværdier ud fra beskrivelsen, kan sagen få Fejl D-01</v>
      </c>
    </row>
    <row r="34" spans="1:4" ht="25.5" x14ac:dyDescent="0.2">
      <c r="A34" s="22" t="s">
        <v>139</v>
      </c>
      <c r="B34" s="30" t="str">
        <f>INDEX(Observationer!$D$7:$D$65,MATCH('til print (lodret)'!A34,Observationer!$C$7:$C$65))</f>
        <v>Brug af forkert standardværdi</v>
      </c>
      <c r="C34" s="129" t="str">
        <f>INDEX(Observationer!$E$7:$E$65,MATCH('til print (lodret)'!A34,Observationer!$C$7:$C$65))</f>
        <v>Dækker både over forkert standardværdi og over brug af forkert version af standardværdikatalog</v>
      </c>
      <c r="D34" s="130" t="str">
        <f>INDEX(Observationer!$J$7:$J$65,MATCH('til print (lodret)'!A34,Observationer!$C$7:$C$65))</f>
        <v>Dækker både over forkert standardværdi og over brug af forkert version af standardværdikatalog</v>
      </c>
    </row>
    <row r="35" spans="1:4" ht="63.75" x14ac:dyDescent="0.2">
      <c r="A35" s="16" t="s">
        <v>141</v>
      </c>
      <c r="B35" s="30" t="str">
        <f>INDEX(Observationer!$D$7:$D$65,MATCH('til print (lodret)'!A35,Observationer!$C$7:$C$65))</f>
        <v>Manglende angivelse af anvendte antal enheder</v>
      </c>
      <c r="C35" s="129" t="str">
        <f>INDEX(Observationer!$E$7:$E$65,MATCH('til print (lodret)'!A35,Observationer!$C$7:$C$65))</f>
        <v>Antal enheder er det tal der er ganget på standardværdien, f.eks. m2 vinduer, antal lamper el. lign. I tilfælde hvor antal enheder er 1 (et hus, en kedel) giver det ikke fejl at dette indgår indirekte.</v>
      </c>
      <c r="D35" s="130" t="str">
        <f>INDEX(Observationer!$J$7:$J$65,MATCH('til print (lodret)'!A35,Observationer!$C$7:$C$65))</f>
        <v>Antal enheder er det tal der er ganget på standardværdien, f.eks. m2 vinduer, antal lamper el. lign. I tilfælde hvor antal enheder er 1 (et hus, en kedel) giver det ikke fejl at dette indgår indirekte.</v>
      </c>
    </row>
    <row r="36" spans="1:4" ht="76.5" x14ac:dyDescent="0.2">
      <c r="A36" s="18" t="s">
        <v>142</v>
      </c>
      <c r="B36" s="30" t="str">
        <f>INDEX(Observationer!$D$7:$D$65,MATCH('til print (lodret)'!A36,Observationer!$C$7:$C$65))</f>
        <v>Manglende angivelse af energiart eller prioriteringsfaktor</v>
      </c>
      <c r="C36" s="129" t="str">
        <f>INDEX(Observationer!$E$7:$E$65,MATCH('til print (lodret)'!A36,Observationer!$C$7:$C$65))</f>
        <v>Skal kun sættes på sager hvis prioriteringsfaktoren der er benyttet, men ikke angivet, er 0,5 eller 1,5. Det kommenteres ikke, hvis der mangler angivelse af en prioriteringsfaktor på 1. Hvis der er benyttet en forkert prioriteringsfaktor benyttes fejl C-06</v>
      </c>
      <c r="D36" s="130" t="str">
        <f>INDEX(Observationer!$J$7:$J$65,MATCH('til print (lodret)'!A36,Observationer!$C$7:$C$65))</f>
        <v>Skal kun sættes på sager hvis prioriteringsfaktoren der er benyttet, men ikke angivet, er 0,5 eller 1,5. Det kommenteres ikke, hvis der mangler angivelse af en prioriteringsfaktor på 1. Hvis der er benyttet en forkert prioriteringsfaktor benyttes fejl C-06</v>
      </c>
    </row>
    <row r="37" spans="1:4" ht="25.5" x14ac:dyDescent="0.2">
      <c r="A37" s="22" t="s">
        <v>143</v>
      </c>
      <c r="B37" s="30" t="str">
        <f>INDEX(Observationer!$D$7:$D$65,MATCH('til print (lodret)'!A37,Observationer!$C$7:$C$65))</f>
        <v>Beregningsfejl</v>
      </c>
      <c r="C37" s="129" t="str">
        <f>INDEX(Observationer!$E$7:$E$65,MATCH('til print (lodret)'!A37,Observationer!$C$7:$C$65))</f>
        <v>Må kun bruges på standardværdisager. Gælder også brug af forkert prioriteringsfaktor</v>
      </c>
      <c r="D37" s="130" t="str">
        <f>INDEX(Observationer!$J$7:$J$65,MATCH('til print (lodret)'!A37,Observationer!$C$7:$C$65))</f>
        <v>Må kun bruges på standardværdisager. Gælder også brug af forkert prioriteringsfaktor</v>
      </c>
    </row>
    <row r="38" spans="1:4" ht="38.25" x14ac:dyDescent="0.2">
      <c r="A38" s="16" t="s">
        <v>144</v>
      </c>
      <c r="B38" s="30" t="str">
        <f>INDEX(Observationer!$D$7:$D$65,MATCH('til print (lodret)'!A38,Observationer!$C$7:$C$65))</f>
        <v>Manglende beregning af besparelsen</v>
      </c>
      <c r="C38" s="129" t="str">
        <f>INDEX(Observationer!$E$7:$E$65,MATCH('til print (lodret)'!A38,Observationer!$C$7:$C$65))</f>
        <v>Hvis besparelsen ikke er beregnet, og det ikke er muligt at lave en beregning pga. manglende information.</v>
      </c>
      <c r="D38" s="130" t="str">
        <f>INDEX(Observationer!$J$7:$J$65,MATCH('til print (lodret)'!A38,Observationer!$C$7:$C$65))</f>
        <v>Hvis besparelsen ikke er beregnet, og det ikke er muligt at lave en beregning pga. manglende information.</v>
      </c>
    </row>
    <row r="39" spans="1:4" ht="63.75" x14ac:dyDescent="0.2">
      <c r="A39" s="122" t="s">
        <v>285</v>
      </c>
      <c r="B39" s="30" t="str">
        <f>INDEX(Observationer!$D$7:$D$65,MATCH('til print (lodret)'!A39,Observationer!$C$7:$C$65))</f>
        <v>Manglende dokumentation for før-situationen</v>
      </c>
      <c r="C39" s="129">
        <f>INDEX(Observationer!$E$7:$E$65,MATCH('til print (lodret)'!A39,Observationer!$C$7:$C$65))</f>
        <v>0</v>
      </c>
      <c r="D39" s="135" t="s">
        <v>287</v>
      </c>
    </row>
    <row r="40" spans="1:4" ht="18.75" x14ac:dyDescent="0.2">
      <c r="A40" s="36"/>
      <c r="B40" s="35" t="s">
        <v>203</v>
      </c>
      <c r="C40" s="132">
        <v>2012</v>
      </c>
      <c r="D40" s="132">
        <v>2016</v>
      </c>
    </row>
    <row r="41" spans="1:4" ht="63.75" x14ac:dyDescent="0.2">
      <c r="A41" s="26" t="s">
        <v>113</v>
      </c>
      <c r="B41" s="30" t="str">
        <f>INDEX(Observationer!$D$7:$D$65,MATCH('til print (lodret)'!A41,Observationer!$C$7:$C$65))</f>
        <v>Manglende retvisende projekttitel eller beskrivelse af konkrete tiltag</v>
      </c>
      <c r="C41" s="129" t="str">
        <f>INDEX(Observationer!$E$7:$E$65,MATCH('til print (lodret)'!A41,Observationer!$C$7:$C$65))</f>
        <v>Det skal være klart hvad tiltaget er, f.eks. "Udskiftning af termoruder til A-vinduer" el. lign. Hvis der er tale om en specifik sag hvor der mangler en detaljeret beskrivelse af tiltaget, skal i stedet bruges Fejl B-01 eller B-02.</v>
      </c>
      <c r="D41" s="130" t="str">
        <f>INDEX(Observationer!$J$7:$J$65,MATCH('til print (lodret)'!A41,Observationer!$C$7:$C$65))</f>
        <v>Det skal være klart hvad tiltaget er, f.eks. "Udskiftning af termoruder til A-vinduer" el. lign. Hvis der er tale om en specifik sag hvor der mangler en detaljeret beskrivelse af tiltaget, skal i stedet bruges Fejl B-01 eller B-02.</v>
      </c>
    </row>
    <row r="42" spans="1:4" ht="102" x14ac:dyDescent="0.2">
      <c r="A42" s="18" t="s">
        <v>115</v>
      </c>
      <c r="B42" s="30" t="str">
        <f>INDEX(Observationer!$D$7:$D$65,MATCH('til print (lodret)'!A42,Observationer!$C$7:$C$65))</f>
        <v>Manglende dokumentation af energiselskabets omkostninger til erhvervelsen af den konkrete besparelse</v>
      </c>
      <c r="C42" s="129" t="str">
        <f>INDEX(Observationer!$E$7:$E$65,MATCH('til print (lodret)'!A42,Observationer!$C$7:$C$65))</f>
        <v xml:space="preserve">Dokumentation kan være både direkte og indirekte f.eks. Via aktøraftaler. </v>
      </c>
      <c r="D42" s="130" t="str">
        <f>INDEX(Observationer!$J$7:$J$65,MATCH('til print (lodret)'!A42,Observationer!$C$7:$C$65))</f>
        <v xml:space="preserve">Dokumentation kan være både direkte og indirekte f.eks. Via aktøraftaler. </v>
      </c>
    </row>
    <row r="43" spans="1:4" ht="127.5" x14ac:dyDescent="0.2">
      <c r="A43" s="26" t="s">
        <v>116</v>
      </c>
      <c r="B43" s="30" t="str">
        <f>INDEX(Observationer!$D$7:$D$65,MATCH('til print (lodret)'!A43,Observationer!$C$7:$C$65))</f>
        <v>Manglende dokumentation for realisering af besparelsen</v>
      </c>
      <c r="C43" s="129" t="str">
        <f>INDEX(Observationer!$E$7:$E$65,MATCH('til print (lodret)'!A43,Observationer!$C$7:$C$65))</f>
        <v>Dokumentationen kan bestå af faktura på udført arbejde, faktura på indkøb af relevant udstyr el. materialer eller en slutrugererklæring (mail ok). Velkomstbrev fra fjernvarmeselskab med adresse og dato for idriftssættelse tæller også som dokumentation. En uspecificeret faktura (f.eks. hvis der mangler dato eller tilknytning til adressen/tiltaget) er ikke tilstrækkeligt.</v>
      </c>
      <c r="D43" s="130" t="s">
        <v>306</v>
      </c>
    </row>
    <row r="44" spans="1:4" ht="51" x14ac:dyDescent="0.2">
      <c r="A44" s="26" t="s">
        <v>117</v>
      </c>
      <c r="B44" s="30" t="str">
        <f>INDEX(Observationer!$D$7:$D$65,MATCH('til print (lodret)'!A44,Observationer!$C$7:$C$65))</f>
        <v xml:space="preserve">Manglende dokumentation af tidspunkt for realisering </v>
      </c>
      <c r="C44" s="129" t="str">
        <f>INDEX(Observationer!$E$7:$E$65,MATCH('til print (lodret)'!A44,Observationer!$C$7:$C$65))</f>
        <v>F.eks. fra kopi af faktura eller bekræftelse</v>
      </c>
      <c r="D44" s="130" t="str">
        <f>INDEX(Observationer!$J$7:$J$65,MATCH('til print (lodret)'!A44,Observationer!$C$7:$C$65))</f>
        <v>Dato for afslutning af realisering skal fremgå af faktura eller lign dokumentation.</v>
      </c>
    </row>
    <row r="45" spans="1:4" ht="76.5" x14ac:dyDescent="0.2">
      <c r="A45" s="26" t="s">
        <v>119</v>
      </c>
      <c r="B45" s="30" t="str">
        <f>INDEX(Observationer!$D$7:$D$65,MATCH('til print (lodret)'!A45,Observationer!$C$7:$C$65))</f>
        <v>Sagen er indberettet før det år, hvor den er færdigrealiseret.</v>
      </c>
      <c r="C45" s="129" t="str">
        <f>INDEX(Observationer!$E$7:$E$65,MATCH('til print (lodret)'!A45,Observationer!$C$7:$C$65))</f>
        <v xml:space="preserve">Giver fuld korrektion, da en sag altid skal være realiseret og færdigdokumenteret inden den kan indberettes. </v>
      </c>
      <c r="D45" s="130" t="str">
        <f>INDEX(Observationer!$J$7:$J$65,MATCH('til print (lodret)'!A45,Observationer!$C$7:$C$65))</f>
        <v>Giver fuld korrektion, da en sag altid skal være realiseret og færdigdokumenteret inden den kan indberettes. Skal dog kun benyttes hvis der er øvrige problemer med dokumentationen, for ellers kan sagen indberettes igen samme år som den bliver korrigeret, hvilket ikke giver mening...</v>
      </c>
    </row>
    <row r="46" spans="1:4" ht="76.5" x14ac:dyDescent="0.2">
      <c r="A46" s="50" t="s">
        <v>120</v>
      </c>
      <c r="B46" s="30" t="str">
        <f>INDEX(Observationer!$D$7:$D$65,MATCH('til print (lodret)'!A46,Observationer!$C$7:$C$65))</f>
        <v>Sagen er indberettet efter det år hvor den er færdigrealiseret og dokumenteret.</v>
      </c>
      <c r="C46" s="129">
        <f>INDEX(Observationer!$E$7:$E$65,MATCH('til print (lodret)'!A46,Observationer!$C$7:$C$65))</f>
        <v>0</v>
      </c>
      <c r="D46" s="130">
        <f>INDEX(Observationer!$J$7:$J$65,MATCH('til print (lodret)'!A46,Observationer!$C$7:$C$65))</f>
        <v>0</v>
      </c>
    </row>
    <row r="47" spans="1:4" ht="63.75" x14ac:dyDescent="0.2">
      <c r="A47" s="50" t="s">
        <v>121</v>
      </c>
      <c r="B47" s="30" t="str">
        <f>INDEX(Observationer!$D$7:$D$65,MATCH('til print (lodret)'!A47,Observationer!$C$7:$C$65))</f>
        <v>Manglende oplysning om salg af dele af besparelsen</v>
      </c>
      <c r="C47" s="129" t="str">
        <f>INDEX(Observationer!$E$7:$E$65,MATCH('til print (lodret)'!A47,Observationer!$C$7:$C$65))</f>
        <v>Denne fejl benyttes hvis den indberette besparelse er mindre end den beregnede besparelse, men at der ikke er oplysning om at dele af besparelsen er solgt videre til anden part.</v>
      </c>
      <c r="D47" s="130" t="str">
        <f>INDEX(Observationer!$J$7:$J$65,MATCH('til print (lodret)'!A47,Observationer!$C$7:$C$65))</f>
        <v>Denne fejl benyttes hvis den indberette besparelse er mindre end den beregnede besparelse, men at der ikke er oplysning om at dele af besparelsen er solgt videre til anden part.</v>
      </c>
    </row>
    <row r="48" spans="1:4" ht="38.25" x14ac:dyDescent="0.2">
      <c r="A48" s="26" t="s">
        <v>122</v>
      </c>
      <c r="B48" s="30" t="str">
        <f>INDEX(Observationer!$D$7:$D$65,MATCH('til print (lodret)'!A48,Observationer!$C$7:$C$65))</f>
        <v>Dobbeltindberetning af besparelsen</v>
      </c>
      <c r="C48" s="129" t="str">
        <f>INDEX(Observationer!$E$7:$E$65,MATCH('til print (lodret)'!A48,Observationer!$C$7:$C$65))</f>
        <v>Denne fejl benyttes hvis retten til besparelsen er blevet overdraget flere gange (dobbelt indberetning)</v>
      </c>
      <c r="D48" s="130" t="str">
        <f>INDEX(Observationer!$J$7:$J$65,MATCH('til print (lodret)'!A48,Observationer!$C$7:$C$65))</f>
        <v>Denne fejl benyttes hvis retten til besparelsen er blevet overdraget flere gange (dobbelt indberetning)</v>
      </c>
    </row>
    <row r="49" spans="1:4" ht="38.25" x14ac:dyDescent="0.2">
      <c r="A49" s="26" t="s">
        <v>181</v>
      </c>
      <c r="B49" s="30" t="str">
        <f>INDEX(Observationer!$D$7:$D$65,MATCH('til print (lodret)'!A49,Observationer!$C$7:$C$65))</f>
        <v>Besparelsen kan ikke indberettes på denne ordning</v>
      </c>
      <c r="C49" s="129" t="str">
        <f>INDEX(Observationer!$E$7:$E$65,MATCH('til print (lodret)'!A49,Observationer!$C$7:$C$65))</f>
        <v xml:space="preserve">Denne fejl benyttes f.eks. hvis der er tale om nedlæggelse eller ophør af aktivitet. </v>
      </c>
      <c r="D49" s="130" t="str">
        <f>INDEX(Observationer!$J$7:$J$65,MATCH('til print (lodret)'!A49,Observationer!$C$7:$C$65))</f>
        <v xml:space="preserve">Denne fejl benyttes f.eks. hvis der er tale om nedlæggelse eller ophør af aktivitet. </v>
      </c>
    </row>
    <row r="50" spans="1:4" ht="51" x14ac:dyDescent="0.2">
      <c r="A50" s="26" t="s">
        <v>230</v>
      </c>
      <c r="B50" s="30" t="str">
        <f>INDEX(Observationer!$D$7:$D$65,MATCH('til print (lodret)'!A50,Observationer!$C$7:$C$65))</f>
        <v>Selskabet har ikke fremsendt dokumentation på sagen</v>
      </c>
      <c r="C50" s="129" t="str">
        <f>INDEX(Observationer!$E$7:$E$65,MATCH('til print (lodret)'!A50,Observationer!$C$7:$C$65))</f>
        <v>Kun hvis der slet ikke er nogen dokumentation at forholde sig til.</v>
      </c>
      <c r="D50" s="130" t="str">
        <f>INDEX(Observationer!$J$7:$J$65,MATCH('til print (lodret)'!A50,Observationer!$C$7:$C$65))</f>
        <v>Kun hvis der slet ikke er nogen dokumentation at forholde sig til, f.eks. Hvis en aktør er gået konkurs.</v>
      </c>
    </row>
  </sheetData>
  <conditionalFormatting sqref="C31:D31">
    <cfRule type="duplicateValues" dxfId="11" priority="11"/>
  </conditionalFormatting>
  <conditionalFormatting sqref="C40:D40">
    <cfRule type="duplicateValues" dxfId="10" priority="10"/>
  </conditionalFormatting>
  <conditionalFormatting sqref="A40">
    <cfRule type="duplicateValues" dxfId="9" priority="3"/>
  </conditionalFormatting>
  <conditionalFormatting sqref="A19">
    <cfRule type="duplicateValues" dxfId="8" priority="2"/>
  </conditionalFormatting>
  <conditionalFormatting sqref="A23">
    <cfRule type="duplicateValues" dxfId="7" priority="1"/>
  </conditionalFormatting>
  <conditionalFormatting sqref="A41:A50 A20:A22 A3:A18 A24:A39">
    <cfRule type="duplicateValues" dxfId="6" priority="4"/>
  </conditionalFormatting>
  <pageMargins left="0.19685039370078741" right="0.19685039370078741" top="0.19685039370078741" bottom="0.19685039370078741" header="0" footer="0"/>
  <pageSetup paperSize="9" orientation="portrait" r:id="rId1"/>
  <rowBreaks count="3" manualBreakCount="3">
    <brk id="17" max="16383" man="1"/>
    <brk id="30" max="16383" man="1"/>
    <brk id="3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topLeftCell="A10" zoomScaleNormal="100" workbookViewId="0">
      <selection activeCell="A15" sqref="A15"/>
    </sheetView>
  </sheetViews>
  <sheetFormatPr defaultColWidth="41.42578125" defaultRowHeight="12.75" x14ac:dyDescent="0.2"/>
  <cols>
    <col min="1" max="1" width="4.5703125" style="32" customWidth="1"/>
    <col min="2" max="2" width="20.5703125" style="33" customWidth="1"/>
    <col min="3" max="3" width="59.42578125" style="33" customWidth="1"/>
    <col min="4" max="4" width="59.42578125" style="31" customWidth="1"/>
    <col min="5" max="16384" width="41.42578125" style="31"/>
  </cols>
  <sheetData>
    <row r="1" spans="1:4" x14ac:dyDescent="0.2">
      <c r="B1" s="68" t="s">
        <v>180</v>
      </c>
      <c r="C1" s="69">
        <v>43536</v>
      </c>
    </row>
    <row r="2" spans="1:4" ht="18.75" x14ac:dyDescent="0.2">
      <c r="A2" s="36"/>
      <c r="B2" s="35" t="s">
        <v>200</v>
      </c>
      <c r="C2" s="132">
        <v>2012</v>
      </c>
      <c r="D2" s="132">
        <v>2016</v>
      </c>
    </row>
    <row r="3" spans="1:4" ht="38.25" x14ac:dyDescent="0.2">
      <c r="A3" s="16" t="s">
        <v>104</v>
      </c>
      <c r="B3" s="30" t="str">
        <f>INDEX(Observationer!$D$7:$D$65,MATCH('til print (Vandret)'!A3,Observationer!$C$7:$C$65))</f>
        <v>Manglende projektaftale</v>
      </c>
      <c r="C3" s="129" t="str">
        <f>INDEX(Observationer!$E$7:$E$65,MATCH('til print (Vandret)'!A3,Observationer!$C$7:$C$65))</f>
        <v xml:space="preserve">Når der ikke bare mangler dato og undeskrift, men et dokument at skrive under på. </v>
      </c>
      <c r="D3" s="130" t="s">
        <v>305</v>
      </c>
    </row>
    <row r="4" spans="1:4" ht="52.5" customHeight="1" x14ac:dyDescent="0.2">
      <c r="A4" s="16" t="s">
        <v>105</v>
      </c>
      <c r="B4" s="30" t="str">
        <f>INDEX(Observationer!$D$7:$D$65,MATCH('til print (Vandret)'!A4,Observationer!$C$7:$C$65))</f>
        <v>Uspecificeret rammeaftale.</v>
      </c>
      <c r="C4" s="129" t="str">
        <f>INDEX(Observationer!$E$7:$E$65,MATCH('til print (Vandret)'!A4,Observationer!$C$7:$C$65))</f>
        <v>En general rammeaftale kan accepteres i tilfælde hvor den oprindelige aftale henviser til senere specifikke forslag, og hvor de forslag er daterede og inkluderede i dokumentationen. I disse tilfælde vurderes sagerne ud fra datoen på det specifikke forslag, ikke på rammeaftalen.</v>
      </c>
      <c r="D4" s="130" t="str">
        <f>INDEX(Observationer!$J$7:$J$65,MATCH('til print (Vandret)'!A4,Observationer!$C$7:$C$65))</f>
        <v>En general rammeaftale kan accepteres i tilfælde hvor den oprindelige aftale henviser til senere specifikke forslag, og hvor de forslag er daterede og inkluderede i dokumentationen. I disse tilfælde vurderes sagerne ud fra datoen på det specifikke forslag, ikke på rammeaftalen.</v>
      </c>
    </row>
    <row r="5" spans="1:4" ht="25.5" x14ac:dyDescent="0.2">
      <c r="A5" s="16" t="s">
        <v>106</v>
      </c>
      <c r="B5" s="30" t="str">
        <f>INDEX(Observationer!$D$7:$D$65,MATCH('til print (Vandret)'!A5,Observationer!$C$7:$C$65))</f>
        <v>Manglende aftaledato</v>
      </c>
      <c r="C5" s="129" t="str">
        <f>INDEX(Observationer!$E$7:$E$65,MATCH('til print (Vandret)'!A5,Observationer!$C$7:$C$65))</f>
        <v>Manglende aftaledato</v>
      </c>
      <c r="D5" s="130" t="str">
        <f>INDEX(Observationer!$J$7:$J$65,MATCH('til print (Vandret)'!A5,Observationer!$C$7:$C$65))</f>
        <v>Aftalen skal være dateret. Det er denne dato der afgører aftalegrundlaget.</v>
      </c>
    </row>
    <row r="6" spans="1:4" ht="38.25" x14ac:dyDescent="0.2">
      <c r="A6" s="16" t="s">
        <v>107</v>
      </c>
      <c r="B6" s="30" t="str">
        <f>INDEX(Observationer!$D$7:$D$65,MATCH('til print (Vandret)'!A6,Observationer!$C$7:$C$65))</f>
        <v>Manglende identifikation af slutbruger</v>
      </c>
      <c r="C6" s="129" t="str">
        <f>INDEX(Observationer!$E$7:$E$65,MATCH('til print (Vandret)'!A6,Observationer!$C$7:$C$65))</f>
        <v>Det skal fremgå af dokumentationen hvem der er projektejer også før projektet er realiseret.</v>
      </c>
      <c r="D6" s="130" t="str">
        <f>INDEX(Observationer!$J$7:$J$65,MATCH('til print (Vandret)'!A6,Observationer!$C$7:$C$65))</f>
        <v>Slutbruger skal tydeligt fremgå af dokumentationen med navn og adresse, evt. også BBR og/eller CVR-nummer.</v>
      </c>
    </row>
    <row r="7" spans="1:4" ht="27" customHeight="1" x14ac:dyDescent="0.2">
      <c r="A7" s="16" t="s">
        <v>108</v>
      </c>
      <c r="B7" s="30" t="str">
        <f>INDEX(Observationer!$D$7:$D$65,MATCH('til print (Vandret)'!A7,Observationer!$C$7:$C$65))</f>
        <v>Manglende adresse hvor tiltaget er gennemført</v>
      </c>
      <c r="C7" s="129" t="str">
        <f>INDEX(Observationer!$E$7:$E$65,MATCH('til print (Vandret)'!A7,Observationer!$C$7:$C$65))</f>
        <v>Det er tilstrækkeligt at dette optræder i dokumentationen efter realisering. Men det skal fremgå hvor tiltaget er udført henne.</v>
      </c>
      <c r="D7" s="130" t="str">
        <f>INDEX(Observationer!$J$7:$J$65,MATCH('til print (Vandret)'!A7,Observationer!$C$7:$C$65))</f>
        <v>installationsadressen skal fremgå, evt. det samme som slutbrugeradresse.</v>
      </c>
    </row>
    <row r="8" spans="1:4" ht="103.5" customHeight="1" x14ac:dyDescent="0.2">
      <c r="A8" s="16" t="s">
        <v>110</v>
      </c>
      <c r="B8" s="30" t="str">
        <f>INDEX(Observationer!$D$7:$D$65,MATCH('til print (Vandret)'!A8,Observationer!$C$7:$C$65))</f>
        <v>Manglende information til slutbruger om overdragelse af besparelsen til energiselskab, og at besparelsen ikke kan overdrages til andre</v>
      </c>
      <c r="C8" s="129" t="str">
        <f>INDEX(Observationer!$E$7:$E$65,MATCH('til print (Vandret)'!A8,Observationer!$C$7:$C$65))</f>
        <v>Det er en forudsætning for additionalitet at slutbrugeren er informeret ved første kontakt (f.eks. i forhåndsaftalen). Hvis slutbrugeren ikke er informeret om overdragelsen af besparelsen, kan de desuden i god tro indberette den igen og der er også risiko for, at de er blevet snydt af en aktør. Vi accepterer "bløde" fomuleringer, der antyder at kunden har vidst hvad det handlede om, samt procesbeskrivelser der sandsynliggør at slutbruger var informeret i den konkrete sag. Overdragelse til aktør giver fejl A-12.</v>
      </c>
      <c r="D8" s="130" t="str">
        <f>INDEX(Observationer!$J$7:$J$65,MATCH('til print (Vandret)'!A8,Observationer!$C$7:$C$65))</f>
        <v>Slutbruger skal være informeret om overdragelsen ved første kontakt, f.eks. I forhåndsaftalen. Dette kan også vises med en procedurebeskrivelse/screen print for online sager.</v>
      </c>
    </row>
    <row r="9" spans="1:4" ht="53.25" customHeight="1" x14ac:dyDescent="0.2">
      <c r="A9" s="16" t="s">
        <v>111</v>
      </c>
      <c r="B9" s="30" t="str">
        <f>INDEX(Observationer!$D$7:$D$65,MATCH('til print (Vandret)'!A9,Observationer!$C$7:$C$65))</f>
        <v xml:space="preserve">Manglende aktøraftale </v>
      </c>
      <c r="C9" s="129" t="str">
        <f>INDEX(Observationer!$E$7:$E$65,MATCH('til print (Vandret)'!A9,Observationer!$C$7:$C$65))</f>
        <v>Hvis der ikke i dokumentationen findes en aktøraftale, som en del af en ubrudt aftalekæde. Aktøraftalen skal være gældende på tidspunktet for forhåndsaftalen.</v>
      </c>
      <c r="D9" s="130" t="str">
        <f>INDEX(Observationer!$J$7:$J$65,MATCH('til print (Vandret)'!A9,Observationer!$C$7:$C$65))</f>
        <v>Hvis der ikke i dokumentationen findes en aktøraftale, som en del af en ubrudt aftalekæde. Aktøraftalen skal være gældende på tidspunktet for forhåndsaftalen. Kontakt selskab og hør om de har en gældende aktøraftale.</v>
      </c>
    </row>
    <row r="10" spans="1:4" ht="51" x14ac:dyDescent="0.2">
      <c r="A10" s="16" t="s">
        <v>112</v>
      </c>
      <c r="B10" s="30" t="str">
        <f>INDEX(Observationer!$D$7:$D$65,MATCH('til print (Vandret)'!A10,Observationer!$C$7:$C$65))</f>
        <v>Forkert rækkefølge i aftalekæden, realisering er påbegyndt før aftalen er indgået</v>
      </c>
      <c r="C10" s="129" t="str">
        <f>INDEX(Observationer!$E$7:$E$65,MATCH('til print (Vandret)'!A10,Observationer!$C$7:$C$65))</f>
        <v>Forkert rækkefølge i aftalekæden, realisering er påbegyndt før aftalen er indgået</v>
      </c>
      <c r="D10" s="130" t="str">
        <f>INDEX(Observationer!$J$7:$J$65,MATCH('til print (Vandret)'!A10,Observationer!$C$7:$C$65))</f>
        <v>realisering må ikke være påbegyndt inden aftaledatoen.</v>
      </c>
    </row>
    <row r="11" spans="1:4" ht="114.75" x14ac:dyDescent="0.2">
      <c r="A11" s="16" t="s">
        <v>114</v>
      </c>
      <c r="B11" s="30" t="str">
        <f>INDEX(Observationer!$D$7:$D$65,MATCH('til print (Vandret)'!A11,Observationer!$C$7:$C$65))</f>
        <v>Manglende bekræftelse fra slutbruger på overdragelse af besparelsen</v>
      </c>
      <c r="C11" s="129" t="str">
        <f>INDEX(Observationer!$E$7:$E$65,MATCH('til print (Vandret)'!A11,Observationer!$C$7:$C$65))</f>
        <v>F.eks. hvis slutbruger mangler at underskrive forhåndsaftalen. Der er kun krav om underskrift ved specifikke sager og standardværdisager over 20 MWh. Ved små standardværdisager kan f.eks. et ikke-underskrevet tilbud gælde som forhåndaftale, såfremt den nødvendige tekst er der. En skriftlig aftale kan også f.eks. være en mail fra slutbruger. Slutbrugeren kan bekræfte overdragelsen når som helst i forløbet. For små sager kan en ordrebekræftelse eller faktura være tilstrækkeligt, hvis der er givet et betydeligt tilskud til slutbrugeren og der er tydelig henvisning til ordningen, og at besparelsen overdrages.</v>
      </c>
      <c r="D11" s="130" t="str">
        <f>INDEX(Observationer!$J$7:$J$65,MATCH('til print (Vandret)'!A11,Observationer!$C$7:$C$65))</f>
        <v>I alle sager skal det fremgå at slutbruger overdrager den konkrete besparelse til et navngivent energiselskab (eller en liste med sådanne)</v>
      </c>
    </row>
    <row r="12" spans="1:4" ht="51" x14ac:dyDescent="0.2">
      <c r="A12" s="18" t="s">
        <v>118</v>
      </c>
      <c r="B12" s="30" t="str">
        <f>INDEX(Observationer!$D$7:$D$65,MATCH('til print (Vandret)'!A12,Observationer!$C$7:$C$65))</f>
        <v>Manglende oplysninger om type af involvering (tilskud, rådgivning eller andet).</v>
      </c>
      <c r="C12" s="129" t="str">
        <f>INDEX(Observationer!$E$7:$E$65,MATCH('til print (Vandret)'!A12,Observationer!$C$7:$C$65))</f>
        <v>Benyttes kun hvis det har betydning for sagen. Det er tilstrækkeligt at det fremgår indirekte.</v>
      </c>
      <c r="D12" s="130" t="str">
        <f>INDEX(Observationer!$J$7:$J$65,MATCH('til print (Vandret)'!A12,Observationer!$C$7:$C$65))</f>
        <v>Benyttes kun hvis det har betydning for sagen. Det er tilstrækkeligt at det fremgår indirekte.</v>
      </c>
    </row>
    <row r="13" spans="1:4" ht="51" x14ac:dyDescent="0.2">
      <c r="A13" s="18" t="s">
        <v>208</v>
      </c>
      <c r="B13" s="30" t="str">
        <f>INDEX(Observationer!$D$7:$D$65,MATCH('til print (Vandret)'!A13,Observationer!$C$7:$C$65))</f>
        <v>Energibesparelsen er blevet overdraget til en aktør og ikke til et energiselskab.</v>
      </c>
      <c r="C13" s="129" t="str">
        <f>INDEX(Observationer!$E$7:$E$65,MATCH('til print (Vandret)'!A13,Observationer!$C$7:$C$65))</f>
        <v xml:space="preserve">Da det har været udbredt praksis og aftalen er åben for fortolkning, vil overdragelse til aktør give en anmærkning og ikke en korrektion. </v>
      </c>
      <c r="D13" s="130" t="str">
        <f>INDEX(Observationer!$J$7:$J$65,MATCH('til print (Vandret)'!A13,Observationer!$C$7:$C$65))</f>
        <v>Brug A-16</v>
      </c>
    </row>
    <row r="14" spans="1:4" ht="63.75" x14ac:dyDescent="0.2">
      <c r="A14" s="18" t="s">
        <v>255</v>
      </c>
      <c r="B14" s="30" t="str">
        <f>INDEX(Observationer!$D$7:$D$65,MATCH('til print (Vandret)'!A14,Observationer!$C$7:$C$65))</f>
        <v>Ordene "Energiselskabernes energispareindsats" fremgår ikke af forhåndsaftalen</v>
      </c>
      <c r="C14" s="129">
        <f>INDEX(Observationer!$E$7:$E$65,MATCH('til print (Vandret)'!A14,Observationer!$C$7:$C$65))</f>
        <v>0</v>
      </c>
      <c r="D14" s="134" t="s">
        <v>257</v>
      </c>
    </row>
    <row r="15" spans="1:4" s="34" customFormat="1" ht="25.5" x14ac:dyDescent="0.25">
      <c r="A15" s="18" t="s">
        <v>258</v>
      </c>
      <c r="B15" s="30" t="str">
        <f>INDEX(Observationer!$D$7:$D$65,MATCH('til print (Vandret)'!A15,Observationer!$C$7:$C$65))</f>
        <v>Ugyldig aktøraftale</v>
      </c>
      <c r="C15" s="129">
        <f>INDEX(Observationer!$E$7:$E$65,MATCH('til print (Vandret)'!A15,Observationer!$C$7:$C$65))</f>
        <v>0</v>
      </c>
      <c r="D15" s="134" t="s">
        <v>261</v>
      </c>
    </row>
    <row r="16" spans="1:4" ht="51" x14ac:dyDescent="0.2">
      <c r="A16" s="18" t="s">
        <v>263</v>
      </c>
      <c r="B16" s="30" t="str">
        <f>INDEX(Observationer!$D$7:$D$65,MATCH('til print (Vandret)'!A16,Observationer!$C$7:$C$65))</f>
        <v>Overdragelse af besparelsen er bekræftet, men ikke på forhåndsaftalen</v>
      </c>
      <c r="C16" s="129">
        <f>INDEX(Observationer!$E$7:$E$65,MATCH('til print (Vandret)'!A16,Observationer!$C$7:$C$65))</f>
        <v>0</v>
      </c>
      <c r="D16" s="134" t="s">
        <v>265</v>
      </c>
    </row>
    <row r="17" spans="1:4" ht="51" x14ac:dyDescent="0.2">
      <c r="A17" s="145" t="s">
        <v>308</v>
      </c>
      <c r="B17" s="30" t="str">
        <f>INDEX(Observationer!$D$7:$D$65,MATCH('til print (Vandret)'!A17,Observationer!$C$7:$C$65))</f>
        <v>Energibesparelsen er blevet overdraget til en aktør og ikke til et energiselskab.</v>
      </c>
      <c r="C17" s="129" t="str">
        <f>INDEX(Observationer!$E$7:$E$65,MATCH('til print (Vandret)'!A17,Observationer!$C$7:$C$65))</f>
        <v>Brug A-12</v>
      </c>
      <c r="D17" s="146" t="s">
        <v>253</v>
      </c>
    </row>
    <row r="18" spans="1:4" ht="18.75" x14ac:dyDescent="0.2">
      <c r="A18" s="57"/>
      <c r="B18" s="39" t="s">
        <v>201</v>
      </c>
      <c r="C18" s="131">
        <v>2012</v>
      </c>
      <c r="D18" s="131">
        <v>2016</v>
      </c>
    </row>
    <row r="19" spans="1:4" ht="76.5" x14ac:dyDescent="0.2">
      <c r="A19" s="16" t="s">
        <v>123</v>
      </c>
      <c r="B19" s="30" t="str">
        <f>INDEX(Observationer!$D$7:$D$65,MATCH('til print (Vandret)'!A19,Observationer!$C$7:$C$65))</f>
        <v>Dokumentationen kan ikke sandsynliggøre at besparelsens størrelse er korrekt.</v>
      </c>
      <c r="C19" s="129" t="str">
        <f>INDEX(Observationer!$E$7:$E$65,MATCH('til print (Vandret)'!A19,Observationer!$C$7:$C$65))</f>
        <v>f.eks. Manglende angivelse af før- og/eller efter-forbrug, manglende angivelser af forudsætninger for beregningerne eller utilstrækkelig dokumentation. Kan også bruges i tilfælde hvor de forudsætninger de har anvendt, falder udenfor de intervaller, vi har aftalt i ENS-sagsbehandlergruppen.</v>
      </c>
      <c r="D19" s="130" t="str">
        <f>INDEX(Observationer!$J$7:$J$65,MATCH('til print (Vandret)'!A19,Observationer!$C$7:$C$65))</f>
        <v>f.eks. Manglende angivelse af før- og/eller efter-forbrug, manglende angivelser af forudsætninger for beregningerne eller utilstrækkelig dokumentation. Kan også bruges i tilfælde hvor de forudsætninger de har anvendt, falder udenfor de intervaller, vi har aftalt i ENS-sagsbehandlergruppen. Besparelsen kan ikke før anvendelse af prioriteringsfaktorer være større end før-forbruget.</v>
      </c>
    </row>
    <row r="20" spans="1:4" ht="63.75" x14ac:dyDescent="0.2">
      <c r="A20" s="16" t="s">
        <v>124</v>
      </c>
      <c r="B20" s="30" t="str">
        <f>INDEX(Observationer!$D$7:$D$65,MATCH('til print (Vandret)'!A20,Observationer!$C$7:$C$65))</f>
        <v xml:space="preserve">Sagen er uigennemskuelig, og det er ikke muligt for tredjepart at vurdere besparelsens størrelse. </v>
      </c>
      <c r="C20" s="129" t="str">
        <f>INDEX(Observationer!$E$7:$E$65,MATCH('til print (Vandret)'!A20,Observationer!$C$7:$C$65))</f>
        <v>For specifikke sager der er så uigennemskuelige, at besparelsens størrelse ikke er mulig at vurdere for tredjepart, bortfalder hele besparelsen, indtil opgørelsen er eftervist. F.eks. ved manglende beregning af tiltaget.</v>
      </c>
      <c r="D20" s="130" t="str">
        <f>INDEX(Observationer!$J$7:$J$65,MATCH('til print (Vandret)'!A20,Observationer!$C$7:$C$65))</f>
        <v>For specifikke sager der er så uigennemskuelige, at besparelsens størrelse ikke er mulig at vurdere for tredjepart, bortfalder hele besparelsen, indtil opgørelsen er eftervist. F.eks. ved manglende beregning af tiltaget.</v>
      </c>
    </row>
    <row r="21" spans="1:4" ht="40.5" customHeight="1" x14ac:dyDescent="0.2">
      <c r="A21" s="22" t="s">
        <v>125</v>
      </c>
      <c r="B21" s="30" t="str">
        <f>INDEX(Observationer!$D$7:$D$65,MATCH('til print (Vandret)'!A21,Observationer!$C$7:$C$65))</f>
        <v>Beregningsfejl</v>
      </c>
      <c r="C21" s="129" t="str">
        <f>INDEX(Observationer!$E$7:$E$65,MATCH('til print (Vandret)'!A21,Observationer!$C$7:$C$65))</f>
        <v>Må kun bruges på specifikke sager. I tilfælde af at vi kan lave en korrekt beregning og dermed foreslå en delvis korrektion. Gælder også brug af forkert prioriteringsfaktor.</v>
      </c>
      <c r="D21" s="130" t="str">
        <f>INDEX(Observationer!$J$7:$J$65,MATCH('til print (Vandret)'!A21,Observationer!$C$7:$C$65))</f>
        <v>Må kun bruges på specifikke sager. I tilfælde af at vi kan lave en korret beregning og dermed foreslå en delvis korrektion. Gælder også brug af forkert prioriteringsfaktor.</v>
      </c>
    </row>
    <row r="22" spans="1:4" ht="63.75" x14ac:dyDescent="0.2">
      <c r="A22" s="16" t="s">
        <v>126</v>
      </c>
      <c r="B22" s="30" t="str">
        <f>INDEX(Observationer!$D$7:$D$65,MATCH('til print (Vandret)'!A22,Observationer!$C$7:$C$65))</f>
        <v>Beregningsfejl hvor yderligere dokumentation er påkrævet</v>
      </c>
      <c r="C22" s="129" t="str">
        <f>INDEX(Observationer!$E$7:$E$65,MATCH('til print (Vandret)'!A22,Observationer!$C$7:$C$65))</f>
        <v>Bruges i tilfælde hvor det ikke er muligt for ENS at foreslå en delvis korrektion, da vi ikke har alle forudsætningerne. Dette kan f.eks. være hvis vi kun har en pdf af et regneark, hvor vi kan se at de har lavet en regnefejl, men ikke umiddelbart kan rette den og foreslå størrelsen af en delvis korrektion.</v>
      </c>
      <c r="D22" s="130" t="str">
        <f>INDEX(Observationer!$J$7:$J$65,MATCH('til print (Vandret)'!A22,Observationer!$C$7:$C$65))</f>
        <v>Bruges i tilfælde hvor det ikke er muligt for ENS at foreslå en delvis korrektion, da vi ikke har alle forudsætningerne. Dette kan f.eks. være hvis vi kun har en pdf af et regneark, hvor vi kan se at de har lavet en regnefejl, men ikke umiddelbart kan rette den og foreslå størrelsen af en delvis korrektion.</v>
      </c>
    </row>
    <row r="23" spans="1:4" ht="52.5" customHeight="1" x14ac:dyDescent="0.2">
      <c r="A23" s="18" t="s">
        <v>127</v>
      </c>
      <c r="B23" s="30" t="str">
        <f>INDEX(Observationer!$D$7:$D$65,MATCH('til print (Vandret)'!A23,Observationer!$C$7:$C$65))</f>
        <v>Manglende angivelse af energiart eller prioriteringsfaktor</v>
      </c>
      <c r="C23" s="129" t="str">
        <f>INDEX(Observationer!$E$7:$E$65,MATCH('til print (Vandret)'!A23,Observationer!$C$7:$C$65))</f>
        <v>Skal kun sættes på sager hvis prioriteringsfaktoren der er benyttet, men ikke angivet, er 0,5 eller 1,5. Det kommenteres ikke, hvis der mangler angivelse af en prioriteringsfaktor på 1. Hvis der er benyttet en forkert prioriteringsfaktor benyttes Fejl B-03.</v>
      </c>
      <c r="D23" s="130" t="str">
        <f>INDEX(Observationer!$J$7:$J$65,MATCH('til print (Vandret)'!A23,Observationer!$C$7:$C$65))</f>
        <v>Skal kun sættes på sager hvis prioriteringsfaktoren der er benyttet, men ikke angivet, er 0,5 eller 1,5. Det kommenteres ikke, hvis der mangler angivelse af en prioriteringsfaktor på 1. Hvis der er benyttet en forkert prioriteringsfaktor benyttes Fejl B-03.</v>
      </c>
    </row>
    <row r="24" spans="1:4" ht="89.25" x14ac:dyDescent="0.2">
      <c r="A24" s="16" t="s">
        <v>128</v>
      </c>
      <c r="B24" s="30" t="str">
        <f>INDEX(Observationer!$D$7:$D$65,MATCH('til print (Vandret)'!A24,Observationer!$C$7:$C$65))</f>
        <v xml:space="preserve">Der er opgivet/regnet med forkert projekttype i forhold til om der er tale om nyanlæg, øget produktionsvolumen, nedlæggelse, internt projekt eller andet. </v>
      </c>
      <c r="C24" s="129" t="str">
        <f>INDEX(Observationer!$E$7:$E$65,MATCH('til print (Vandret)'!A24,Observationer!$C$7:$C$65))</f>
        <v>Fuld korrektion, med mindre selskab retter beregning til korrekt type.</v>
      </c>
      <c r="D24" s="130" t="str">
        <f>INDEX(Observationer!$J$7:$J$65,MATCH('til print (Vandret)'!A24,Observationer!$C$7:$C$65))</f>
        <v>Fuld korrektion, med mindre selskab retter beregning til korrekt type. Hvis der kommer en ny beregning, så brug B-03 i stedet.</v>
      </c>
    </row>
    <row r="25" spans="1:4" ht="76.5" x14ac:dyDescent="0.2">
      <c r="A25" s="22" t="s">
        <v>130</v>
      </c>
      <c r="B25" s="136" t="str">
        <f>INDEX(Observationer!$D$7:$D$65,MATCH('til print (Vandret)'!A25,Observationer!$C$7:$C$65))</f>
        <v>Der kan ikke laves en specifik opgørelse, da der findes  en standardværdi på området som skal benyttes</v>
      </c>
      <c r="C25" s="129" t="str">
        <f>INDEX(Observationer!$E$7:$E$65,MATCH('til print (Vandret)'!A25,Observationer!$C$7:$C$65))</f>
        <v>Bruges hvis der er lavet en specifik opgørelse af noget, der burde have været en standardværdiberegning.</v>
      </c>
      <c r="D25" s="130" t="str">
        <f>INDEX(Observationer!$J$7:$J$65,MATCH('til print (Vandret)'!A25,Observationer!$C$7:$C$65))</f>
        <v>Bruges hvis der er lavet en specifik opgørelse af noget, der burde have været en standardværdiberegning.</v>
      </c>
    </row>
    <row r="26" spans="1:4" ht="51" x14ac:dyDescent="0.2">
      <c r="A26" s="18" t="s">
        <v>131</v>
      </c>
      <c r="B26" s="30" t="str">
        <f>INDEX(Observationer!$D$7:$D$65,MATCH('til print (Vandret)'!A26,Observationer!$C$7:$C$65))</f>
        <v>Der kan ikke benyttes standardværdier som en del af en specifik opgørelse</v>
      </c>
      <c r="C26" s="129" t="str">
        <f>INDEX(Observationer!$E$7:$E$65,MATCH('til print (Vandret)'!A26,Observationer!$C$7:$C$65))</f>
        <v>Bruges i tilfælde af at der benyttes standardværdier som en del af en specifik opgørelse. Alt hvad der er beregnet med standardværdier skal korrigeres, eller erstattes af en ny specifik opgørelse.</v>
      </c>
      <c r="D26" s="130" t="str">
        <f>INDEX(Observationer!$J$7:$J$65,MATCH('til print (Vandret)'!A26,Observationer!$C$7:$C$65))</f>
        <v>Bruges i tilfælde af at der benyttes standardværdier som en del af en specifik opgørelse. Alt hvad der er beregnet med standardværdier skal korrigeres, eller erstattes af en ny specifik opgørelse.</v>
      </c>
    </row>
    <row r="27" spans="1:4" ht="63.75" x14ac:dyDescent="0.2">
      <c r="A27" s="16" t="s">
        <v>132</v>
      </c>
      <c r="B27" s="30" t="str">
        <f>INDEX(Observationer!$D$7:$D$65,MATCH('til print (Vandret)'!A27,Observationer!$C$7:$C$65))</f>
        <v>Manglende dokumentation for forudsætninger for beregning af tilbagebetalingstid</v>
      </c>
      <c r="C27" s="129" t="str">
        <f>INDEX(Observationer!$E$7:$E$65,MATCH('til print (Vandret)'!A27,Observationer!$C$7:$C$65))</f>
        <v>Fejlen benyttes KUN hvis der er givet tilskud, og det IKKE er sandsynliggjort at selskabet har været involveret på anden vis, f.eks. rådgivning. Kategorien bruges, hvis vi ikke selv kan udregne en korrekt TBT.</v>
      </c>
      <c r="D27" s="130">
        <f>INDEX(Observationer!$J$7:$J$65,MATCH('til print (Vandret)'!A27,Observationer!$C$7:$C$65))</f>
        <v>0</v>
      </c>
    </row>
    <row r="28" spans="1:4" ht="63.75" x14ac:dyDescent="0.2">
      <c r="A28" s="16" t="s">
        <v>135</v>
      </c>
      <c r="B28" s="30" t="str">
        <f>INDEX(Observationer!$D$7:$D$65,MATCH('til print (Vandret)'!A28,Observationer!$C$7:$C$65))</f>
        <v>Fejl i beregning af tilbagebetalingstid. Ny beregning viser at tilbagebetalingstiden er under 1 år</v>
      </c>
      <c r="C28" s="129" t="str">
        <f>INDEX(Observationer!$E$7:$E$65,MATCH('til print (Vandret)'!A28,Observationer!$C$7:$C$65))</f>
        <v>KUN hvis der er givet tilskud, og det IKKE er sandsynliggjort at selskabet har været involveret på anden vis, f.eks. Via rådgivning.</v>
      </c>
      <c r="D28" s="130" t="str">
        <f>INDEX(Observationer!$J$7:$J$65,MATCH('til print (Vandret)'!A28,Observationer!$C$7:$C$65))</f>
        <v>KUN hvis der er givet tilskud, og det IKKE er sandsynliggjort at selskabet har været involveret på anden vis, f.eks. Via rådgivning.</v>
      </c>
    </row>
    <row r="29" spans="1:4" ht="63.75" x14ac:dyDescent="0.2">
      <c r="A29" s="18" t="s">
        <v>136</v>
      </c>
      <c r="B29" s="30" t="str">
        <f>INDEX(Observationer!$D$7:$D$65,MATCH('til print (Vandret)'!A29,Observationer!$C$7:$C$65))</f>
        <v>Fejl i beregning af tilbagebetalingstid. Ny beregning viser at tilbagebetalingstiden er over 1 år</v>
      </c>
      <c r="C29" s="129" t="str">
        <f>INDEX(Observationer!$E$7:$E$65,MATCH('til print (Vandret)'!A29,Observationer!$C$7:$C$65))</f>
        <v>KUN hvis der er givet tilskud og det IKKE er sandsynliggjort at selskabet har været involveret på anden vis, f.eks. Via rådgivning.</v>
      </c>
      <c r="D29" s="130" t="str">
        <f>INDEX(Observationer!$J$7:$J$65,MATCH('til print (Vandret)'!A29,Observationer!$C$7:$C$65))</f>
        <v>KUN hvis der er givet tilskud og det IKKE er sandsynliggjort at selskabet har været involveret på anden vis, f.eks. Via rådgivning.</v>
      </c>
    </row>
    <row r="30" spans="1:4" ht="51" x14ac:dyDescent="0.2">
      <c r="A30" s="73" t="s">
        <v>189</v>
      </c>
      <c r="B30" s="30" t="str">
        <f>INDEX(Observationer!$D$7:$D$65,MATCH('til print (Vandret)'!A30,Observationer!$C$7:$C$65))</f>
        <v>Der kan ikke ydes tilskud da tilbagebetalingstiden er under 1 år.</v>
      </c>
      <c r="C30" s="129" t="str">
        <f>INDEX(Observationer!$E$7:$E$65,MATCH('til print (Vandret)'!A30,Observationer!$C$7:$C$65))</f>
        <v>Bruges ved TBT under 1 år, hvor der er givet tilskud, men det er sandsynliggjort at selskabet har været involveret i besparelsen på anden vis, f.eks. Via rådgivning, og de dermed stadig godt må indberette besparelsen. SET bør informeres når denne fejl gives til sager.</v>
      </c>
      <c r="D30" s="130" t="str">
        <f>INDEX(Observationer!$J$7:$J$65,MATCH('til print (Vandret)'!A30,Observationer!$C$7:$C$65))</f>
        <v>Bruges ved TBT under 1 år, hvor der er givet tilskud, men det er sandsynliggjort at selskabet har været involveret i besparelsen på anden vis, f.eks. Via rådgivning, og de dermed stadig godt må indberette besparelsen. SET bør informeres når denne fejl gives til sager.</v>
      </c>
    </row>
    <row r="31" spans="1:4" ht="18.75" x14ac:dyDescent="0.2">
      <c r="A31" s="42"/>
      <c r="B31" s="41" t="s">
        <v>202</v>
      </c>
      <c r="C31" s="133">
        <v>2012</v>
      </c>
      <c r="D31" s="133">
        <v>2016</v>
      </c>
    </row>
    <row r="32" spans="1:4" ht="51" x14ac:dyDescent="0.2">
      <c r="A32" s="16" t="s">
        <v>137</v>
      </c>
      <c r="B32" s="30" t="str">
        <f>INDEX(Observationer!$D$7:$D$65,MATCH('til print (Vandret)'!A32,Observationer!$C$7:$C$65))</f>
        <v>Der kan ikke benyttes standardværdi i denne sag</v>
      </c>
      <c r="C32" s="129" t="str">
        <f>INDEX(Observationer!$E$7:$E$65,MATCH('til print (Vandret)'!A32,Observationer!$C$7:$C$65))</f>
        <v xml:space="preserve">Giver som udgangspunkt fuld korrektion, da det ikke er muligt for os at lave en korrekt beregning baseret på de oplysninger der findes i en standardværdisag. Vil give delvis korrektion hvis der indsendes en korrekt specifik beregning, da denne fejl dermed bortfalder. </v>
      </c>
      <c r="D32" s="130" t="str">
        <f>INDEX(Observationer!$J$7:$J$65,MATCH('til print (Vandret)'!A32,Observationer!$C$7:$C$65))</f>
        <v xml:space="preserve">Giver som udgangspunkt fuld korrektion, da det ikke er muligt for os at lave en korrekt beregning baseret på de oplysninger der findes i en standardværdisag. Vil give delvis korrektion hvis der indsendes en korrekt specifik beregning, da denne fejl dermed bortfalder. </v>
      </c>
    </row>
    <row r="33" spans="1:4" ht="51" x14ac:dyDescent="0.2">
      <c r="A33" s="18" t="s">
        <v>138</v>
      </c>
      <c r="B33" s="30" t="str">
        <f>INDEX(Observationer!$D$7:$D$65,MATCH('til print (Vandret)'!A33,Observationer!$C$7:$C$65))</f>
        <v>Manglende identifikation af anvendte standardværdier</v>
      </c>
      <c r="C33" s="129" t="str">
        <f>INDEX(Observationer!$E$7:$E$65,MATCH('til print (Vandret)'!A33,Observationer!$C$7:$C$65))</f>
        <v>Hvis standardværdierne er benyttet, men man har glemt at angive standardværdi-ID. Hvis det ikke er muligt at identificere de anvendte standardværdier ud fra beskrivelsen, kan sagen få Fejl D-01</v>
      </c>
      <c r="D33" s="130" t="str">
        <f>INDEX(Observationer!$J$7:$J$65,MATCH('til print (Vandret)'!A33,Observationer!$C$7:$C$65))</f>
        <v>Hvis standardværdierne er benyttet, men man har glemt at angive standardværdi-ID. Hvis det ikke er muligt at identificere de anvendte standardværdier ud fra beskrivelsen, kan sagen få Fejl D-01</v>
      </c>
    </row>
    <row r="34" spans="1:4" ht="25.5" x14ac:dyDescent="0.2">
      <c r="A34" s="22" t="s">
        <v>139</v>
      </c>
      <c r="B34" s="30" t="str">
        <f>INDEX(Observationer!$D$7:$D$65,MATCH('til print (Vandret)'!A34,Observationer!$C$7:$C$65))</f>
        <v>Brug af forkert standardværdi</v>
      </c>
      <c r="C34" s="129" t="str">
        <f>INDEX(Observationer!$E$7:$E$65,MATCH('til print (Vandret)'!A34,Observationer!$C$7:$C$65))</f>
        <v>Dækker både over forkert standardværdi og over brug af forkert version af standardværdikatalog</v>
      </c>
      <c r="D34" s="130" t="str">
        <f>INDEX(Observationer!$J$7:$J$65,MATCH('til print (Vandret)'!A34,Observationer!$C$7:$C$65))</f>
        <v>Dækker både over forkert standardværdi og over brug af forkert version af standardværdikatalog</v>
      </c>
    </row>
    <row r="35" spans="1:4" ht="38.25" x14ac:dyDescent="0.2">
      <c r="A35" s="16" t="s">
        <v>141</v>
      </c>
      <c r="B35" s="30" t="str">
        <f>INDEX(Observationer!$D$7:$D$65,MATCH('til print (Vandret)'!A35,Observationer!$C$7:$C$65))</f>
        <v>Manglende angivelse af anvendte antal enheder</v>
      </c>
      <c r="C35" s="129" t="str">
        <f>INDEX(Observationer!$E$7:$E$65,MATCH('til print (Vandret)'!A35,Observationer!$C$7:$C$65))</f>
        <v>Antal enheder er det tal der er ganget på standardværdien, f.eks. m2 vinduer, antal lamper el. lign. I tilfælde hvor antal enheder er 1 (et hus, en kedel) giver det ikke fejl at dette indgår indirekte.</v>
      </c>
      <c r="D35" s="130" t="str">
        <f>INDEX(Observationer!$J$7:$J$65,MATCH('til print (Vandret)'!A35,Observationer!$C$7:$C$65))</f>
        <v>Antal enheder er det tal der er ganget på standardværdien, f.eks. m2 vinduer, antal lamper el. lign. I tilfælde hvor antal enheder er 1 (et hus, en kedel) giver det ikke fejl at dette indgår indirekte.</v>
      </c>
    </row>
    <row r="36" spans="1:4" ht="51" x14ac:dyDescent="0.2">
      <c r="A36" s="18" t="s">
        <v>142</v>
      </c>
      <c r="B36" s="30" t="str">
        <f>INDEX(Observationer!$D$7:$D$65,MATCH('til print (Vandret)'!A36,Observationer!$C$7:$C$65))</f>
        <v>Manglende angivelse af energiart eller prioriteringsfaktor</v>
      </c>
      <c r="C36" s="129" t="str">
        <f>INDEX(Observationer!$E$7:$E$65,MATCH('til print (Vandret)'!A36,Observationer!$C$7:$C$65))</f>
        <v>Skal kun sættes på sager hvis prioriteringsfaktoren der er benyttet, men ikke angivet, er 0,5 eller 1,5. Det kommenteres ikke, hvis der mangler angivelse af en prioriteringsfaktor på 1. Hvis der er benyttet en forkert prioriteringsfaktor benyttes fejl C-06</v>
      </c>
      <c r="D36" s="130" t="str">
        <f>INDEX(Observationer!$J$7:$J$65,MATCH('til print (Vandret)'!A36,Observationer!$C$7:$C$65))</f>
        <v>Skal kun sættes på sager hvis prioriteringsfaktoren der er benyttet, men ikke angivet, er 0,5 eller 1,5. Det kommenteres ikke, hvis der mangler angivelse af en prioriteringsfaktor på 1. Hvis der er benyttet en forkert prioriteringsfaktor benyttes fejl C-06</v>
      </c>
    </row>
    <row r="37" spans="1:4" ht="25.5" x14ac:dyDescent="0.2">
      <c r="A37" s="22" t="s">
        <v>143</v>
      </c>
      <c r="B37" s="30" t="str">
        <f>INDEX(Observationer!$D$7:$D$65,MATCH('til print (Vandret)'!A37,Observationer!$C$7:$C$65))</f>
        <v>Beregningsfejl</v>
      </c>
      <c r="C37" s="129" t="str">
        <f>INDEX(Observationer!$E$7:$E$65,MATCH('til print (Vandret)'!A37,Observationer!$C$7:$C$65))</f>
        <v>Må kun bruges på standardværdisager. Gælder også brug af forkert prioriteringsfaktor</v>
      </c>
      <c r="D37" s="130" t="str">
        <f>INDEX(Observationer!$J$7:$J$65,MATCH('til print (Vandret)'!A37,Observationer!$C$7:$C$65))</f>
        <v>Må kun bruges på standardværdisager. Gælder også brug af forkert prioriteringsfaktor</v>
      </c>
    </row>
    <row r="38" spans="1:4" ht="25.5" x14ac:dyDescent="0.2">
      <c r="A38" s="16" t="s">
        <v>144</v>
      </c>
      <c r="B38" s="30" t="str">
        <f>INDEX(Observationer!$D$7:$D$65,MATCH('til print (Vandret)'!A38,Observationer!$C$7:$C$65))</f>
        <v>Manglende beregning af besparelsen</v>
      </c>
      <c r="C38" s="129" t="str">
        <f>INDEX(Observationer!$E$7:$E$65,MATCH('til print (Vandret)'!A38,Observationer!$C$7:$C$65))</f>
        <v>Hvis besparelsen ikke er beregnet, og det ikke er muligt at lave en beregning pga. manglende information.</v>
      </c>
      <c r="D38" s="130" t="str">
        <f>INDEX(Observationer!$J$7:$J$65,MATCH('til print (Vandret)'!A38,Observationer!$C$7:$C$65))</f>
        <v>Hvis besparelsen ikke er beregnet, og det ikke er muligt at lave en beregning pga. manglende information.</v>
      </c>
    </row>
    <row r="39" spans="1:4" ht="38.25" x14ac:dyDescent="0.2">
      <c r="A39" s="122" t="s">
        <v>285</v>
      </c>
      <c r="B39" s="30" t="str">
        <f>INDEX(Observationer!$D$7:$D$65,MATCH('til print (Vandret)'!A39,Observationer!$C$7:$C$65))</f>
        <v>Manglende dokumentation for før-situationen</v>
      </c>
      <c r="C39" s="129">
        <f>INDEX(Observationer!$E$7:$E$65,MATCH('til print (Vandret)'!A39,Observationer!$C$7:$C$65))</f>
        <v>0</v>
      </c>
      <c r="D39" s="135" t="s">
        <v>287</v>
      </c>
    </row>
    <row r="40" spans="1:4" ht="18.75" x14ac:dyDescent="0.2">
      <c r="A40" s="36"/>
      <c r="B40" s="35" t="s">
        <v>203</v>
      </c>
      <c r="C40" s="132">
        <v>2012</v>
      </c>
      <c r="D40" s="132">
        <v>2016</v>
      </c>
    </row>
    <row r="41" spans="1:4" ht="51" x14ac:dyDescent="0.2">
      <c r="A41" s="26" t="s">
        <v>113</v>
      </c>
      <c r="B41" s="30" t="str">
        <f>INDEX(Observationer!$D$7:$D$65,MATCH('til print (Vandret)'!A41,Observationer!$C$7:$C$65))</f>
        <v>Manglende retvisende projekttitel eller beskrivelse af konkrete tiltag</v>
      </c>
      <c r="C41" s="129" t="str">
        <f>INDEX(Observationer!$E$7:$E$65,MATCH('til print (Vandret)'!A41,Observationer!$C$7:$C$65))</f>
        <v>Det skal være klart hvad tiltaget er, f.eks. "Udskiftning af termoruder til A-vinduer" el. lign. Hvis der er tale om en specifik sag hvor der mangler en detaljeret beskrivelse af tiltaget, skal i stedet bruges Fejl B-01 eller B-02.</v>
      </c>
      <c r="D41" s="130" t="str">
        <f>INDEX(Observationer!$J$7:$J$65,MATCH('til print (Vandret)'!A41,Observationer!$C$7:$C$65))</f>
        <v>Det skal være klart hvad tiltaget er, f.eks. "Udskiftning af termoruder til A-vinduer" el. lign. Hvis der er tale om en specifik sag hvor der mangler en detaljeret beskrivelse af tiltaget, skal i stedet bruges Fejl B-01 eller B-02.</v>
      </c>
    </row>
    <row r="42" spans="1:4" ht="76.5" x14ac:dyDescent="0.2">
      <c r="A42" s="18" t="s">
        <v>115</v>
      </c>
      <c r="B42" s="30" t="str">
        <f>INDEX(Observationer!$D$7:$D$65,MATCH('til print (Vandret)'!A42,Observationer!$C$7:$C$65))</f>
        <v>Manglende dokumentation af energiselskabets omkostninger til erhvervelsen af den konkrete besparelse</v>
      </c>
      <c r="C42" s="129" t="str">
        <f>INDEX(Observationer!$E$7:$E$65,MATCH('til print (Vandret)'!A42,Observationer!$C$7:$C$65))</f>
        <v xml:space="preserve">Dokumentation kan være både direkte og indirekte f.eks. Via aktøraftaler. </v>
      </c>
      <c r="D42" s="130" t="str">
        <f>INDEX(Observationer!$J$7:$J$65,MATCH('til print (Vandret)'!A42,Observationer!$C$7:$C$65))</f>
        <v xml:space="preserve">Dokumentation kan være både direkte og indirekte f.eks. Via aktøraftaler. </v>
      </c>
    </row>
    <row r="43" spans="1:4" ht="89.25" x14ac:dyDescent="0.2">
      <c r="A43" s="26" t="s">
        <v>116</v>
      </c>
      <c r="B43" s="30" t="str">
        <f>INDEX(Observationer!$D$7:$D$65,MATCH('til print (Vandret)'!A43,Observationer!$C$7:$C$65))</f>
        <v>Manglende dokumentation for realisering af besparelsen</v>
      </c>
      <c r="C43" s="129" t="str">
        <f>INDEX(Observationer!$E$7:$E$65,MATCH('til print (Vandret)'!A43,Observationer!$C$7:$C$65))</f>
        <v>Dokumentationen kan bestå af faktura på udført arbejde, faktura på indkøb af relevant udstyr el. materialer eller en slutrugererklæring (mail ok). Velkomstbrev fra fjernvarmeselskab med adresse og dato for idriftssættelse tæller også som dokumentation. En uspecificeret faktura (f.eks. hvis der mangler dato eller tilknytning til adressen/tiltaget) er ikke tilstrækkeligt.</v>
      </c>
      <c r="D43" s="130" t="s">
        <v>306</v>
      </c>
    </row>
    <row r="44" spans="1:4" ht="38.25" x14ac:dyDescent="0.2">
      <c r="A44" s="26" t="s">
        <v>117</v>
      </c>
      <c r="B44" s="30" t="str">
        <f>INDEX(Observationer!$D$7:$D$65,MATCH('til print (Vandret)'!A44,Observationer!$C$7:$C$65))</f>
        <v xml:space="preserve">Manglende dokumentation af tidspunkt for realisering </v>
      </c>
      <c r="C44" s="129" t="str">
        <f>INDEX(Observationer!$E$7:$E$65,MATCH('til print (Vandret)'!A44,Observationer!$C$7:$C$65))</f>
        <v>F.eks. fra kopi af faktura eller bekræftelse</v>
      </c>
      <c r="D44" s="130" t="str">
        <f>INDEX(Observationer!$J$7:$J$65,MATCH('til print (Vandret)'!A44,Observationer!$C$7:$C$65))</f>
        <v>Dato for afslutning af realisering skal fremgå af faktura eller lign dokumentation.</v>
      </c>
    </row>
    <row r="45" spans="1:4" ht="63.75" x14ac:dyDescent="0.2">
      <c r="A45" s="26" t="s">
        <v>119</v>
      </c>
      <c r="B45" s="30" t="str">
        <f>INDEX(Observationer!$D$7:$D$65,MATCH('til print (Vandret)'!A45,Observationer!$C$7:$C$65))</f>
        <v>Sagen er indberettet før det år, hvor den er færdigrealiseret.</v>
      </c>
      <c r="C45" s="129" t="str">
        <f>INDEX(Observationer!$E$7:$E$65,MATCH('til print (Vandret)'!A45,Observationer!$C$7:$C$65))</f>
        <v xml:space="preserve">Giver fuld korrektion, da en sag altid skal være realiseret og færdigdokumenteret inden den kan indberettes. </v>
      </c>
      <c r="D45" s="130" t="str">
        <f>INDEX(Observationer!$J$7:$J$65,MATCH('til print (Vandret)'!A45,Observationer!$C$7:$C$65))</f>
        <v>Giver fuld korrektion, da en sag altid skal være realiseret og færdigdokumenteret inden den kan indberettes. Skal dog kun benyttes hvis der er øvrige problemer med dokumentationen, for ellers kan sagen indberettes igen samme år som den bliver korrigeret, hvilket ikke giver mening...</v>
      </c>
    </row>
    <row r="46" spans="1:4" ht="51" x14ac:dyDescent="0.2">
      <c r="A46" s="50" t="s">
        <v>120</v>
      </c>
      <c r="B46" s="30" t="str">
        <f>INDEX(Observationer!$D$7:$D$65,MATCH('til print (Vandret)'!A46,Observationer!$C$7:$C$65))</f>
        <v>Sagen er indberettet efter det år hvor den er færdigrealiseret og dokumenteret.</v>
      </c>
      <c r="C46" s="129">
        <f>INDEX(Observationer!$E$7:$E$65,MATCH('til print (Vandret)'!A46,Observationer!$C$7:$C$65))</f>
        <v>0</v>
      </c>
      <c r="D46" s="130">
        <f>INDEX(Observationer!$J$7:$J$65,MATCH('til print (Vandret)'!A46,Observationer!$C$7:$C$65))</f>
        <v>0</v>
      </c>
    </row>
    <row r="47" spans="1:4" ht="38.25" x14ac:dyDescent="0.2">
      <c r="A47" s="50" t="s">
        <v>121</v>
      </c>
      <c r="B47" s="30" t="str">
        <f>INDEX(Observationer!$D$7:$D$65,MATCH('til print (Vandret)'!A47,Observationer!$C$7:$C$65))</f>
        <v>Manglende oplysning om salg af dele af besparelsen</v>
      </c>
      <c r="C47" s="129" t="str">
        <f>INDEX(Observationer!$E$7:$E$65,MATCH('til print (Vandret)'!A47,Observationer!$C$7:$C$65))</f>
        <v>Denne fejl benyttes hvis den indberette besparelse er mindre end den beregnede besparelse, men at der ikke er oplysning om at dele af besparelsen er solgt videre til anden part.</v>
      </c>
      <c r="D47" s="130" t="str">
        <f>INDEX(Observationer!$J$7:$J$65,MATCH('til print (Vandret)'!A47,Observationer!$C$7:$C$65))</f>
        <v>Denne fejl benyttes hvis den indberette besparelse er mindre end den beregnede besparelse, men at der ikke er oplysning om at dele af besparelsen er solgt videre til anden part.</v>
      </c>
    </row>
    <row r="48" spans="1:4" ht="25.5" x14ac:dyDescent="0.2">
      <c r="A48" s="26" t="s">
        <v>122</v>
      </c>
      <c r="B48" s="30" t="str">
        <f>INDEX(Observationer!$D$7:$D$65,MATCH('til print (Vandret)'!A48,Observationer!$C$7:$C$65))</f>
        <v>Dobbeltindberetning af besparelsen</v>
      </c>
      <c r="C48" s="129" t="str">
        <f>INDEX(Observationer!$E$7:$E$65,MATCH('til print (Vandret)'!A48,Observationer!$C$7:$C$65))</f>
        <v>Denne fejl benyttes hvis retten til besparelsen er blevet overdraget flere gange (dobbelt indberetning)</v>
      </c>
      <c r="D48" s="130" t="str">
        <f>INDEX(Observationer!$J$7:$J$65,MATCH('til print (Vandret)'!A48,Observationer!$C$7:$C$65))</f>
        <v>Denne fejl benyttes hvis retten til besparelsen er blevet overdraget flere gange (dobbelt indberetning)</v>
      </c>
    </row>
    <row r="49" spans="1:4" ht="38.25" x14ac:dyDescent="0.2">
      <c r="A49" s="26" t="s">
        <v>181</v>
      </c>
      <c r="B49" s="30" t="str">
        <f>INDEX(Observationer!$D$7:$D$65,MATCH('til print (Vandret)'!A49,Observationer!$C$7:$C$65))</f>
        <v>Besparelsen kan ikke indberettes på denne ordning</v>
      </c>
      <c r="C49" s="129" t="str">
        <f>INDEX(Observationer!$E$7:$E$65,MATCH('til print (Vandret)'!A49,Observationer!$C$7:$C$65))</f>
        <v xml:space="preserve">Denne fejl benyttes f.eks. hvis der er tale om nedlæggelse eller ophør af aktivitet. </v>
      </c>
      <c r="D49" s="130" t="str">
        <f>INDEX(Observationer!$J$7:$J$65,MATCH('til print (Vandret)'!A49,Observationer!$C$7:$C$65))</f>
        <v xml:space="preserve">Denne fejl benyttes f.eks. hvis der er tale om nedlæggelse eller ophør af aktivitet. </v>
      </c>
    </row>
    <row r="50" spans="1:4" ht="51" x14ac:dyDescent="0.2">
      <c r="A50" s="26" t="s">
        <v>230</v>
      </c>
      <c r="B50" s="30" t="str">
        <f>INDEX(Observationer!$D$7:$D$65,MATCH('til print (Vandret)'!A50,Observationer!$C$7:$C$65))</f>
        <v>Selskabet har ikke fremsendt dokumentation på sagen</v>
      </c>
      <c r="C50" s="129" t="str">
        <f>INDEX(Observationer!$E$7:$E$65,MATCH('til print (Vandret)'!A50,Observationer!$C$7:$C$65))</f>
        <v>Kun hvis der slet ikke er nogen dokumentation at forholde sig til.</v>
      </c>
      <c r="D50" s="130" t="str">
        <f>INDEX(Observationer!$J$7:$J$65,MATCH('til print (Vandret)'!A50,Observationer!$C$7:$C$65))</f>
        <v>Kun hvis der slet ikke er nogen dokumentation at forholde sig til, f.eks. Hvis en aktør er gået konkurs.</v>
      </c>
    </row>
  </sheetData>
  <conditionalFormatting sqref="C31:D31">
    <cfRule type="duplicateValues" dxfId="5" priority="6"/>
  </conditionalFormatting>
  <conditionalFormatting sqref="C40:D40">
    <cfRule type="duplicateValues" dxfId="4" priority="5"/>
  </conditionalFormatting>
  <conditionalFormatting sqref="A40">
    <cfRule type="duplicateValues" dxfId="3" priority="3"/>
  </conditionalFormatting>
  <conditionalFormatting sqref="A19">
    <cfRule type="duplicateValues" dxfId="2" priority="2"/>
  </conditionalFormatting>
  <conditionalFormatting sqref="A23">
    <cfRule type="duplicateValues" dxfId="1" priority="1"/>
  </conditionalFormatting>
  <conditionalFormatting sqref="A41:A50 A20:A22 A3:A18 A24:A39">
    <cfRule type="duplicateValues" dxfId="0" priority="4"/>
  </conditionalFormatting>
  <pageMargins left="0.19685039370078741" right="0.19685039370078741" top="0.19685039370078741" bottom="0.19685039370078741" header="0" footer="0"/>
  <pageSetup paperSize="9" orientation="landscape" r:id="rId1"/>
  <rowBreaks count="3" manualBreakCount="3">
    <brk id="17" max="16383" man="1"/>
    <brk id="30" max="16383" man="1"/>
    <brk id="3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58A1E72A-203E-4E9C-92DD-F7727D5912F3}"/>
</file>

<file path=customXml/itemProps2.xml><?xml version="1.0" encoding="utf-8"?>
<ds:datastoreItem xmlns:ds="http://schemas.openxmlformats.org/officeDocument/2006/customXml" ds:itemID="{84B12308-83E6-480C-8584-649419090BBB}"/>
</file>

<file path=customXml/itemProps3.xml><?xml version="1.0" encoding="utf-8"?>
<ds:datastoreItem xmlns:ds="http://schemas.openxmlformats.org/officeDocument/2006/customXml" ds:itemID="{681469EF-186E-4A0B-BFEB-992D7E183A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Observationer</vt:lpstr>
      <vt:lpstr>til print (lodret)</vt:lpstr>
      <vt:lpstr>til print (Vandret)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2022-11-01T08:05:22Z</dcterms:created>
  <dcterms:modified xsi:type="dcterms:W3CDTF">2022-12-12T07:41:08Z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ies>
</file>