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b163270\Desktop\"/>
    </mc:Choice>
  </mc:AlternateContent>
  <xr:revisionPtr revIDLastSave="0" documentId="13_ncr:1_{1241630A-5FAA-47B0-99E2-7468C8B9AFEE}" xr6:coauthVersionLast="36" xr6:coauthVersionMax="36" xr10:uidLastSave="{00000000-0000-0000-0000-000000000000}"/>
  <bookViews>
    <workbookView xWindow="0" yWindow="0" windowWidth="19200" windowHeight="8010" xr2:uid="{CC7B49C5-B7AE-437B-97CB-DE0E7D81F93B}"/>
  </bookViews>
  <sheets>
    <sheet name="Guide&amp;Cover" sheetId="2" r:id="rId1"/>
    <sheet name="Index" sheetId="37" r:id="rId2"/>
    <sheet name="2.a. Residential PV (rooftop)" sheetId="4" r:id="rId3"/>
    <sheet name="2.b. Industrial PV (rooftop)" sheetId="5" r:id="rId4"/>
    <sheet name="2.c. Small scale PV" sheetId="6" r:id="rId5"/>
    <sheet name="2.d. Utility scale PV(tracking)" sheetId="7" r:id="rId6"/>
    <sheet name="2.e. Floating PV" sheetId="8" r:id="rId7"/>
    <sheet name="3.a. Wind Onshore" sheetId="9" r:id="rId8"/>
    <sheet name="3.b. Small wind onshore" sheetId="10" r:id="rId9"/>
    <sheet name="4.a. Wind Offshore fixed bottom" sheetId="11" r:id="rId10"/>
    <sheet name="4.b. Wind offshore floating" sheetId="12" r:id="rId11"/>
    <sheet name="5.a. Large RoR hydro power" sheetId="13" r:id="rId12"/>
    <sheet name="5.b. Small RoR hydro power" sheetId="14" r:id="rId13"/>
    <sheet name="5.c. Mini RoR hydro power" sheetId="15" r:id="rId14"/>
    <sheet name="5.d. Large Hydro reservoir" sheetId="16" r:id="rId15"/>
    <sheet name="6.a. Geothermal large" sheetId="17" r:id="rId16"/>
    <sheet name="6.b. Geothermal small" sheetId="18" r:id="rId17"/>
    <sheet name="7. Biomass power plant" sheetId="19" r:id="rId18"/>
    <sheet name="8. Biogas power plant" sheetId="20" r:id="rId19"/>
    <sheet name="9. Coal Supercritical" sheetId="21" r:id="rId20"/>
    <sheet name="10. CCGT (GAS)" sheetId="22" r:id="rId21"/>
    <sheet name="11. SCGT (GAS)" sheetId="23" r:id="rId22"/>
    <sheet name="12. MSW" sheetId="24" r:id="rId23"/>
    <sheet name="13.a. Nuclear PWR" sheetId="25" r:id="rId24"/>
    <sheet name="13.b. Nuclear SMR" sheetId="26" r:id="rId25"/>
    <sheet name="14.a. Utility-scale Lithium-ion" sheetId="27" r:id="rId26"/>
    <sheet name="14.b. Small-scale Lithium-ion" sheetId="28" r:id="rId27"/>
    <sheet name="15. Hydro pumped storage" sheetId="29" r:id="rId28"/>
  </sheets>
  <externalReferences>
    <externalReference r:id="rId29"/>
    <externalReference r:id="rId30"/>
    <externalReference r:id="rId31"/>
    <externalReference r:id="rId32"/>
    <externalReference r:id="rId33"/>
    <externalReference r:id="rId34"/>
    <externalReference r:id="rId35"/>
  </externalReferences>
  <definedNames>
    <definedName name="_Toc319151884" localSheetId="20">'10. CCGT (GAS)'!#REF!</definedName>
    <definedName name="_Toc319151884" localSheetId="21">'11. SCGT (GAS)'!#REF!</definedName>
    <definedName name="_Toc319151884" localSheetId="22">'12. MSW'!#REF!</definedName>
    <definedName name="_Toc319151884" localSheetId="25">'14.a. Utility-scale Lithium-ion'!#REF!</definedName>
    <definedName name="_Toc319151884" localSheetId="26">'14.b. Small-scale Lithium-ion'!#REF!</definedName>
    <definedName name="_Toc319151884" localSheetId="27">'15. Hydro pumped storage'!#REF!</definedName>
    <definedName name="_Toc319151884" localSheetId="2">'2.a. Residential PV (rooftop)'!#REF!</definedName>
    <definedName name="_Toc319151884" localSheetId="3">'2.b. Industrial PV (rooftop)'!#REF!</definedName>
    <definedName name="_Toc319151884" localSheetId="6">'2.e. Floating PV'!#REF!</definedName>
    <definedName name="_Toc319151884" localSheetId="7">'3.a. Wind Onshore'!#REF!</definedName>
    <definedName name="_Toc319151884" localSheetId="8">'3.b. Small wind onshore'!#REF!</definedName>
    <definedName name="_Toc319151884" localSheetId="9">'4.a. Wind Offshore fixed bottom'!#REF!</definedName>
    <definedName name="_Toc319151884" localSheetId="11">'5.a. Large RoR hydro power'!#REF!</definedName>
    <definedName name="_Toc319151884" localSheetId="12">'5.b. Small RoR hydro power'!#REF!</definedName>
    <definedName name="_Toc319151884" localSheetId="13">'5.c. Mini RoR hydro power'!#REF!</definedName>
    <definedName name="_Toc319151884" localSheetId="14">'5.d. Large Hydro reservoir'!#REF!</definedName>
    <definedName name="_Toc319151884" localSheetId="15">'6.a. Geothermal large'!#REF!</definedName>
    <definedName name="_Toc319151884" localSheetId="16">'6.b. Geothermal small'!#REF!</definedName>
    <definedName name="_Toc319151884" localSheetId="17">'7. Biomass power plant'!#REF!</definedName>
    <definedName name="_Toc319151884" localSheetId="18">'8. Biogas power plant'!#REF!</definedName>
    <definedName name="_Toc319151884" localSheetId="19">'9. Coal Supercritical'!#REF!</definedName>
    <definedName name="_Toc423599101" localSheetId="20">'10. CCGT (GAS)'!$B$16</definedName>
    <definedName name="_Toc423599101" localSheetId="21">'11. SCGT (GAS)'!$B$16</definedName>
    <definedName name="_Toc423599101" localSheetId="22">'12. MSW'!$B$16</definedName>
    <definedName name="_Toc423599101" localSheetId="25">'14.a. Utility-scale Lithium-ion'!$B$17</definedName>
    <definedName name="_Toc423599101" localSheetId="26">'14.b. Small-scale Lithium-ion'!$B$17</definedName>
    <definedName name="_Toc423599101" localSheetId="27">'15. Hydro pumped storage'!$B$13</definedName>
    <definedName name="_Toc423599101" localSheetId="2">'2.a. Residential PV (rooftop)'!$B$13</definedName>
    <definedName name="_Toc423599101" localSheetId="3">'2.b. Industrial PV (rooftop)'!$B$13</definedName>
    <definedName name="_Toc423599101" localSheetId="6">'2.e. Floating PV'!$B$13</definedName>
    <definedName name="_Toc423599101" localSheetId="7">'3.a. Wind Onshore'!$B$15</definedName>
    <definedName name="_Toc423599101" localSheetId="8">'3.b. Small wind onshore'!$B$14</definedName>
    <definedName name="_Toc423599101" localSheetId="9">'4.a. Wind Offshore fixed bottom'!$B$16</definedName>
    <definedName name="_Toc423599101" localSheetId="11">'5.a. Large RoR hydro power'!$B$15</definedName>
    <definedName name="_Toc423599101" localSheetId="12">'5.b. Small RoR hydro power'!$B$15</definedName>
    <definedName name="_Toc423599101" localSheetId="13">'5.c. Mini RoR hydro power'!$B$15</definedName>
    <definedName name="_Toc423599101" localSheetId="14">'5.d. Large Hydro reservoir'!$B$16</definedName>
    <definedName name="_Toc423599101" localSheetId="15">'6.a. Geothermal large'!$B$16</definedName>
    <definedName name="_Toc423599101" localSheetId="16">'6.b. Geothermal small'!$B$16</definedName>
    <definedName name="_Toc423599101" localSheetId="17">'7. Biomass power plant'!$B$16</definedName>
    <definedName name="_Toc423599101" localSheetId="18">'8. Biogas power plant'!$B$16</definedName>
    <definedName name="_Toc423599101" localSheetId="19">'9. Coal Supercritical'!$B$16</definedName>
    <definedName name="a" localSheetId="26">#REF!</definedName>
    <definedName name="a" localSheetId="5">#REF!</definedName>
    <definedName name="a" localSheetId="6">#REF!</definedName>
    <definedName name="a" localSheetId="13">#REF!</definedName>
    <definedName name="a" localSheetId="14">#REF!</definedName>
    <definedName name="a" localSheetId="18">#REF!</definedName>
    <definedName name="a">#REF!</definedName>
    <definedName name="BaseYear">2018</definedName>
    <definedName name="BTV11_15">'[1]arbejds ark LARGE New'!$K$33</definedName>
    <definedName name="BVT17_15">'[1]arbejds ark LARGE New'!$S$67</definedName>
    <definedName name="CO2_T4_APS" localSheetId="6">#REF!</definedName>
    <definedName name="CO2_T4_APS" localSheetId="13">#REF!</definedName>
    <definedName name="CO2_T4_APS" localSheetId="14">#REF!</definedName>
    <definedName name="CO2_T4_APS">#REF!</definedName>
    <definedName name="CO2_T4_NZE" localSheetId="6">#REF!</definedName>
    <definedName name="CO2_T4_NZE" localSheetId="13">#REF!</definedName>
    <definedName name="CO2_T4_NZE" localSheetId="14">#REF!</definedName>
    <definedName name="CO2_T4_NZE">#REF!</definedName>
    <definedName name="CO2_T4_STEPS" localSheetId="6">#REF!</definedName>
    <definedName name="CO2_T4_STEPS" localSheetId="13">#REF!</definedName>
    <definedName name="CO2_T4_STEPS" localSheetId="14">#REF!</definedName>
    <definedName name="CO2_T4_STEPS">#REF!</definedName>
    <definedName name="COAL_PRODUCTION" localSheetId="6">#REF!</definedName>
    <definedName name="COAL_PRODUCTION" localSheetId="13">#REF!</definedName>
    <definedName name="COAL_PRODUCTION" localSheetId="14">#REF!</definedName>
    <definedName name="COAL_PRODUCTION">#REF!</definedName>
    <definedName name="Coal_trade" localSheetId="6">#REF!</definedName>
    <definedName name="Coal_trade" localSheetId="13">#REF!</definedName>
    <definedName name="Coal_trade" localSheetId="14">#REF!</definedName>
    <definedName name="Coal_trade">#REF!</definedName>
    <definedName name="coaldemand" localSheetId="6">#REF!</definedName>
    <definedName name="coaldemand" localSheetId="13">#REF!</definedName>
    <definedName name="coaldemand" localSheetId="14">#REF!</definedName>
    <definedName name="coaldemand">#REF!</definedName>
    <definedName name="CreateRegions" localSheetId="6">#REF!</definedName>
    <definedName name="CreateRegions" localSheetId="13">#REF!</definedName>
    <definedName name="CreateRegions" localSheetId="14">#REF!</definedName>
    <definedName name="CreateRegions">#REF!</definedName>
    <definedName name="CSVfilepath" localSheetId="6">#REF!</definedName>
    <definedName name="CSVfilepath" localSheetId="13">#REF!</definedName>
    <definedName name="CSVfilepath" localSheetId="14">#REF!</definedName>
    <definedName name="CSVfilepath">#REF!</definedName>
    <definedName name="CAAGR_tolerance">200</definedName>
    <definedName name="d" localSheetId="26">#REF!</definedName>
    <definedName name="d" localSheetId="5">#REF!</definedName>
    <definedName name="d" localSheetId="6">#REF!</definedName>
    <definedName name="d" localSheetId="13">#REF!</definedName>
    <definedName name="d" localSheetId="14">#REF!</definedName>
    <definedName name="d" localSheetId="18">#REF!</definedName>
    <definedName name="d">#REF!</definedName>
    <definedName name="dd" localSheetId="26">#REF!</definedName>
    <definedName name="dd" localSheetId="4">#REF!</definedName>
    <definedName name="dd" localSheetId="5">#REF!</definedName>
    <definedName name="dd" localSheetId="6">#REF!</definedName>
    <definedName name="dd" localSheetId="7">#REF!</definedName>
    <definedName name="dd" localSheetId="9">#REF!</definedName>
    <definedName name="dd" localSheetId="10">#REF!</definedName>
    <definedName name="dd" localSheetId="13">#REF!</definedName>
    <definedName name="dd" localSheetId="14">#REF!</definedName>
    <definedName name="dd" localSheetId="18">#REF!</definedName>
    <definedName name="dd">#REF!</definedName>
    <definedName name="ddd" localSheetId="26">#REF!</definedName>
    <definedName name="ddd" localSheetId="4">#REF!</definedName>
    <definedName name="ddd" localSheetId="5">#REF!</definedName>
    <definedName name="ddd" localSheetId="6">#REF!</definedName>
    <definedName name="ddd" localSheetId="7">#REF!</definedName>
    <definedName name="ddd" localSheetId="9">#REF!</definedName>
    <definedName name="ddd" localSheetId="10">#REF!</definedName>
    <definedName name="ddd" localSheetId="13">#REF!</definedName>
    <definedName name="ddd" localSheetId="14">#REF!</definedName>
    <definedName name="ddd" localSheetId="18">#REF!</definedName>
    <definedName name="ddd">#REF!</definedName>
    <definedName name="ddddd" localSheetId="26">#REF!</definedName>
    <definedName name="ddddd" localSheetId="4">#REF!</definedName>
    <definedName name="ddddd" localSheetId="5">#REF!</definedName>
    <definedName name="ddddd" localSheetId="6">#REF!</definedName>
    <definedName name="ddddd" localSheetId="7">#REF!</definedName>
    <definedName name="ddddd" localSheetId="9">#REF!</definedName>
    <definedName name="ddddd" localSheetId="10">#REF!</definedName>
    <definedName name="ddddd" localSheetId="13">#REF!</definedName>
    <definedName name="ddddd" localSheetId="14">#REF!</definedName>
    <definedName name="ddddd" localSheetId="18">#REF!</definedName>
    <definedName name="ddddd">#REF!</definedName>
    <definedName name="dddddd" localSheetId="26">#REF!</definedName>
    <definedName name="dddddd" localSheetId="4">#REF!</definedName>
    <definedName name="dddddd" localSheetId="5">#REF!</definedName>
    <definedName name="dddddd" localSheetId="6">#REF!</definedName>
    <definedName name="dddddd" localSheetId="7">#REF!</definedName>
    <definedName name="dddddd" localSheetId="9">#REF!</definedName>
    <definedName name="dddddd" localSheetId="10">#REF!</definedName>
    <definedName name="dddddd" localSheetId="13">#REF!</definedName>
    <definedName name="dddddd" localSheetId="14">#REF!</definedName>
    <definedName name="dddddd" localSheetId="18">#REF!</definedName>
    <definedName name="dddddd">#REF!</definedName>
    <definedName name="deflator_year">"$2018"</definedName>
    <definedName name="DeflatorYear">"$2018"</definedName>
    <definedName name="DW_EDO_022WV">[2]DW_EDO_022WV!$A$3:$A$3</definedName>
    <definedName name="DW_EDO_023WV" localSheetId="6">#REF!</definedName>
    <definedName name="DW_EDO_023WV" localSheetId="13">#REF!</definedName>
    <definedName name="DW_EDO_023WV" localSheetId="14">#REF!</definedName>
    <definedName name="DW_EDO_023WV">#REF!</definedName>
    <definedName name="DW_EDO_C2022" localSheetId="6">[3]DW_EDO_C2022!$A$3:$A$3</definedName>
    <definedName name="DW_EDO_C2022" localSheetId="13">[3]DW_EDO_C2022!$A$3:$A$3</definedName>
    <definedName name="DW_EDO_C2022" localSheetId="15">[3]DW_EDO_C2022!$A$3:$A$3</definedName>
    <definedName name="DW_EDO_C2022" localSheetId="16">[3]DW_EDO_C2022!$A$3:$A$3</definedName>
    <definedName name="DW_EDO_C2022" localSheetId="17">[3]DW_EDO_C2022!$A$3:$A$3</definedName>
    <definedName name="DW_EDO_C2022" localSheetId="19">[3]DW_EDO_C2022!$A$3:$A$3</definedName>
    <definedName name="DW_EDO_C2022">[3]DW_EDO_C2022!$A$3:$A$3</definedName>
    <definedName name="DW_EDO_C2023">[4]DW_EDO_C2023!$A$3:$A$3</definedName>
    <definedName name="DW_ESIO_023WV" localSheetId="6">#REF!</definedName>
    <definedName name="DW_ESIO_023WV" localSheetId="13">#REF!</definedName>
    <definedName name="DW_ESIO_023WV" localSheetId="14">#REF!</definedName>
    <definedName name="DW_ESIO_023WV">#REF!</definedName>
    <definedName name="DW_ESIO_C2022" localSheetId="6">[3]DW_ESIO_C2022!$A$3:$A$3</definedName>
    <definedName name="DW_ESIO_C2022" localSheetId="13">[3]DW_ESIO_C2022!$A$3:$A$3</definedName>
    <definedName name="DW_ESIO_C2022" localSheetId="15">[3]DW_ESIO_C2022!$A$3:$A$3</definedName>
    <definedName name="DW_ESIO_C2022" localSheetId="16">[3]DW_ESIO_C2022!$A$3:$A$3</definedName>
    <definedName name="DW_ESIO_C2022" localSheetId="17">[3]DW_ESIO_C2022!$A$3:$A$3</definedName>
    <definedName name="DW_ESIO_C2022" localSheetId="19">[3]DW_ESIO_C2022!$A$3:$A$3</definedName>
    <definedName name="DW_ESIO_C2022">[3]DW_ESIO_C2022!$A$3:$A$3</definedName>
    <definedName name="DW_ESIO_C2023">[4]DW_ESIO_C2023!$A$3:$A$3</definedName>
    <definedName name="DWdata" localSheetId="6">#REF!</definedName>
    <definedName name="DWdata" localSheetId="13">#REF!</definedName>
    <definedName name="DWdata" localSheetId="14">#REF!</definedName>
    <definedName name="DWdata">#REF!</definedName>
    <definedName name="ee" localSheetId="26">#REF!</definedName>
    <definedName name="ee" localSheetId="4">#REF!</definedName>
    <definedName name="ee" localSheetId="5">#REF!</definedName>
    <definedName name="ee" localSheetId="6">#REF!</definedName>
    <definedName name="ee" localSheetId="7">#REF!</definedName>
    <definedName name="ee" localSheetId="9">#REF!</definedName>
    <definedName name="ee" localSheetId="10">#REF!</definedName>
    <definedName name="ee" localSheetId="13">#REF!</definedName>
    <definedName name="ee" localSheetId="14">#REF!</definedName>
    <definedName name="ee" localSheetId="18">#REF!</definedName>
    <definedName name="ee">#REF!</definedName>
    <definedName name="ELEC_T3_APS" localSheetId="6">#REF!</definedName>
    <definedName name="ELEC_T3_APS" localSheetId="13">#REF!</definedName>
    <definedName name="ELEC_T3_APS" localSheetId="14">#REF!</definedName>
    <definedName name="ELEC_T3_APS">#REF!</definedName>
    <definedName name="ELEC_T3_NZE" localSheetId="6">#REF!</definedName>
    <definedName name="ELEC_T3_NZE" localSheetId="13">#REF!</definedName>
    <definedName name="ELEC_T3_NZE" localSheetId="14">#REF!</definedName>
    <definedName name="ELEC_T3_NZE">#REF!</definedName>
    <definedName name="ELEC_T3_STEPS" localSheetId="6">#REF!</definedName>
    <definedName name="ELEC_T3_STEPS" localSheetId="13">#REF!</definedName>
    <definedName name="ELEC_T3_STEPS" localSheetId="14">#REF!</definedName>
    <definedName name="ELEC_T3_STEPS">#REF!</definedName>
    <definedName name="ELEC_T4_APS" localSheetId="6">#REF!</definedName>
    <definedName name="ELEC_T4_APS">#REF!</definedName>
    <definedName name="ELEC_T4_NZE" localSheetId="6">#REF!</definedName>
    <definedName name="ELEC_T4_NZE">#REF!</definedName>
    <definedName name="ELEC_T4_STEPS" localSheetId="6">#REF!</definedName>
    <definedName name="ELEC_T4_STEPS">#REF!</definedName>
    <definedName name="esio_other">[5]_esio_other!$A$4:$BD$4</definedName>
    <definedName name="esio_steps">[5]_esio_steps!$A$4:$BD$4</definedName>
    <definedName name="EUR16tilEUR15">'[1]22 Photovoltaics  LARGE Old'!$N$2</definedName>
    <definedName name="eurdkk" localSheetId="6">[6]Constants!$C$3</definedName>
    <definedName name="eurdkk" localSheetId="10">[6]Constants!$C$3</definedName>
    <definedName name="eurdkk" localSheetId="15">[6]Constants!$C$3</definedName>
    <definedName name="eurdkk" localSheetId="16">[6]Constants!$C$3</definedName>
    <definedName name="eurdkk" localSheetId="17">[6]Constants!$C$3</definedName>
    <definedName name="eurdkk" localSheetId="19">[6]Constants!$C$3</definedName>
    <definedName name="eurdkk">[6]Constants!$C$3</definedName>
    <definedName name="ff" localSheetId="26">#REF!</definedName>
    <definedName name="ff" localSheetId="4">#REF!</definedName>
    <definedName name="ff" localSheetId="5">#REF!</definedName>
    <definedName name="ff" localSheetId="6">#REF!</definedName>
    <definedName name="ff" localSheetId="7">#REF!</definedName>
    <definedName name="ff" localSheetId="9">#REF!</definedName>
    <definedName name="ff" localSheetId="10">#REF!</definedName>
    <definedName name="ff" localSheetId="13">#REF!</definedName>
    <definedName name="ff" localSheetId="14">#REF!</definedName>
    <definedName name="ff" localSheetId="18">#REF!</definedName>
    <definedName name="ff">#REF!</definedName>
    <definedName name="fff" localSheetId="26">#REF!</definedName>
    <definedName name="fff" localSheetId="4">#REF!</definedName>
    <definedName name="fff" localSheetId="5">#REF!</definedName>
    <definedName name="fff" localSheetId="6">#REF!</definedName>
    <definedName name="fff" localSheetId="7">#REF!</definedName>
    <definedName name="fff" localSheetId="9">#REF!</definedName>
    <definedName name="fff" localSheetId="10">#REF!</definedName>
    <definedName name="fff" localSheetId="13">#REF!</definedName>
    <definedName name="fff" localSheetId="14">#REF!</definedName>
    <definedName name="fff" localSheetId="18">#REF!</definedName>
    <definedName name="fff">#REF!</definedName>
    <definedName name="ffff" localSheetId="26">#REF!</definedName>
    <definedName name="ffff" localSheetId="4">#REF!</definedName>
    <definedName name="ffff" localSheetId="5">#REF!</definedName>
    <definedName name="ffff" localSheetId="6">#REF!</definedName>
    <definedName name="ffff" localSheetId="7">#REF!</definedName>
    <definedName name="ffff" localSheetId="9">#REF!</definedName>
    <definedName name="ffff" localSheetId="10">#REF!</definedName>
    <definedName name="ffff" localSheetId="13">#REF!</definedName>
    <definedName name="ffff" localSheetId="14">#REF!</definedName>
    <definedName name="ffff" localSheetId="18">#REF!</definedName>
    <definedName name="ffff">#REF!</definedName>
    <definedName name="fffffff" localSheetId="26">#REF!</definedName>
    <definedName name="fffffff" localSheetId="4">#REF!</definedName>
    <definedName name="fffffff" localSheetId="5">#REF!</definedName>
    <definedName name="fffffff" localSheetId="6">#REF!</definedName>
    <definedName name="fffffff" localSheetId="7">#REF!</definedName>
    <definedName name="fffffff" localSheetId="9">#REF!</definedName>
    <definedName name="fffffff" localSheetId="10">#REF!</definedName>
    <definedName name="fffffff" localSheetId="13">#REF!</definedName>
    <definedName name="fffffff" localSheetId="14">#REF!</definedName>
    <definedName name="fffffff" localSheetId="18">#REF!</definedName>
    <definedName name="fffffff">#REF!</definedName>
    <definedName name="fffffffffff" localSheetId="26">#REF!</definedName>
    <definedName name="fffffffffff" localSheetId="4">#REF!</definedName>
    <definedName name="fffffffffff" localSheetId="5">#REF!</definedName>
    <definedName name="fffffffffff" localSheetId="6">#REF!</definedName>
    <definedName name="fffffffffff" localSheetId="7">#REF!</definedName>
    <definedName name="fffffffffff" localSheetId="9">#REF!</definedName>
    <definedName name="fffffffffff" localSheetId="10">#REF!</definedName>
    <definedName name="fffffffffff" localSheetId="13">#REF!</definedName>
    <definedName name="fffffffffff" localSheetId="14">#REF!</definedName>
    <definedName name="fffffffffff" localSheetId="18">#REF!</definedName>
    <definedName name="fffffffffff">#REF!</definedName>
    <definedName name="Floating">#REF!</definedName>
    <definedName name="FloatingPV">#REF!</definedName>
    <definedName name="GAS_PRODUCTION" localSheetId="6">#REF!</definedName>
    <definedName name="GAS_PRODUCTION" localSheetId="13">#REF!</definedName>
    <definedName name="GAS_PRODUCTION" localSheetId="14">#REF!</definedName>
    <definedName name="GAS_PRODUCTION">#REF!</definedName>
    <definedName name="gasdemand" localSheetId="6">#REF!</definedName>
    <definedName name="gasdemand" localSheetId="13">#REF!</definedName>
    <definedName name="gasdemand" localSheetId="14">#REF!</definedName>
    <definedName name="gasdemand">#REF!</definedName>
    <definedName name="hh" localSheetId="26">#REF!</definedName>
    <definedName name="hh" localSheetId="4">#REF!</definedName>
    <definedName name="hh" localSheetId="5">#REF!</definedName>
    <definedName name="hh" localSheetId="6">#REF!</definedName>
    <definedName name="hh" localSheetId="7">#REF!</definedName>
    <definedName name="hh" localSheetId="9">#REF!</definedName>
    <definedName name="hh" localSheetId="10">#REF!</definedName>
    <definedName name="hh" localSheetId="13">#REF!</definedName>
    <definedName name="hh" localSheetId="14">#REF!</definedName>
    <definedName name="hh" localSheetId="18">#REF!</definedName>
    <definedName name="hh">#REF!</definedName>
    <definedName name="hhhhh" localSheetId="26">#REF!</definedName>
    <definedName name="hhhhh" localSheetId="4">#REF!</definedName>
    <definedName name="hhhhh" localSheetId="5">#REF!</definedName>
    <definedName name="hhhhh" localSheetId="6">#REF!</definedName>
    <definedName name="hhhhh" localSheetId="7">#REF!</definedName>
    <definedName name="hhhhh" localSheetId="9">#REF!</definedName>
    <definedName name="hhhhh" localSheetId="10">#REF!</definedName>
    <definedName name="hhhhh" localSheetId="13">#REF!</definedName>
    <definedName name="hhhhh" localSheetId="14">#REF!</definedName>
    <definedName name="hhhhh" localSheetId="18">#REF!</definedName>
    <definedName name="hhhhh">#REF!</definedName>
    <definedName name="hhhhhhhhhhhh" localSheetId="26">#REF!</definedName>
    <definedName name="hhhhhhhhhhhh" localSheetId="4">#REF!</definedName>
    <definedName name="hhhhhhhhhhhh" localSheetId="5">#REF!</definedName>
    <definedName name="hhhhhhhhhhhh" localSheetId="6">#REF!</definedName>
    <definedName name="hhhhhhhhhhhh" localSheetId="7">#REF!</definedName>
    <definedName name="hhhhhhhhhhhh" localSheetId="9">#REF!</definedName>
    <definedName name="hhhhhhhhhhhh" localSheetId="10">#REF!</definedName>
    <definedName name="hhhhhhhhhhhh" localSheetId="13">#REF!</definedName>
    <definedName name="hhhhhhhhhhhh" localSheetId="14">#REF!</definedName>
    <definedName name="hhhhhhhhhhhh" localSheetId="18">#REF!</definedName>
    <definedName name="hhhhhhhhhhhh">#REF!</definedName>
    <definedName name="ii" localSheetId="26">#REF!</definedName>
    <definedName name="ii" localSheetId="4">#REF!</definedName>
    <definedName name="ii" localSheetId="5">#REF!</definedName>
    <definedName name="ii" localSheetId="6">#REF!</definedName>
    <definedName name="ii" localSheetId="7">#REF!</definedName>
    <definedName name="ii" localSheetId="9">#REF!</definedName>
    <definedName name="ii" localSheetId="10">#REF!</definedName>
    <definedName name="ii" localSheetId="13">#REF!</definedName>
    <definedName name="ii" localSheetId="14">#REF!</definedName>
    <definedName name="ii" localSheetId="18">#REF!</definedName>
    <definedName name="ii">#REF!</definedName>
    <definedName name="INDIC_T5_APS" localSheetId="6">#REF!</definedName>
    <definedName name="INDIC_T5_APS" localSheetId="13">#REF!</definedName>
    <definedName name="INDIC_T5_APS" localSheetId="14">#REF!</definedName>
    <definedName name="INDIC_T5_APS">#REF!</definedName>
    <definedName name="INDIC_T5_NZE" localSheetId="6">#REF!</definedName>
    <definedName name="INDIC_T5_NZE" localSheetId="13">#REF!</definedName>
    <definedName name="INDIC_T5_NZE" localSheetId="14">#REF!</definedName>
    <definedName name="INDIC_T5_NZE">#REF!</definedName>
    <definedName name="INDIC_T5_STEPS" localSheetId="6">#REF!</definedName>
    <definedName name="INDIC_T5_STEPS" localSheetId="13">#REF!</definedName>
    <definedName name="INDIC_T5_STEPS" localSheetId="14">#REF!</definedName>
    <definedName name="INDIC_T5_STEPS">#REF!</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jjjjj" localSheetId="26">#REF!</definedName>
    <definedName name="jjjjjj" localSheetId="4">#REF!</definedName>
    <definedName name="jjjjjj" localSheetId="5">#REF!</definedName>
    <definedName name="jjjjjj" localSheetId="6">#REF!</definedName>
    <definedName name="jjjjjj" localSheetId="7">#REF!</definedName>
    <definedName name="jjjjjj" localSheetId="9">#REF!</definedName>
    <definedName name="jjjjjj" localSheetId="10">#REF!</definedName>
    <definedName name="jjjjjj" localSheetId="13">#REF!</definedName>
    <definedName name="jjjjjj" localSheetId="14">#REF!</definedName>
    <definedName name="jjjjjj" localSheetId="18">#REF!</definedName>
    <definedName name="jjjjjj">#REF!</definedName>
    <definedName name="LastHistYear">2020</definedName>
    <definedName name="Learning_Rates">'[7]Learning Rates'!$A$3:$D$11</definedName>
    <definedName name="MtoeToBcmeq">41.868/36.1</definedName>
    <definedName name="MtoeToTWh">1/0.086</definedName>
    <definedName name="name_dd" localSheetId="26">#REF!</definedName>
    <definedName name="name_dd" localSheetId="4">#REF!</definedName>
    <definedName name="name_dd" localSheetId="5">#REF!</definedName>
    <definedName name="name_dd" localSheetId="6">#REF!</definedName>
    <definedName name="name_dd" localSheetId="7">#REF!</definedName>
    <definedName name="name_dd" localSheetId="9">#REF!</definedName>
    <definedName name="name_dd" localSheetId="13">#REF!</definedName>
    <definedName name="name_dd" localSheetId="14">#REF!</definedName>
    <definedName name="name_dd" localSheetId="18">#REF!</definedName>
    <definedName name="name_dd">#REF!</definedName>
    <definedName name="Natural_gas_trade" localSheetId="6">#REF!</definedName>
    <definedName name="Natural_gas_trade" localSheetId="13">#REF!</definedName>
    <definedName name="Natural_gas_trade" localSheetId="14">#REF!</definedName>
    <definedName name="Natural_gas_trade">#REF!</definedName>
    <definedName name="Oil_trade" localSheetId="6">#REF!</definedName>
    <definedName name="Oil_trade" localSheetId="13">#REF!</definedName>
    <definedName name="Oil_trade" localSheetId="14">#REF!</definedName>
    <definedName name="Oil_trade">#REF!</definedName>
    <definedName name="oildemand" localSheetId="6">#REF!</definedName>
    <definedName name="oildemand" localSheetId="13">#REF!</definedName>
    <definedName name="oildemand" localSheetId="14">#REF!</definedName>
    <definedName name="oildemand">#REF!</definedName>
    <definedName name="ooooooo" localSheetId="26">#REF!</definedName>
    <definedName name="ooooooo" localSheetId="4">#REF!</definedName>
    <definedName name="ooooooo" localSheetId="5">#REF!</definedName>
    <definedName name="ooooooo" localSheetId="6">#REF!</definedName>
    <definedName name="ooooooo" localSheetId="7">#REF!</definedName>
    <definedName name="ooooooo" localSheetId="9">#REF!</definedName>
    <definedName name="ooooooo" localSheetId="10">#REF!</definedName>
    <definedName name="ooooooo" localSheetId="13">#REF!</definedName>
    <definedName name="ooooooo" localSheetId="14">#REF!</definedName>
    <definedName name="ooooooo" localSheetId="18">#REF!</definedName>
    <definedName name="ooooooo">#REF!</definedName>
    <definedName name="oooooooooo" localSheetId="26">#REF!</definedName>
    <definedName name="oooooooooo" localSheetId="4">#REF!</definedName>
    <definedName name="oooooooooo" localSheetId="5">#REF!</definedName>
    <definedName name="oooooooooo" localSheetId="6">#REF!</definedName>
    <definedName name="oooooooooo" localSheetId="7">#REF!</definedName>
    <definedName name="oooooooooo" localSheetId="9">#REF!</definedName>
    <definedName name="oooooooooo" localSheetId="10">#REF!</definedName>
    <definedName name="oooooooooo" localSheetId="13">#REF!</definedName>
    <definedName name="oooooooooo" localSheetId="14">#REF!</definedName>
    <definedName name="oooooooooo" localSheetId="18">#REF!</definedName>
    <definedName name="oooooooooo">#REF!</definedName>
    <definedName name="outputFilePath" localSheetId="6">#REF!</definedName>
    <definedName name="outputFilePath" localSheetId="13">#REF!</definedName>
    <definedName name="outputFilePath" localSheetId="14">#REF!</definedName>
    <definedName name="outputFilePath">#REF!</definedName>
    <definedName name="Poloris" localSheetId="26">#REF!</definedName>
    <definedName name="Poloris" localSheetId="5">#REF!</definedName>
    <definedName name="Poloris" localSheetId="6">#REF!</definedName>
    <definedName name="Poloris" localSheetId="13">#REF!</definedName>
    <definedName name="Poloris" localSheetId="14">#REF!</definedName>
    <definedName name="Poloris" localSheetId="18">#REF!</definedName>
    <definedName name="Poloris">#REF!</definedName>
    <definedName name="ppppp" localSheetId="26">#REF!</definedName>
    <definedName name="ppppp" localSheetId="4">#REF!</definedName>
    <definedName name="ppppp" localSheetId="5">#REF!</definedName>
    <definedName name="ppppp" localSheetId="6">#REF!</definedName>
    <definedName name="ppppp" localSheetId="7">#REF!</definedName>
    <definedName name="ppppp" localSheetId="9">#REF!</definedName>
    <definedName name="ppppp" localSheetId="10">#REF!</definedName>
    <definedName name="ppppp" localSheetId="13">#REF!</definedName>
    <definedName name="ppppp" localSheetId="14">#REF!</definedName>
    <definedName name="ppppp" localSheetId="18">#REF!</definedName>
    <definedName name="ppppp">#REF!</definedName>
    <definedName name="pppppppppp" localSheetId="26">#REF!</definedName>
    <definedName name="pppppppppp" localSheetId="4">#REF!</definedName>
    <definedName name="pppppppppp" localSheetId="5">#REF!</definedName>
    <definedName name="pppppppppp" localSheetId="6">#REF!</definedName>
    <definedName name="pppppppppp" localSheetId="7">#REF!</definedName>
    <definedName name="pppppppppp" localSheetId="9">#REF!</definedName>
    <definedName name="pppppppppp" localSheetId="10">#REF!</definedName>
    <definedName name="pppppppppp" localSheetId="13">#REF!</definedName>
    <definedName name="pppppppppp" localSheetId="14">#REF!</definedName>
    <definedName name="pppppppppp" localSheetId="18">#REF!</definedName>
    <definedName name="pppppppppp">#REF!</definedName>
    <definedName name="pppppppppppp" localSheetId="26">#REF!</definedName>
    <definedName name="pppppppppppp" localSheetId="4">#REF!</definedName>
    <definedName name="pppppppppppp" localSheetId="5">#REF!</definedName>
    <definedName name="pppppppppppp" localSheetId="6">#REF!</definedName>
    <definedName name="pppppppppppp" localSheetId="7">#REF!</definedName>
    <definedName name="pppppppppppp" localSheetId="9">#REF!</definedName>
    <definedName name="pppppppppppp" localSheetId="10">#REF!</definedName>
    <definedName name="pppppppppppp" localSheetId="13">#REF!</definedName>
    <definedName name="pppppppppppp" localSheetId="14">#REF!</definedName>
    <definedName name="pppppppppppp" localSheetId="18">#REF!</definedName>
    <definedName name="pppppppppppp">#REF!</definedName>
    <definedName name="_xlnm.Print_Area" localSheetId="20">'10. CCGT (GAS)'!$A$1:$K$63</definedName>
    <definedName name="_xlnm.Print_Area" localSheetId="21">'11. SCGT (GAS)'!$A$1:$K$65</definedName>
    <definedName name="_xlnm.Print_Area" localSheetId="22">'12. MSW'!$A$1:$K$55</definedName>
    <definedName name="_xlnm.Print_Area" localSheetId="25">'14.a. Utility-scale Lithium-ion'!$A$1:$K$75</definedName>
    <definedName name="_xlnm.Print_Area" localSheetId="26">'14.b. Small-scale Lithium-ion'!$A$1:$K$60</definedName>
    <definedName name="_xlnm.Print_Area" localSheetId="27">'15. Hydro pumped storage'!$A$1:$K$73</definedName>
    <definedName name="_xlnm.Print_Area" localSheetId="2">'2.a. Residential PV (rooftop)'!$A$1:$K$78</definedName>
    <definedName name="_xlnm.Print_Area" localSheetId="3">'2.b. Industrial PV (rooftop)'!$A$1:$K$82</definedName>
    <definedName name="_xlnm.Print_Area" localSheetId="6">'2.e. Floating PV'!$A$1:$K$72</definedName>
    <definedName name="_xlnm.Print_Area" localSheetId="7">'3.a. Wind Onshore'!$A$1:$K$74</definedName>
    <definedName name="_xlnm.Print_Area" localSheetId="8">'3.b. Small wind onshore'!$A$1:$K$51</definedName>
    <definedName name="_xlnm.Print_Area" localSheetId="9">'4.a. Wind Offshore fixed bottom'!$A$1:$K$61</definedName>
    <definedName name="_xlnm.Print_Area" localSheetId="11">'5.a. Large RoR hydro power'!$A$1:$K$63</definedName>
    <definedName name="_xlnm.Print_Area" localSheetId="12">'5.b. Small RoR hydro power'!$A$1:$K$57</definedName>
    <definedName name="_xlnm.Print_Area" localSheetId="13">'5.c. Mini RoR hydro power'!$A$1:$K$52</definedName>
    <definedName name="_xlnm.Print_Area" localSheetId="14">'5.d. Large Hydro reservoir'!$A$1:$K$58</definedName>
    <definedName name="_xlnm.Print_Area" localSheetId="15">'6.a. Geothermal large'!$A$1:$K$69</definedName>
    <definedName name="_xlnm.Print_Area" localSheetId="16">'6.b. Geothermal small'!$A$1:$K$70</definedName>
    <definedName name="_xlnm.Print_Area" localSheetId="17">'7. Biomass power plant'!$A$1:$K$65</definedName>
    <definedName name="_xlnm.Print_Area" localSheetId="18">'8. Biogas power plant'!$A$1:$K$57</definedName>
    <definedName name="_xlnm.Print_Area" localSheetId="19">'9. Coal Supercritical'!$A$1:$K$57</definedName>
    <definedName name="PublicationCSV" localSheetId="6">OFFSET(#REF!,0,0,COUNTA(#REF!),2)</definedName>
    <definedName name="PublicationCSV" localSheetId="13">OFFSET(#REF!,0,0,COUNTA(#REF!),2)</definedName>
    <definedName name="PublicationCSV" localSheetId="14">OFFSET(#REF!,0,0,COUNTA(#REF!),2)</definedName>
    <definedName name="PublicationCSV">OFFSET(#REF!,0,0,COUNTA(#REF!),2)</definedName>
    <definedName name="qq" localSheetId="26">#REF!</definedName>
    <definedName name="qq" localSheetId="4">#REF!</definedName>
    <definedName name="qq" localSheetId="5">#REF!</definedName>
    <definedName name="qq" localSheetId="6">#REF!</definedName>
    <definedName name="qq" localSheetId="7">#REF!</definedName>
    <definedName name="qq" localSheetId="9">#REF!</definedName>
    <definedName name="qq" localSheetId="10">#REF!</definedName>
    <definedName name="qq" localSheetId="13">#REF!</definedName>
    <definedName name="qq" localSheetId="14">#REF!</definedName>
    <definedName name="qq" localSheetId="18">#REF!</definedName>
    <definedName name="qq">#REF!</definedName>
    <definedName name="RoundFactorLong">4</definedName>
    <definedName name="RoundFactorMed">3</definedName>
    <definedName name="RoundFactorShort">3</definedName>
    <definedName name="rr" localSheetId="26">#REF!</definedName>
    <definedName name="rr" localSheetId="4">#REF!</definedName>
    <definedName name="rr" localSheetId="5">#REF!</definedName>
    <definedName name="rr" localSheetId="6">#REF!</definedName>
    <definedName name="rr" localSheetId="7">#REF!</definedName>
    <definedName name="rr" localSheetId="9">#REF!</definedName>
    <definedName name="rr" localSheetId="10">#REF!</definedName>
    <definedName name="rr" localSheetId="13">#REF!</definedName>
    <definedName name="rr" localSheetId="14">#REF!</definedName>
    <definedName name="rr" localSheetId="18">#REF!</definedName>
    <definedName name="rr">#REF!</definedName>
    <definedName name="ScenariosCSV" localSheetId="6">OFFSET(#REF!,0,0,COUNTA(#REF!),3)</definedName>
    <definedName name="ScenariosCSV" localSheetId="13">OFFSET(#REF!,0,0,COUNTA(#REF!),3)</definedName>
    <definedName name="ScenariosCSV" localSheetId="14">OFFSET(#REF!,0,0,COUNTA(#REF!),3)</definedName>
    <definedName name="ScenariosCSV">OFFSET(#REF!,0,0,COUNTA(#REF!),3)</definedName>
    <definedName name="SheetsToCreate" localSheetId="6">#REF!</definedName>
    <definedName name="SheetsToCreate" localSheetId="13">#REF!</definedName>
    <definedName name="SheetsToCreate" localSheetId="14">#REF!</definedName>
    <definedName name="SheetsToCreate">#REF!</definedName>
    <definedName name="SmallestNonZeroValue">0.00001</definedName>
    <definedName name="SQL_connection_name" localSheetId="6">#REF!</definedName>
    <definedName name="SQL_connection_name" localSheetId="13">#REF!</definedName>
    <definedName name="SQL_connection_name" localSheetId="14">#REF!</definedName>
    <definedName name="SQL_connection_name">#REF!</definedName>
    <definedName name="SQL_statement" localSheetId="6">#REF!</definedName>
    <definedName name="SQL_statement" localSheetId="13">#REF!</definedName>
    <definedName name="SQL_statement" localSheetId="14">#REF!</definedName>
    <definedName name="SQL_statement">#REF!</definedName>
    <definedName name="Start100" localSheetId="26">#REF!</definedName>
    <definedName name="Start100" localSheetId="4">#REF!</definedName>
    <definedName name="Start100" localSheetId="5">#REF!</definedName>
    <definedName name="Start100" localSheetId="6">#REF!</definedName>
    <definedName name="Start100" localSheetId="7">#REF!</definedName>
    <definedName name="Start100" localSheetId="9">#REF!</definedName>
    <definedName name="Start100" localSheetId="10">#REF!</definedName>
    <definedName name="Start100" localSheetId="13">#REF!</definedName>
    <definedName name="Start100" localSheetId="14">#REF!</definedName>
    <definedName name="Start100" localSheetId="18">#REF!</definedName>
    <definedName name="Start100">#REF!</definedName>
    <definedName name="Start101" localSheetId="26">#REF!</definedName>
    <definedName name="Start101" localSheetId="4">#REF!</definedName>
    <definedName name="Start101" localSheetId="5">#REF!</definedName>
    <definedName name="Start101" localSheetId="6">#REF!</definedName>
    <definedName name="Start101" localSheetId="7">#REF!</definedName>
    <definedName name="Start101" localSheetId="9">#REF!</definedName>
    <definedName name="Start101" localSheetId="10">#REF!</definedName>
    <definedName name="Start101" localSheetId="13">#REF!</definedName>
    <definedName name="Start101" localSheetId="14">#REF!</definedName>
    <definedName name="Start101" localSheetId="18">#REF!</definedName>
    <definedName name="Start101">#REF!</definedName>
    <definedName name="Start102" localSheetId="26">#REF!</definedName>
    <definedName name="Start102" localSheetId="4">#REF!</definedName>
    <definedName name="Start102" localSheetId="5">#REF!</definedName>
    <definedName name="Start102" localSheetId="6">#REF!</definedName>
    <definedName name="Start102" localSheetId="7">#REF!</definedName>
    <definedName name="Start102" localSheetId="9">#REF!</definedName>
    <definedName name="Start102" localSheetId="10">#REF!</definedName>
    <definedName name="Start102" localSheetId="13">#REF!</definedName>
    <definedName name="Start102" localSheetId="14">#REF!</definedName>
    <definedName name="Start102" localSheetId="18">#REF!</definedName>
    <definedName name="Start102">#REF!</definedName>
    <definedName name="Start103" localSheetId="26">#REF!</definedName>
    <definedName name="Start103" localSheetId="4">#REF!</definedName>
    <definedName name="Start103" localSheetId="5">#REF!</definedName>
    <definedName name="Start103" localSheetId="6">#REF!</definedName>
    <definedName name="Start103" localSheetId="7">#REF!</definedName>
    <definedName name="Start103" localSheetId="9">#REF!</definedName>
    <definedName name="Start103" localSheetId="10">#REF!</definedName>
    <definedName name="Start103" localSheetId="13">#REF!</definedName>
    <definedName name="Start103" localSheetId="14">#REF!</definedName>
    <definedName name="Start103" localSheetId="18">#REF!</definedName>
    <definedName name="Start103">#REF!</definedName>
    <definedName name="Start105" localSheetId="26">#REF!</definedName>
    <definedName name="Start105" localSheetId="4">#REF!</definedName>
    <definedName name="Start105" localSheetId="5">#REF!</definedName>
    <definedName name="Start105" localSheetId="6">#REF!</definedName>
    <definedName name="Start105" localSheetId="7">#REF!</definedName>
    <definedName name="Start105" localSheetId="9">#REF!</definedName>
    <definedName name="Start105" localSheetId="10">#REF!</definedName>
    <definedName name="Start105" localSheetId="13">#REF!</definedName>
    <definedName name="Start105" localSheetId="14">#REF!</definedName>
    <definedName name="Start105" localSheetId="18">#REF!</definedName>
    <definedName name="Start105">#REF!</definedName>
    <definedName name="Start106" localSheetId="26">#REF!</definedName>
    <definedName name="Start106" localSheetId="4">#REF!</definedName>
    <definedName name="Start106" localSheetId="5">#REF!</definedName>
    <definedName name="Start106" localSheetId="6">#REF!</definedName>
    <definedName name="Start106" localSheetId="7">#REF!</definedName>
    <definedName name="Start106" localSheetId="9">#REF!</definedName>
    <definedName name="Start106" localSheetId="10">#REF!</definedName>
    <definedName name="Start106" localSheetId="13">#REF!</definedName>
    <definedName name="Start106" localSheetId="14">#REF!</definedName>
    <definedName name="Start106" localSheetId="18">#REF!</definedName>
    <definedName name="Start106">#REF!</definedName>
    <definedName name="Start109" localSheetId="26">#REF!</definedName>
    <definedName name="Start109" localSheetId="4">#REF!</definedName>
    <definedName name="Start109" localSheetId="5">#REF!</definedName>
    <definedName name="Start109" localSheetId="6">#REF!</definedName>
    <definedName name="Start109" localSheetId="7">#REF!</definedName>
    <definedName name="Start109" localSheetId="9">#REF!</definedName>
    <definedName name="Start109" localSheetId="10">#REF!</definedName>
    <definedName name="Start109" localSheetId="13">#REF!</definedName>
    <definedName name="Start109" localSheetId="14">#REF!</definedName>
    <definedName name="Start109" localSheetId="18">#REF!</definedName>
    <definedName name="Start109">#REF!</definedName>
    <definedName name="Start110" localSheetId="26">#REF!</definedName>
    <definedName name="Start110" localSheetId="4">#REF!</definedName>
    <definedName name="Start110" localSheetId="5">#REF!</definedName>
    <definedName name="Start110" localSheetId="6">#REF!</definedName>
    <definedName name="Start110" localSheetId="7">#REF!</definedName>
    <definedName name="Start110" localSheetId="9">#REF!</definedName>
    <definedName name="Start110" localSheetId="10">#REF!</definedName>
    <definedName name="Start110" localSheetId="13">#REF!</definedName>
    <definedName name="Start110" localSheetId="14">#REF!</definedName>
    <definedName name="Start110" localSheetId="18">#REF!</definedName>
    <definedName name="Start110">#REF!</definedName>
    <definedName name="Start13" localSheetId="26">#REF!</definedName>
    <definedName name="Start13" localSheetId="4">#REF!</definedName>
    <definedName name="Start13" localSheetId="5">#REF!</definedName>
    <definedName name="Start13" localSheetId="6">#REF!</definedName>
    <definedName name="Start13" localSheetId="7">#REF!</definedName>
    <definedName name="Start13" localSheetId="9">#REF!</definedName>
    <definedName name="Start13" localSheetId="10">#REF!</definedName>
    <definedName name="Start13" localSheetId="13">#REF!</definedName>
    <definedName name="Start13" localSheetId="14">#REF!</definedName>
    <definedName name="Start13" localSheetId="18">#REF!</definedName>
    <definedName name="Start13">#REF!</definedName>
    <definedName name="Start14" localSheetId="26">#REF!</definedName>
    <definedName name="Start14" localSheetId="4">#REF!</definedName>
    <definedName name="Start14" localSheetId="5">#REF!</definedName>
    <definedName name="Start14" localSheetId="6">#REF!</definedName>
    <definedName name="Start14" localSheetId="7">#REF!</definedName>
    <definedName name="Start14" localSheetId="9">#REF!</definedName>
    <definedName name="Start14" localSheetId="10">#REF!</definedName>
    <definedName name="Start14" localSheetId="13">#REF!</definedName>
    <definedName name="Start14" localSheetId="14">#REF!</definedName>
    <definedName name="Start14" localSheetId="18">#REF!</definedName>
    <definedName name="Start14">#REF!</definedName>
    <definedName name="Start15" localSheetId="26">#REF!</definedName>
    <definedName name="Start15" localSheetId="4">#REF!</definedName>
    <definedName name="Start15" localSheetId="5">#REF!</definedName>
    <definedName name="Start15" localSheetId="6">#REF!</definedName>
    <definedName name="Start15" localSheetId="7">#REF!</definedName>
    <definedName name="Start15" localSheetId="9">#REF!</definedName>
    <definedName name="Start15" localSheetId="10">#REF!</definedName>
    <definedName name="Start15" localSheetId="13">#REF!</definedName>
    <definedName name="Start15" localSheetId="14">#REF!</definedName>
    <definedName name="Start15" localSheetId="18">#REF!</definedName>
    <definedName name="Start15">#REF!</definedName>
    <definedName name="Start16" localSheetId="26">#REF!</definedName>
    <definedName name="Start16" localSheetId="4">#REF!</definedName>
    <definedName name="Start16" localSheetId="5">#REF!</definedName>
    <definedName name="Start16" localSheetId="6">#REF!</definedName>
    <definedName name="Start16" localSheetId="7">#REF!</definedName>
    <definedName name="Start16" localSheetId="9">#REF!</definedName>
    <definedName name="Start16" localSheetId="10">#REF!</definedName>
    <definedName name="Start16" localSheetId="13">#REF!</definedName>
    <definedName name="Start16" localSheetId="14">#REF!</definedName>
    <definedName name="Start16" localSheetId="18">#REF!</definedName>
    <definedName name="Start16">#REF!</definedName>
    <definedName name="Start17" localSheetId="26">#REF!</definedName>
    <definedName name="Start17" localSheetId="4">#REF!</definedName>
    <definedName name="Start17" localSheetId="5">#REF!</definedName>
    <definedName name="Start17" localSheetId="6">#REF!</definedName>
    <definedName name="Start17" localSheetId="7">#REF!</definedName>
    <definedName name="Start17" localSheetId="9">#REF!</definedName>
    <definedName name="Start17" localSheetId="10">#REF!</definedName>
    <definedName name="Start17" localSheetId="13">#REF!</definedName>
    <definedName name="Start17" localSheetId="14">#REF!</definedName>
    <definedName name="Start17" localSheetId="18">#REF!</definedName>
    <definedName name="Start17">#REF!</definedName>
    <definedName name="Start18" localSheetId="26">#REF!</definedName>
    <definedName name="Start18" localSheetId="4">#REF!</definedName>
    <definedName name="Start18" localSheetId="5">#REF!</definedName>
    <definedName name="Start18" localSheetId="6">#REF!</definedName>
    <definedName name="Start18" localSheetId="7">#REF!</definedName>
    <definedName name="Start18" localSheetId="9">#REF!</definedName>
    <definedName name="Start18" localSheetId="10">#REF!</definedName>
    <definedName name="Start18" localSheetId="13">#REF!</definedName>
    <definedName name="Start18" localSheetId="14">#REF!</definedName>
    <definedName name="Start18" localSheetId="18">#REF!</definedName>
    <definedName name="Start18">#REF!</definedName>
    <definedName name="Start19" localSheetId="26">#REF!</definedName>
    <definedName name="Start19" localSheetId="4">#REF!</definedName>
    <definedName name="Start19" localSheetId="5">#REF!</definedName>
    <definedName name="Start19" localSheetId="6">#REF!</definedName>
    <definedName name="Start19" localSheetId="7">#REF!</definedName>
    <definedName name="Start19" localSheetId="9">#REF!</definedName>
    <definedName name="Start19" localSheetId="10">#REF!</definedName>
    <definedName name="Start19" localSheetId="13">#REF!</definedName>
    <definedName name="Start19" localSheetId="14">#REF!</definedName>
    <definedName name="Start19" localSheetId="18">#REF!</definedName>
    <definedName name="Start19">#REF!</definedName>
    <definedName name="Start20" localSheetId="26">#REF!</definedName>
    <definedName name="Start20" localSheetId="4">#REF!</definedName>
    <definedName name="Start20" localSheetId="5">#REF!</definedName>
    <definedName name="Start20" localSheetId="6">#REF!</definedName>
    <definedName name="Start20" localSheetId="7">#REF!</definedName>
    <definedName name="Start20" localSheetId="9">#REF!</definedName>
    <definedName name="Start20" localSheetId="10">#REF!</definedName>
    <definedName name="Start20" localSheetId="13">#REF!</definedName>
    <definedName name="Start20" localSheetId="14">#REF!</definedName>
    <definedName name="Start20" localSheetId="18">#REF!</definedName>
    <definedName name="Start20">#REF!</definedName>
    <definedName name="Start21" localSheetId="26">#REF!</definedName>
    <definedName name="Start21" localSheetId="4">#REF!</definedName>
    <definedName name="Start21" localSheetId="5">#REF!</definedName>
    <definedName name="Start21" localSheetId="6">#REF!</definedName>
    <definedName name="Start21" localSheetId="7">#REF!</definedName>
    <definedName name="Start21" localSheetId="9">#REF!</definedName>
    <definedName name="Start21" localSheetId="10">#REF!</definedName>
    <definedName name="Start21" localSheetId="13">#REF!</definedName>
    <definedName name="Start21" localSheetId="14">#REF!</definedName>
    <definedName name="Start21" localSheetId="18">#REF!</definedName>
    <definedName name="Start21">#REF!</definedName>
    <definedName name="Start22" localSheetId="26">#REF!</definedName>
    <definedName name="Start22" localSheetId="4">#REF!</definedName>
    <definedName name="Start22" localSheetId="5">#REF!</definedName>
    <definedName name="Start22" localSheetId="6">#REF!</definedName>
    <definedName name="Start22" localSheetId="7">#REF!</definedName>
    <definedName name="Start22" localSheetId="9">#REF!</definedName>
    <definedName name="Start22" localSheetId="10">#REF!</definedName>
    <definedName name="Start22" localSheetId="13">#REF!</definedName>
    <definedName name="Start22" localSheetId="14">#REF!</definedName>
    <definedName name="Start22" localSheetId="18">#REF!</definedName>
    <definedName name="Start22">#REF!</definedName>
    <definedName name="Start23" localSheetId="26">#REF!</definedName>
    <definedName name="Start23" localSheetId="4">#REF!</definedName>
    <definedName name="Start23" localSheetId="5">#REF!</definedName>
    <definedName name="Start23" localSheetId="6">#REF!</definedName>
    <definedName name="Start23" localSheetId="7">#REF!</definedName>
    <definedName name="Start23" localSheetId="9">#REF!</definedName>
    <definedName name="Start23" localSheetId="10">#REF!</definedName>
    <definedName name="Start23" localSheetId="13">#REF!</definedName>
    <definedName name="Start23" localSheetId="14">#REF!</definedName>
    <definedName name="Start23" localSheetId="18">#REF!</definedName>
    <definedName name="Start23">#REF!</definedName>
    <definedName name="Start24" localSheetId="26">#REF!</definedName>
    <definedName name="Start24" localSheetId="4">#REF!</definedName>
    <definedName name="Start24" localSheetId="5">#REF!</definedName>
    <definedName name="Start24" localSheetId="6">#REF!</definedName>
    <definedName name="Start24" localSheetId="7">#REF!</definedName>
    <definedName name="Start24" localSheetId="9">#REF!</definedName>
    <definedName name="Start24" localSheetId="10">#REF!</definedName>
    <definedName name="Start24" localSheetId="13">#REF!</definedName>
    <definedName name="Start24" localSheetId="14">#REF!</definedName>
    <definedName name="Start24" localSheetId="18">#REF!</definedName>
    <definedName name="Start24">#REF!</definedName>
    <definedName name="Start25" localSheetId="26">#REF!</definedName>
    <definedName name="Start25" localSheetId="4">#REF!</definedName>
    <definedName name="Start25" localSheetId="5">#REF!</definedName>
    <definedName name="Start25" localSheetId="6">#REF!</definedName>
    <definedName name="Start25" localSheetId="7">#REF!</definedName>
    <definedName name="Start25" localSheetId="9">#REF!</definedName>
    <definedName name="Start25" localSheetId="10">#REF!</definedName>
    <definedName name="Start25" localSheetId="13">#REF!</definedName>
    <definedName name="Start25" localSheetId="14">#REF!</definedName>
    <definedName name="Start25" localSheetId="18">#REF!</definedName>
    <definedName name="Start25">#REF!</definedName>
    <definedName name="Start26" localSheetId="26">#REF!</definedName>
    <definedName name="Start26" localSheetId="4">#REF!</definedName>
    <definedName name="Start26" localSheetId="5">#REF!</definedName>
    <definedName name="Start26" localSheetId="6">#REF!</definedName>
    <definedName name="Start26" localSheetId="7">#REF!</definedName>
    <definedName name="Start26" localSheetId="9">#REF!</definedName>
    <definedName name="Start26" localSheetId="10">#REF!</definedName>
    <definedName name="Start26" localSheetId="13">#REF!</definedName>
    <definedName name="Start26" localSheetId="14">#REF!</definedName>
    <definedName name="Start26" localSheetId="18">#REF!</definedName>
    <definedName name="Start26">#REF!</definedName>
    <definedName name="Start27" localSheetId="26">#REF!</definedName>
    <definedName name="Start27" localSheetId="4">#REF!</definedName>
    <definedName name="Start27" localSheetId="5">#REF!</definedName>
    <definedName name="Start27" localSheetId="6">#REF!</definedName>
    <definedName name="Start27" localSheetId="7">#REF!</definedName>
    <definedName name="Start27" localSheetId="9">#REF!</definedName>
    <definedName name="Start27" localSheetId="10">#REF!</definedName>
    <definedName name="Start27" localSheetId="13">#REF!</definedName>
    <definedName name="Start27" localSheetId="14">#REF!</definedName>
    <definedName name="Start27" localSheetId="18">#REF!</definedName>
    <definedName name="Start27">#REF!</definedName>
    <definedName name="Start28" localSheetId="26">#REF!</definedName>
    <definedName name="Start28" localSheetId="4">#REF!</definedName>
    <definedName name="Start28" localSheetId="5">#REF!</definedName>
    <definedName name="Start28" localSheetId="6">#REF!</definedName>
    <definedName name="Start28" localSheetId="7">#REF!</definedName>
    <definedName name="Start28" localSheetId="9">#REF!</definedName>
    <definedName name="Start28" localSheetId="10">#REF!</definedName>
    <definedName name="Start28" localSheetId="13">#REF!</definedName>
    <definedName name="Start28" localSheetId="14">#REF!</definedName>
    <definedName name="Start28" localSheetId="18">#REF!</definedName>
    <definedName name="Start28">#REF!</definedName>
    <definedName name="Start29" localSheetId="26">#REF!</definedName>
    <definedName name="Start29" localSheetId="4">#REF!</definedName>
    <definedName name="Start29" localSheetId="5">#REF!</definedName>
    <definedName name="Start29" localSheetId="6">#REF!</definedName>
    <definedName name="Start29" localSheetId="7">#REF!</definedName>
    <definedName name="Start29" localSheetId="9">#REF!</definedName>
    <definedName name="Start29" localSheetId="10">#REF!</definedName>
    <definedName name="Start29" localSheetId="13">#REF!</definedName>
    <definedName name="Start29" localSheetId="14">#REF!</definedName>
    <definedName name="Start29" localSheetId="18">#REF!</definedName>
    <definedName name="Start29">#REF!</definedName>
    <definedName name="Start30" localSheetId="26">#REF!</definedName>
    <definedName name="Start30" localSheetId="4">#REF!</definedName>
    <definedName name="Start30" localSheetId="5">#REF!</definedName>
    <definedName name="Start30" localSheetId="6">#REF!</definedName>
    <definedName name="Start30" localSheetId="7">#REF!</definedName>
    <definedName name="Start30" localSheetId="9">#REF!</definedName>
    <definedName name="Start30" localSheetId="10">#REF!</definedName>
    <definedName name="Start30" localSheetId="13">#REF!</definedName>
    <definedName name="Start30" localSheetId="14">#REF!</definedName>
    <definedName name="Start30" localSheetId="18">#REF!</definedName>
    <definedName name="Start30">#REF!</definedName>
    <definedName name="Start31" localSheetId="26">#REF!</definedName>
    <definedName name="Start31" localSheetId="4">#REF!</definedName>
    <definedName name="Start31" localSheetId="5">#REF!</definedName>
    <definedName name="Start31" localSheetId="6">#REF!</definedName>
    <definedName name="Start31" localSheetId="7">#REF!</definedName>
    <definedName name="Start31" localSheetId="9">#REF!</definedName>
    <definedName name="Start31" localSheetId="10">#REF!</definedName>
    <definedName name="Start31" localSheetId="13">#REF!</definedName>
    <definedName name="Start31" localSheetId="14">#REF!</definedName>
    <definedName name="Start31" localSheetId="18">#REF!</definedName>
    <definedName name="Start31">#REF!</definedName>
    <definedName name="Start32" localSheetId="26">#REF!</definedName>
    <definedName name="Start32" localSheetId="4">#REF!</definedName>
    <definedName name="Start32" localSheetId="5">#REF!</definedName>
    <definedName name="Start32" localSheetId="6">#REF!</definedName>
    <definedName name="Start32" localSheetId="7">#REF!</definedName>
    <definedName name="Start32" localSheetId="9">#REF!</definedName>
    <definedName name="Start32" localSheetId="10">#REF!</definedName>
    <definedName name="Start32" localSheetId="13">#REF!</definedName>
    <definedName name="Start32" localSheetId="14">#REF!</definedName>
    <definedName name="Start32" localSheetId="18">#REF!</definedName>
    <definedName name="Start32">#REF!</definedName>
    <definedName name="Start33" localSheetId="26">#REF!</definedName>
    <definedName name="Start33" localSheetId="4">#REF!</definedName>
    <definedName name="Start33" localSheetId="5">#REF!</definedName>
    <definedName name="Start33" localSheetId="6">#REF!</definedName>
    <definedName name="Start33" localSheetId="7">#REF!</definedName>
    <definedName name="Start33" localSheetId="9">#REF!</definedName>
    <definedName name="Start33" localSheetId="10">#REF!</definedName>
    <definedName name="Start33" localSheetId="13">#REF!</definedName>
    <definedName name="Start33" localSheetId="14">#REF!</definedName>
    <definedName name="Start33" localSheetId="18">#REF!</definedName>
    <definedName name="Start33">#REF!</definedName>
    <definedName name="Start34" localSheetId="26">#REF!</definedName>
    <definedName name="Start34" localSheetId="4">#REF!</definedName>
    <definedName name="Start34" localSheetId="5">#REF!</definedName>
    <definedName name="Start34" localSheetId="6">#REF!</definedName>
    <definedName name="Start34" localSheetId="7">#REF!</definedName>
    <definedName name="Start34" localSheetId="9">#REF!</definedName>
    <definedName name="Start34" localSheetId="10">#REF!</definedName>
    <definedName name="Start34" localSheetId="13">#REF!</definedName>
    <definedName name="Start34" localSheetId="14">#REF!</definedName>
    <definedName name="Start34" localSheetId="18">#REF!</definedName>
    <definedName name="Start34">#REF!</definedName>
    <definedName name="Start35" localSheetId="26">#REF!</definedName>
    <definedName name="Start35" localSheetId="4">#REF!</definedName>
    <definedName name="Start35" localSheetId="5">#REF!</definedName>
    <definedName name="Start35" localSheetId="6">#REF!</definedName>
    <definedName name="Start35" localSheetId="7">#REF!</definedName>
    <definedName name="Start35" localSheetId="9">#REF!</definedName>
    <definedName name="Start35" localSheetId="10">#REF!</definedName>
    <definedName name="Start35" localSheetId="13">#REF!</definedName>
    <definedName name="Start35" localSheetId="14">#REF!</definedName>
    <definedName name="Start35" localSheetId="18">#REF!</definedName>
    <definedName name="Start35">#REF!</definedName>
    <definedName name="Start36" localSheetId="26">#REF!</definedName>
    <definedName name="Start36" localSheetId="4">#REF!</definedName>
    <definedName name="Start36" localSheetId="5">#REF!</definedName>
    <definedName name="Start36" localSheetId="6">#REF!</definedName>
    <definedName name="Start36" localSheetId="7">#REF!</definedName>
    <definedName name="Start36" localSheetId="9">#REF!</definedName>
    <definedName name="Start36" localSheetId="10">#REF!</definedName>
    <definedName name="Start36" localSheetId="13">#REF!</definedName>
    <definedName name="Start36" localSheetId="14">#REF!</definedName>
    <definedName name="Start36" localSheetId="18">#REF!</definedName>
    <definedName name="Start36">#REF!</definedName>
    <definedName name="Start37" localSheetId="26">#REF!</definedName>
    <definedName name="Start37" localSheetId="4">#REF!</definedName>
    <definedName name="Start37" localSheetId="5">#REF!</definedName>
    <definedName name="Start37" localSheetId="6">#REF!</definedName>
    <definedName name="Start37" localSheetId="7">#REF!</definedName>
    <definedName name="Start37" localSheetId="9">#REF!</definedName>
    <definedName name="Start37" localSheetId="10">#REF!</definedName>
    <definedName name="Start37" localSheetId="13">#REF!</definedName>
    <definedName name="Start37" localSheetId="14">#REF!</definedName>
    <definedName name="Start37" localSheetId="18">#REF!</definedName>
    <definedName name="Start37">#REF!</definedName>
    <definedName name="Start38" localSheetId="26">#REF!</definedName>
    <definedName name="Start38" localSheetId="4">#REF!</definedName>
    <definedName name="Start38" localSheetId="5">#REF!</definedName>
    <definedName name="Start38" localSheetId="6">#REF!</definedName>
    <definedName name="Start38" localSheetId="7">#REF!</definedName>
    <definedName name="Start38" localSheetId="9">#REF!</definedName>
    <definedName name="Start38" localSheetId="10">#REF!</definedName>
    <definedName name="Start38" localSheetId="13">#REF!</definedName>
    <definedName name="Start38" localSheetId="14">#REF!</definedName>
    <definedName name="Start38" localSheetId="18">#REF!</definedName>
    <definedName name="Start38">#REF!</definedName>
    <definedName name="Start39" localSheetId="26">#REF!</definedName>
    <definedName name="Start39" localSheetId="4">#REF!</definedName>
    <definedName name="Start39" localSheetId="5">#REF!</definedName>
    <definedName name="Start39" localSheetId="6">#REF!</definedName>
    <definedName name="Start39" localSheetId="7">#REF!</definedName>
    <definedName name="Start39" localSheetId="9">#REF!</definedName>
    <definedName name="Start39" localSheetId="10">#REF!</definedName>
    <definedName name="Start39" localSheetId="13">#REF!</definedName>
    <definedName name="Start39" localSheetId="14">#REF!</definedName>
    <definedName name="Start39" localSheetId="18">#REF!</definedName>
    <definedName name="Start39">#REF!</definedName>
    <definedName name="Start40" localSheetId="26">#REF!</definedName>
    <definedName name="Start40" localSheetId="4">#REF!</definedName>
    <definedName name="Start40" localSheetId="5">#REF!</definedName>
    <definedName name="Start40" localSheetId="6">#REF!</definedName>
    <definedName name="Start40" localSheetId="7">#REF!</definedName>
    <definedName name="Start40" localSheetId="9">#REF!</definedName>
    <definedName name="Start40" localSheetId="10">#REF!</definedName>
    <definedName name="Start40" localSheetId="13">#REF!</definedName>
    <definedName name="Start40" localSheetId="14">#REF!</definedName>
    <definedName name="Start40" localSheetId="18">#REF!</definedName>
    <definedName name="Start40">#REF!</definedName>
    <definedName name="Start41" localSheetId="26">#REF!</definedName>
    <definedName name="Start41" localSheetId="4">#REF!</definedName>
    <definedName name="Start41" localSheetId="5">#REF!</definedName>
    <definedName name="Start41" localSheetId="6">#REF!</definedName>
    <definedName name="Start41" localSheetId="7">#REF!</definedName>
    <definedName name="Start41" localSheetId="9">#REF!</definedName>
    <definedName name="Start41" localSheetId="10">#REF!</definedName>
    <definedName name="Start41" localSheetId="13">#REF!</definedName>
    <definedName name="Start41" localSheetId="14">#REF!</definedName>
    <definedName name="Start41" localSheetId="18">#REF!</definedName>
    <definedName name="Start41">#REF!</definedName>
    <definedName name="Start42" localSheetId="26">#REF!</definedName>
    <definedName name="Start42" localSheetId="4">#REF!</definedName>
    <definedName name="Start42" localSheetId="5">#REF!</definedName>
    <definedName name="Start42" localSheetId="6">#REF!</definedName>
    <definedName name="Start42" localSheetId="7">#REF!</definedName>
    <definedName name="Start42" localSheetId="9">#REF!</definedName>
    <definedName name="Start42" localSheetId="10">#REF!</definedName>
    <definedName name="Start42" localSheetId="13">#REF!</definedName>
    <definedName name="Start42" localSheetId="14">#REF!</definedName>
    <definedName name="Start42" localSheetId="18">#REF!</definedName>
    <definedName name="Start42">#REF!</definedName>
    <definedName name="Start43" localSheetId="26">#REF!</definedName>
    <definedName name="Start43" localSheetId="4">#REF!</definedName>
    <definedName name="Start43" localSheetId="5">#REF!</definedName>
    <definedName name="Start43" localSheetId="6">#REF!</definedName>
    <definedName name="Start43" localSheetId="7">#REF!</definedName>
    <definedName name="Start43" localSheetId="9">#REF!</definedName>
    <definedName name="Start43" localSheetId="10">#REF!</definedName>
    <definedName name="Start43" localSheetId="13">#REF!</definedName>
    <definedName name="Start43" localSheetId="14">#REF!</definedName>
    <definedName name="Start43" localSheetId="18">#REF!</definedName>
    <definedName name="Start43">#REF!</definedName>
    <definedName name="Start44" localSheetId="26">#REF!</definedName>
    <definedName name="Start44" localSheetId="4">#REF!</definedName>
    <definedName name="Start44" localSheetId="5">#REF!</definedName>
    <definedName name="Start44" localSheetId="6">#REF!</definedName>
    <definedName name="Start44" localSheetId="7">#REF!</definedName>
    <definedName name="Start44" localSheetId="9">#REF!</definedName>
    <definedName name="Start44" localSheetId="10">#REF!</definedName>
    <definedName name="Start44" localSheetId="13">#REF!</definedName>
    <definedName name="Start44" localSheetId="14">#REF!</definedName>
    <definedName name="Start44" localSheetId="18">#REF!</definedName>
    <definedName name="Start44">#REF!</definedName>
    <definedName name="Start45" localSheetId="26">#REF!</definedName>
    <definedName name="Start45" localSheetId="4">#REF!</definedName>
    <definedName name="Start45" localSheetId="5">#REF!</definedName>
    <definedName name="Start45" localSheetId="6">#REF!</definedName>
    <definedName name="Start45" localSheetId="7">#REF!</definedName>
    <definedName name="Start45" localSheetId="9">#REF!</definedName>
    <definedName name="Start45" localSheetId="10">#REF!</definedName>
    <definedName name="Start45" localSheetId="13">#REF!</definedName>
    <definedName name="Start45" localSheetId="14">#REF!</definedName>
    <definedName name="Start45" localSheetId="18">#REF!</definedName>
    <definedName name="Start45">#REF!</definedName>
    <definedName name="Start46" localSheetId="26">#REF!</definedName>
    <definedName name="Start46" localSheetId="4">#REF!</definedName>
    <definedName name="Start46" localSheetId="5">#REF!</definedName>
    <definedName name="Start46" localSheetId="6">#REF!</definedName>
    <definedName name="Start46" localSheetId="7">#REF!</definedName>
    <definedName name="Start46" localSheetId="9">#REF!</definedName>
    <definedName name="Start46" localSheetId="10">#REF!</definedName>
    <definedName name="Start46" localSheetId="13">#REF!</definedName>
    <definedName name="Start46" localSheetId="14">#REF!</definedName>
    <definedName name="Start46" localSheetId="18">#REF!</definedName>
    <definedName name="Start46">#REF!</definedName>
    <definedName name="Start47" localSheetId="26">#REF!</definedName>
    <definedName name="Start47" localSheetId="4">#REF!</definedName>
    <definedName name="Start47" localSheetId="5">#REF!</definedName>
    <definedName name="Start47" localSheetId="6">#REF!</definedName>
    <definedName name="Start47" localSheetId="7">#REF!</definedName>
    <definedName name="Start47" localSheetId="9">#REF!</definedName>
    <definedName name="Start47" localSheetId="10">#REF!</definedName>
    <definedName name="Start47" localSheetId="13">#REF!</definedName>
    <definedName name="Start47" localSheetId="14">#REF!</definedName>
    <definedName name="Start47" localSheetId="18">#REF!</definedName>
    <definedName name="Start47">#REF!</definedName>
    <definedName name="SumTolerance">0.005</definedName>
    <definedName name="TES_T1_APS" localSheetId="6">#REF!</definedName>
    <definedName name="TES_T1_APS" localSheetId="13">#REF!</definedName>
    <definedName name="TES_T1_APS" localSheetId="14">#REF!</definedName>
    <definedName name="TES_T1_APS">#REF!</definedName>
    <definedName name="TES_T1_NZE" localSheetId="6">#REF!</definedName>
    <definedName name="TES_T1_NZE" localSheetId="13">#REF!</definedName>
    <definedName name="TES_T1_NZE" localSheetId="14">#REF!</definedName>
    <definedName name="TES_T1_NZE">#REF!</definedName>
    <definedName name="TES_T1_STEPS" localSheetId="6">#REF!</definedName>
    <definedName name="TES_T1_STEPS" localSheetId="13">#REF!</definedName>
    <definedName name="TES_T1_STEPS" localSheetId="14">#REF!</definedName>
    <definedName name="TES_T1_STEPS">#REF!</definedName>
    <definedName name="TFC_T2_APS" localSheetId="6">#REF!</definedName>
    <definedName name="TFC_T2_APS" localSheetId="13">#REF!</definedName>
    <definedName name="TFC_T2_APS" localSheetId="14">#REF!</definedName>
    <definedName name="TFC_T2_APS">#REF!</definedName>
    <definedName name="TFC_T2_NZE" localSheetId="6">#REF!</definedName>
    <definedName name="TFC_T2_NZE" localSheetId="13">#REF!</definedName>
    <definedName name="TFC_T2_NZE" localSheetId="14">#REF!</definedName>
    <definedName name="TFC_T2_NZE">#REF!</definedName>
    <definedName name="TFC_T2_STEPS" localSheetId="6">#REF!</definedName>
    <definedName name="TFC_T2_STEPS" localSheetId="13">#REF!</definedName>
    <definedName name="TFC_T2_STEPS" localSheetId="14">#REF!</definedName>
    <definedName name="TFC_T2_STEPS">#REF!</definedName>
    <definedName name="tt" localSheetId="26">#REF!</definedName>
    <definedName name="tt" localSheetId="4">#REF!</definedName>
    <definedName name="tt" localSheetId="5">#REF!</definedName>
    <definedName name="tt" localSheetId="6">#REF!</definedName>
    <definedName name="tt" localSheetId="7">#REF!</definedName>
    <definedName name="tt" localSheetId="9">#REF!</definedName>
    <definedName name="tt" localSheetId="10">#REF!</definedName>
    <definedName name="tt" localSheetId="13">#REF!</definedName>
    <definedName name="tt" localSheetId="14">#REF!</definedName>
    <definedName name="tt" localSheetId="18">#REF!</definedName>
    <definedName name="tt">#REF!</definedName>
    <definedName name="uu" localSheetId="26">#REF!</definedName>
    <definedName name="uu" localSheetId="4">#REF!</definedName>
    <definedName name="uu" localSheetId="5">#REF!</definedName>
    <definedName name="uu" localSheetId="6">#REF!</definedName>
    <definedName name="uu" localSheetId="7">#REF!</definedName>
    <definedName name="uu" localSheetId="9">#REF!</definedName>
    <definedName name="uu" localSheetId="10">#REF!</definedName>
    <definedName name="uu" localSheetId="13">#REF!</definedName>
    <definedName name="uu" localSheetId="14">#REF!</definedName>
    <definedName name="uu" localSheetId="18">#REF!</definedName>
    <definedName name="uu">#REF!</definedName>
    <definedName name="uuuuuuuuuuuuu" localSheetId="26">#REF!</definedName>
    <definedName name="uuuuuuuuuuuuu" localSheetId="4">#REF!</definedName>
    <definedName name="uuuuuuuuuuuuu" localSheetId="5">#REF!</definedName>
    <definedName name="uuuuuuuuuuuuu" localSheetId="6">#REF!</definedName>
    <definedName name="uuuuuuuuuuuuu" localSheetId="7">#REF!</definedName>
    <definedName name="uuuuuuuuuuuuu" localSheetId="9">#REF!</definedName>
    <definedName name="uuuuuuuuuuuuu" localSheetId="10">#REF!</definedName>
    <definedName name="uuuuuuuuuuuuu" localSheetId="13">#REF!</definedName>
    <definedName name="uuuuuuuuuuuuu" localSheetId="14">#REF!</definedName>
    <definedName name="uuuuuuuuuuuuu" localSheetId="18">#REF!</definedName>
    <definedName name="uuuuuuuuuuuuu">#REF!</definedName>
    <definedName name="WEO23_Scenarios">'[7]IEA WEO Scenarios'!$A$28:$G$31</definedName>
    <definedName name="ww" localSheetId="26">#REF!</definedName>
    <definedName name="ww" localSheetId="4">#REF!</definedName>
    <definedName name="ww" localSheetId="5">#REF!</definedName>
    <definedName name="ww" localSheetId="6">#REF!</definedName>
    <definedName name="ww" localSheetId="7">#REF!</definedName>
    <definedName name="ww" localSheetId="9">#REF!</definedName>
    <definedName name="ww" localSheetId="10">#REF!</definedName>
    <definedName name="ww" localSheetId="13">#REF!</definedName>
    <definedName name="ww" localSheetId="14">#REF!</definedName>
    <definedName name="ww" localSheetId="18">#REF!</definedName>
    <definedName name="ww">#REF!</definedName>
    <definedName name="YearsCSV" localSheetId="6">OFFSET(#REF!,0,0,COUNTA(#REF!),1)</definedName>
    <definedName name="YearsCSV" localSheetId="13">OFFSET(#REF!,0,0,COUNTA(#REF!),1)</definedName>
    <definedName name="YearsCSV" localSheetId="14">OFFSET(#REF!,0,0,COUNTA(#REF!),1)</definedName>
    <definedName name="YearsCSV">OFFSET(#REF!,0,0,COUNTA(#REF!),1)</definedName>
    <definedName name="yy" localSheetId="26">#REF!</definedName>
    <definedName name="yy" localSheetId="4">#REF!</definedName>
    <definedName name="yy" localSheetId="5">#REF!</definedName>
    <definedName name="yy" localSheetId="6">#REF!</definedName>
    <definedName name="yy" localSheetId="7">#REF!</definedName>
    <definedName name="yy" localSheetId="9">#REF!</definedName>
    <definedName name="yy" localSheetId="10">#REF!</definedName>
    <definedName name="yy" localSheetId="13">#REF!</definedName>
    <definedName name="yy" localSheetId="14">#REF!</definedName>
    <definedName name="yy" localSheetId="18">#REF!</definedName>
    <definedName name="yy">#REF!</definedName>
    <definedName name="Z_FBE4F0C3_CBBF_4CF0_8D5E_05EE5C056A7A_.wvu.Cols" localSheetId="20" hidden="1">'10. CCGT (GAS)'!#REF!</definedName>
    <definedName name="Z_FBE4F0C3_CBBF_4CF0_8D5E_05EE5C056A7A_.wvu.Cols" localSheetId="21" hidden="1">'11. SCGT (GAS)'!#REF!</definedName>
    <definedName name="Z_FBE4F0C3_CBBF_4CF0_8D5E_05EE5C056A7A_.wvu.Cols" localSheetId="22" hidden="1">'12. MSW'!#REF!</definedName>
    <definedName name="Z_FBE4F0C3_CBBF_4CF0_8D5E_05EE5C056A7A_.wvu.Cols" localSheetId="25" hidden="1">'14.a. Utility-scale Lithium-ion'!#REF!</definedName>
    <definedName name="Z_FBE4F0C3_CBBF_4CF0_8D5E_05EE5C056A7A_.wvu.Cols" localSheetId="26" hidden="1">'14.b. Small-scale Lithium-ion'!#REF!</definedName>
    <definedName name="Z_FBE4F0C3_CBBF_4CF0_8D5E_05EE5C056A7A_.wvu.Cols" localSheetId="27" hidden="1">'15. Hydro pumped storage'!#REF!</definedName>
    <definedName name="Z_FBE4F0C3_CBBF_4CF0_8D5E_05EE5C056A7A_.wvu.Cols" localSheetId="2" hidden="1">'2.a. Residential PV (rooftop)'!#REF!</definedName>
    <definedName name="Z_FBE4F0C3_CBBF_4CF0_8D5E_05EE5C056A7A_.wvu.Cols" localSheetId="3" hidden="1">'2.b. Industrial PV (rooftop)'!#REF!</definedName>
    <definedName name="Z_FBE4F0C3_CBBF_4CF0_8D5E_05EE5C056A7A_.wvu.Cols" localSheetId="6" hidden="1">'2.e. Floating PV'!#REF!</definedName>
    <definedName name="Z_FBE4F0C3_CBBF_4CF0_8D5E_05EE5C056A7A_.wvu.Cols" localSheetId="7" hidden="1">'3.a. Wind Onshore'!#REF!</definedName>
    <definedName name="Z_FBE4F0C3_CBBF_4CF0_8D5E_05EE5C056A7A_.wvu.Cols" localSheetId="8" hidden="1">'3.b. Small wind onshore'!#REF!</definedName>
    <definedName name="Z_FBE4F0C3_CBBF_4CF0_8D5E_05EE5C056A7A_.wvu.Cols" localSheetId="9" hidden="1">'4.a. Wind Offshore fixed bottom'!#REF!</definedName>
    <definedName name="Z_FBE4F0C3_CBBF_4CF0_8D5E_05EE5C056A7A_.wvu.Cols" localSheetId="11" hidden="1">'5.a. Large RoR hydro power'!#REF!</definedName>
    <definedName name="Z_FBE4F0C3_CBBF_4CF0_8D5E_05EE5C056A7A_.wvu.Cols" localSheetId="12" hidden="1">'5.b. Small RoR hydro power'!#REF!</definedName>
    <definedName name="Z_FBE4F0C3_CBBF_4CF0_8D5E_05EE5C056A7A_.wvu.Cols" localSheetId="13" hidden="1">'5.c. Mini RoR hydro power'!#REF!</definedName>
    <definedName name="Z_FBE4F0C3_CBBF_4CF0_8D5E_05EE5C056A7A_.wvu.Cols" localSheetId="14" hidden="1">'5.d. Large Hydro reservoir'!#REF!</definedName>
    <definedName name="Z_FBE4F0C3_CBBF_4CF0_8D5E_05EE5C056A7A_.wvu.Cols" localSheetId="15" hidden="1">'6.a. Geothermal large'!#REF!</definedName>
    <definedName name="Z_FBE4F0C3_CBBF_4CF0_8D5E_05EE5C056A7A_.wvu.Cols" localSheetId="16" hidden="1">'6.b. Geothermal small'!#REF!</definedName>
    <definedName name="Z_FBE4F0C3_CBBF_4CF0_8D5E_05EE5C056A7A_.wvu.Cols" localSheetId="17" hidden="1">'7. Biomass power plant'!#REF!</definedName>
    <definedName name="Z_FBE4F0C3_CBBF_4CF0_8D5E_05EE5C056A7A_.wvu.Cols" localSheetId="18" hidden="1">'8. Biogas power plant'!#REF!</definedName>
    <definedName name="Z_FBE4F0C3_CBBF_4CF0_8D5E_05EE5C056A7A_.wvu.Cols" localSheetId="19" hidden="1">'9. Coal Supercritical'!#REF!</definedName>
    <definedName name="Z_FBE4F0C3_CBBF_4CF0_8D5E_05EE5C056A7A_.wvu.PrintArea" localSheetId="20" hidden="1">'10. CCGT (GAS)'!$A$1:$K$55</definedName>
    <definedName name="Z_FBE4F0C3_CBBF_4CF0_8D5E_05EE5C056A7A_.wvu.PrintArea" localSheetId="21" hidden="1">'11. SCGT (GAS)'!$A$1:$K$56</definedName>
    <definedName name="Z_FBE4F0C3_CBBF_4CF0_8D5E_05EE5C056A7A_.wvu.PrintArea" localSheetId="22" hidden="1">'12. MSW'!$A$1:$K$51</definedName>
    <definedName name="Z_FBE4F0C3_CBBF_4CF0_8D5E_05EE5C056A7A_.wvu.PrintArea" localSheetId="25" hidden="1">'14.a. Utility-scale Lithium-ion'!$A$1:$K$75</definedName>
    <definedName name="Z_FBE4F0C3_CBBF_4CF0_8D5E_05EE5C056A7A_.wvu.PrintArea" localSheetId="26" hidden="1">'14.b. Small-scale Lithium-ion'!$A$1:$K$60</definedName>
    <definedName name="Z_FBE4F0C3_CBBF_4CF0_8D5E_05EE5C056A7A_.wvu.PrintArea" localSheetId="27" hidden="1">'15. Hydro pumped storage'!$A$1:$K$63</definedName>
    <definedName name="Z_FBE4F0C3_CBBF_4CF0_8D5E_05EE5C056A7A_.wvu.PrintArea" localSheetId="2" hidden="1">'2.a. Residential PV (rooftop)'!$A$1:$K$68</definedName>
    <definedName name="Z_FBE4F0C3_CBBF_4CF0_8D5E_05EE5C056A7A_.wvu.PrintArea" localSheetId="3" hidden="1">'2.b. Industrial PV (rooftop)'!$A$1:$K$72</definedName>
    <definedName name="Z_FBE4F0C3_CBBF_4CF0_8D5E_05EE5C056A7A_.wvu.PrintArea" localSheetId="6" hidden="1">'2.e. Floating PV'!$A$1:$K$72</definedName>
    <definedName name="Z_FBE4F0C3_CBBF_4CF0_8D5E_05EE5C056A7A_.wvu.PrintArea" localSheetId="7" hidden="1">'3.a. Wind Onshore'!$A$1:$K$64</definedName>
    <definedName name="Z_FBE4F0C3_CBBF_4CF0_8D5E_05EE5C056A7A_.wvu.PrintArea" localSheetId="8" hidden="1">'3.b. Small wind onshore'!$A$1:$K$44</definedName>
    <definedName name="Z_FBE4F0C3_CBBF_4CF0_8D5E_05EE5C056A7A_.wvu.PrintArea" localSheetId="9" hidden="1">'4.a. Wind Offshore fixed bottom'!$A$1:$K$53</definedName>
    <definedName name="Z_FBE4F0C3_CBBF_4CF0_8D5E_05EE5C056A7A_.wvu.PrintArea" localSheetId="11" hidden="1">'5.a. Large RoR hydro power'!$A$1:$K$45</definedName>
    <definedName name="Z_FBE4F0C3_CBBF_4CF0_8D5E_05EE5C056A7A_.wvu.PrintArea" localSheetId="12" hidden="1">'5.b. Small RoR hydro power'!$A$1:$K$47</definedName>
    <definedName name="Z_FBE4F0C3_CBBF_4CF0_8D5E_05EE5C056A7A_.wvu.PrintArea" localSheetId="13" hidden="1">'5.c. Mini RoR hydro power'!$A$1:$K$44</definedName>
    <definedName name="Z_FBE4F0C3_CBBF_4CF0_8D5E_05EE5C056A7A_.wvu.PrintArea" localSheetId="14" hidden="1">'5.d. Large Hydro reservoir'!$A$1:$K$46</definedName>
    <definedName name="Z_FBE4F0C3_CBBF_4CF0_8D5E_05EE5C056A7A_.wvu.PrintArea" localSheetId="15" hidden="1">'6.a. Geothermal large'!$A$1:$K$57</definedName>
    <definedName name="Z_FBE4F0C3_CBBF_4CF0_8D5E_05EE5C056A7A_.wvu.PrintArea" localSheetId="16" hidden="1">'6.b. Geothermal small'!$A$1:$K$58</definedName>
    <definedName name="Z_FBE4F0C3_CBBF_4CF0_8D5E_05EE5C056A7A_.wvu.PrintArea" localSheetId="17" hidden="1">'7. Biomass power plant'!$A$1:$K$53</definedName>
    <definedName name="Z_FBE4F0C3_CBBF_4CF0_8D5E_05EE5C056A7A_.wvu.PrintArea" localSheetId="18" hidden="1">'8. Biogas power plant'!$A$1:$K$45</definedName>
    <definedName name="Z_FBE4F0C3_CBBF_4CF0_8D5E_05EE5C056A7A_.wvu.PrintArea" localSheetId="19" hidden="1">'9. Coal Supercritical'!$A$1:$K$53</definedName>
  </definedNames>
  <calcPr calcId="191029" concurrentManualCount="1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1" i="27" l="1"/>
  <c r="C60" i="27"/>
  <c r="C59" i="27"/>
  <c r="C58" i="27"/>
  <c r="C54" i="27"/>
  <c r="C53" i="27"/>
  <c r="C52" i="27"/>
  <c r="C51" i="27" s="1"/>
  <c r="J51" i="4"/>
  <c r="J50" i="4"/>
  <c r="J49" i="4"/>
  <c r="J48" i="4"/>
  <c r="J47" i="4"/>
  <c r="J46" i="4"/>
</calcChain>
</file>

<file path=xl/sharedStrings.xml><?xml version="1.0" encoding="utf-8"?>
<sst xmlns="http://schemas.openxmlformats.org/spreadsheetml/2006/main" count="3756" uniqueCount="729">
  <si>
    <t>Technology</t>
  </si>
  <si>
    <t>Ramping configurations</t>
  </si>
  <si>
    <t>Environment</t>
  </si>
  <si>
    <t>-</t>
  </si>
  <si>
    <t>Biogas power plant</t>
  </si>
  <si>
    <t>It provides the quantitative data in an easy-to-use manner, but should be understood in the context of the report where further descriptions are available, incl. the underlying methodology for the work.</t>
  </si>
  <si>
    <t>Disclaimer</t>
  </si>
  <si>
    <t>Contact information</t>
  </si>
  <si>
    <t>“Economics of Nuclear Power(Updated August 2022).” https://world-nuclear.org/information-library/economic-aspects/economics-of-nuclear-power.aspx#CapitalCosts</t>
  </si>
  <si>
    <t>B. Zakeri, S. Syri, Electrical energy storage systems: A comparative life cycle cost analysis, Renew. Sustain. Energy Rev. 42 (2015) 569–596.</t>
  </si>
  <si>
    <t>B. Mignacca, G. Locatelli, “Economics and finance of Small Modular Reactors: A systematic review and research agenda”, Renewable and Sustainable Energy Reviews (2020),  (https://doi.org/10.1016/j.rser.2019.109519)</t>
  </si>
  <si>
    <t>Bloomberg New Energy Finance, Power Asset Database</t>
  </si>
  <si>
    <t>Bloomberg New Energy Finance. Energy Storage System Cost Survey, 2023.</t>
  </si>
  <si>
    <t>Calculation from Sinergox - Data Provided by MME</t>
  </si>
  <si>
    <t>D.M. Greenwood, K.Y. Lim, C. Patsios, P.F. Lyons, Y.S. Lim, P.C. Taylor, Frequency response services designed for energy storage, Appl. Energy. 203 (2017) 115–127.</t>
  </si>
  <si>
    <t>Danish Energy Agency, Technology Catalogue for Generation of Electricity and District Heating, 2024</t>
  </si>
  <si>
    <t>Danish Energy Agency, Indian Technology Catalogue Generation and Storage of Electricity, 2022</t>
  </si>
  <si>
    <t>Danish Energy Agency, Ea Energy Analyses, Viet Nam Technology Catalogue for Power Generation, 2023</t>
  </si>
  <si>
    <t>Danish Energy Agency, Ea Energy Analyses, Technology Data for the Indonesian Power Sector, 2024</t>
  </si>
  <si>
    <t>Danish Energy Agency, Technology Catalogue for Energy Storage, 2024</t>
  </si>
  <si>
    <t>Discussion with Technolgy Catalogue stakeholder group</t>
  </si>
  <si>
    <t>Deutsches Institut für Wirtschaftsforschung, On Start-up Costs of Thermal Power Plants in Markets with Increasing Shares of Fluctuating Renewables, 2016.</t>
  </si>
  <si>
    <t>Emergente Energía Sostenible - Radiation Map for Colombia</t>
  </si>
  <si>
    <t>Environmental end energy study institute, Energy storage factsheet, https://www.eesi.org/papers/view/energy-storage-2019.</t>
  </si>
  <si>
    <t>Eurelectric, 2015, "Hydropower - Supporting a power system in transition".</t>
  </si>
  <si>
    <t>Fan Xiayue, "Battery technologies for grid-level large-scale electrical energy storage", Transactions of Tianjin University, Springer, 2020.</t>
  </si>
  <si>
    <t>Fraunhofer, 2024, Photovoltaics report 2024</t>
  </si>
  <si>
    <t>G. Huff, A.B. Currier, B.C. Kaun, D.M. Rastler, S.B. Chen, D.T. Bradshaw, W.D. Gauntlett, DOE/EPRI electricity storage handbook in collaboration with NRECA, (2015).</t>
  </si>
  <si>
    <t>Geothermal Energy Association, 2006, "A Handbook on the Externalities, Employment, and Economics of Geothermal Energy".</t>
  </si>
  <si>
    <t>Geothermal Energy Association, 2015, "Geothermal Energy Association Issue Brief: Firm and Flexible Power Services Available from Geothermal Facilities"</t>
  </si>
  <si>
    <t>Giorgio Locatelli, Benito Mignacca, Small Modular Nuclear Reactors</t>
  </si>
  <si>
    <t>Goswami GG, Rahman U, Chowdhury M. Estimating the economic cost of setting up a nuclear power plant at Rooppur in Bangladesh. Environ Sci Pollut Res Int. 2022 May;29(23):35073-35095. doi: 10.1007/s11356-021-18129-3. Epub 2022 Jan 19. PMID: 35044606; PMCID: PMC8767363.</t>
  </si>
  <si>
    <t>https://www.voanews.com/a/pakistan-signs-4-8-billion-nuclear-power-plant-deal-with-china/7144967.html</t>
  </si>
  <si>
    <t>IAEA, “Advances in Small Modular Reactor Technology Developments A Supplement to: IAEA Advanced Reactors Information System (ARIS) 2022 Edition,” 2022, [Online]. Available: https://aris.iaea.org/Publications/SMR_booklet_2022.pdf - SMR_booklet_2022.pdf (iaea.org)</t>
  </si>
  <si>
    <t>IAEA, “Technology Roadmap for Small Modular Reactor Deployment, IAEA Nuclear Energy Series No. NR-T-1.18,” 2021, [Online]. Available: https://www-pub.iaea.org/MTCD/Publications/PDF/PUB1944_web.pdf</t>
  </si>
  <si>
    <t xml:space="preserve">IEA, 2010, Projected Cost of Generating Electricity </t>
  </si>
  <si>
    <t>IEA, 2023, World Energy Outlook Global Energy and Climate Model input data</t>
  </si>
  <si>
    <t>IEA-ETSAP and IRENA, 2015, "Biomass for Heat and Power, Technology Brief".</t>
  </si>
  <si>
    <t xml:space="preserve">India Central Electricity Authority, 2007, "Report on the Land Requirement of Thermal Power Stations". </t>
  </si>
  <si>
    <t>IRENA, 2023, Renewable Power Generation Costs in 2022</t>
  </si>
  <si>
    <t>Lazard LCOE+ April 2023</t>
  </si>
  <si>
    <t>Lazard, Lazard's Levelized Cost of Storage (2023)</t>
  </si>
  <si>
    <t>Learning curve approach for the development of financial parameters.</t>
  </si>
  <si>
    <t>Moon &amp; Zarrouk, 2012, “Efficiency Of Geothermal Power Plants: A Worldwide Review”.</t>
  </si>
  <si>
    <t>Moore, 2016, "Geothermal Power Generation: Developments and Innovation, chapter 18: Project permitting, finance, and economics for geothermal power generation"</t>
  </si>
  <si>
    <t>NEA, “Technical and Economic Aspects of Load Following with Nuclear Power Plants,” 2011. https://www.oecd-nea.org/upload/docs/application/pdf/2021-12/technical_and_economic_aspects_of_load_following_with_nuclear_power_plants.pdf</t>
  </si>
  <si>
    <t>NEA, “Technical and Economic Aspects of Load Following with Nuclear Power Plants,” 2023.Nuclear Power Reactors in the World | IAEA</t>
  </si>
  <si>
    <t>NREL, 2023, Annual Technology Baseline</t>
  </si>
  <si>
    <t>O. NEA, “Unlocking Reductions in the Construction Costs of Nuclear: A Practical Guide for Stakeholders,” 2020. doi: 10.1787/9789264303119-en.</t>
  </si>
  <si>
    <t>PLN 2020, Environmental and Social Management Plan (ESMP): Upper Cisokan Pumped Storage Hydropower Project 1040 MW</t>
  </si>
  <si>
    <t>Ramirez-Tovar, A., Moreno-Chuquen, R., &amp; Moreno-Quintero, R. (2022). Land-use in the Electric Colombian System: Hidden Impacts and Risks of Large-scale Renewable Projects. International Journal of Energy Economics and Policy, 12(2), 127–134. https://doi.org/10.32479/ijeep.11631</t>
  </si>
  <si>
    <t>Siemens, 2010, "Flexible future for combined cycle".</t>
  </si>
  <si>
    <t>Stepan, 2011, Workshop on Rehabilitation of Hydropower, “The 3-Phase Approach”.</t>
  </si>
  <si>
    <t xml:space="preserve">STRATA. The Footprint of Energy: Land use of US Electricity Production 2017 </t>
  </si>
  <si>
    <t>The-Future-of-Energy-Storage-MIT-2022</t>
  </si>
  <si>
    <t>U.S. Department of Energy, 2015, “Hydropower Market Report”.</t>
  </si>
  <si>
    <t>US Dept. of Energy, Office of Nuclear Energy. The ultimate fast facts guide to Nuclear Energy.</t>
  </si>
  <si>
    <t>Vuorinen, A., 2008, "Planning of Optimal Power Systems".</t>
  </si>
  <si>
    <t>Winrock, 2015, "Buku Panduan Konversi POME Menjadi Biogas, Pengembangan Proyek di Indonesia", USAID – Winrock International.</t>
  </si>
  <si>
    <t>WNA Word Nuclear Association, economics of Nuclear Power (Updated August 2022) - https://www.world-nuclear.org/information-library/economic-aspects/economics-of-nuclear-power.aspx#ECSArticleLink1</t>
  </si>
  <si>
    <t>World Bank, Global Solar Atlas</t>
  </si>
  <si>
    <t>World Bank, Global Wind Atlas</t>
  </si>
  <si>
    <t>XM, Data from Paratec</t>
  </si>
  <si>
    <t>XM: Data From Paratec - Projects from 2010 on (3 units for Coal)</t>
  </si>
  <si>
    <t>XM: Paratec</t>
  </si>
  <si>
    <t xml:space="preserve"> PV residential scale, rooftop - grid connected</t>
  </si>
  <si>
    <t>Uncertainty (2024)</t>
  </si>
  <si>
    <t>Uncertainty (2050)</t>
  </si>
  <si>
    <t>Note</t>
  </si>
  <si>
    <t>Ref</t>
  </si>
  <si>
    <t>Energy/technical data</t>
  </si>
  <si>
    <t>Lower</t>
  </si>
  <si>
    <t>Upper</t>
  </si>
  <si>
    <t>Generating capacity for total power plant (kWe(AC))</t>
  </si>
  <si>
    <t xml:space="preserve">J </t>
  </si>
  <si>
    <t>Forced outage (%)</t>
  </si>
  <si>
    <t>Planned outage (weeks per year)</t>
  </si>
  <si>
    <t>Technical lifetime (years)</t>
  </si>
  <si>
    <t>27 </t>
  </si>
  <si>
    <t>30 </t>
  </si>
  <si>
    <t>35 </t>
  </si>
  <si>
    <t>25 </t>
  </si>
  <si>
    <t>40 </t>
  </si>
  <si>
    <t>2,5</t>
  </si>
  <si>
    <t>Construction time (years)</t>
  </si>
  <si>
    <r>
      <t>Space requirement (m</t>
    </r>
    <r>
      <rPr>
        <vertAlign val="superscript"/>
        <sz val="8"/>
        <rFont val="Times New Roman"/>
        <family val="1"/>
      </rPr>
      <t>2</t>
    </r>
    <r>
      <rPr>
        <sz val="8"/>
        <rFont val="Times New Roman"/>
        <family val="1"/>
      </rPr>
      <t>/kWe(AC))</t>
    </r>
  </si>
  <si>
    <t>Additional data for non thermal plants</t>
  </si>
  <si>
    <t>Capacity factor (%), theoretical</t>
  </si>
  <si>
    <t>D,E</t>
  </si>
  <si>
    <t>Capacity factor (%), incl. outages</t>
  </si>
  <si>
    <t>D,E,F</t>
  </si>
  <si>
    <t>Ramping (% per minute)</t>
  </si>
  <si>
    <t>Minimum load (% of full load)</t>
  </si>
  <si>
    <t>Warm start-up time (hours)</t>
  </si>
  <si>
    <t>Cold start-up time (hours)</t>
  </si>
  <si>
    <r>
      <t>PM 2.5 (gram per Nm</t>
    </r>
    <r>
      <rPr>
        <vertAlign val="superscript"/>
        <sz val="8"/>
        <rFont val="Times New Roman"/>
        <family val="1"/>
      </rPr>
      <t>3</t>
    </r>
    <r>
      <rPr>
        <sz val="8"/>
        <rFont val="Times New Roman"/>
        <family val="1"/>
      </rPr>
      <t>)</t>
    </r>
  </si>
  <si>
    <r>
      <t>SO</t>
    </r>
    <r>
      <rPr>
        <vertAlign val="subscript"/>
        <sz val="8"/>
        <rFont val="Times New Roman"/>
        <family val="1"/>
      </rPr>
      <t>2</t>
    </r>
    <r>
      <rPr>
        <sz val="8"/>
        <rFont val="Times New Roman"/>
        <family val="1"/>
      </rPr>
      <t xml:space="preserve"> (degree of desulphuring, %) </t>
    </r>
  </si>
  <si>
    <r>
      <t>NO</t>
    </r>
    <r>
      <rPr>
        <vertAlign val="subscript"/>
        <sz val="8"/>
        <rFont val="Times New Roman"/>
        <family val="1"/>
      </rPr>
      <t>X</t>
    </r>
    <r>
      <rPr>
        <sz val="8"/>
        <rFont val="Times New Roman"/>
        <family val="1"/>
      </rPr>
      <t xml:space="preserve"> (g per GJ fuel) </t>
    </r>
  </si>
  <si>
    <r>
      <t>CH</t>
    </r>
    <r>
      <rPr>
        <vertAlign val="subscript"/>
        <sz val="8"/>
        <rFont val="Times New Roman"/>
        <family val="1"/>
      </rPr>
      <t>4</t>
    </r>
    <r>
      <rPr>
        <sz val="8"/>
        <rFont val="Times New Roman"/>
        <family val="1"/>
      </rPr>
      <t xml:space="preserve"> (g per GJ fuel)</t>
    </r>
  </si>
  <si>
    <r>
      <t>N</t>
    </r>
    <r>
      <rPr>
        <vertAlign val="subscript"/>
        <sz val="8"/>
        <rFont val="Times New Roman"/>
        <family val="1"/>
      </rPr>
      <t>2</t>
    </r>
    <r>
      <rPr>
        <sz val="8"/>
        <rFont val="Times New Roman"/>
        <family val="1"/>
      </rPr>
      <t>O (g per GJ fuel)</t>
    </r>
  </si>
  <si>
    <t>Output</t>
  </si>
  <si>
    <t>Full load hours (kWh/kW)</t>
  </si>
  <si>
    <t>D,E,K</t>
  </si>
  <si>
    <t>Peak power full load hours (kWh/kWp)</t>
  </si>
  <si>
    <t>D,E,F,K</t>
  </si>
  <si>
    <t>Financial data</t>
  </si>
  <si>
    <t>Specific investment, total system ($M/MWe)</t>
  </si>
  <si>
    <t>A,B,C </t>
  </si>
  <si>
    <t>1,2,3,4</t>
  </si>
  <si>
    <t>Specific investment, total system, per DC ($M/MWp)</t>
  </si>
  <si>
    <t>PV module cost ($/We(AC))</t>
  </si>
  <si>
    <t>PV inverter cost ($/We(AC))</t>
  </si>
  <si>
    <t>Balance Of Plant cost ($/We(AC))</t>
  </si>
  <si>
    <t>1,3,4</t>
  </si>
  <si>
    <t>Installation cost ($/We(AC))</t>
  </si>
  <si>
    <t>Fixed O&amp;M ($/MWe/year)</t>
  </si>
  <si>
    <t>C </t>
  </si>
  <si>
    <t>2,5,6,7,10</t>
  </si>
  <si>
    <t xml:space="preserve">Variable O&amp;M ($/MWh) </t>
  </si>
  <si>
    <t>Start-up costs ($/MWe/start-up)</t>
  </si>
  <si>
    <t>Technology specific data</t>
  </si>
  <si>
    <t>Global horizontal irradiance (kWh/m2/y)</t>
  </si>
  <si>
    <t>I</t>
  </si>
  <si>
    <t>9,11</t>
  </si>
  <si>
    <t>DC/AC sizing factor (Wp/W)</t>
  </si>
  <si>
    <t>Transposition Factor</t>
  </si>
  <si>
    <t>Performance ratio</t>
  </si>
  <si>
    <t>H</t>
  </si>
  <si>
    <t>2,3,10</t>
  </si>
  <si>
    <t>PV module conversion efficiency (%)</t>
  </si>
  <si>
    <t>G</t>
  </si>
  <si>
    <t>2,3</t>
  </si>
  <si>
    <t>Inverter lifetime (years)</t>
  </si>
  <si>
    <t>Average annual degradation of full-load hours (%)</t>
  </si>
  <si>
    <t>L</t>
  </si>
  <si>
    <t>Financial data - per DC peak capacity</t>
  </si>
  <si>
    <t>Nominal investment (M$/MWp) </t>
  </si>
  <si>
    <t>PV module cost ($/Wp(DC))</t>
  </si>
  <si>
    <t>PV inverter cost ($/Wp(DC))</t>
  </si>
  <si>
    <t>Balance Of Plant cost ($/Wp(DC))</t>
  </si>
  <si>
    <t>Installation cost ($/Wp(DC))</t>
  </si>
  <si>
    <t>Fixed O&amp;M ($/MWp(DC)/year)</t>
  </si>
  <si>
    <t xml:space="preserve">Variable O&amp;M ($/MWh_p(DC)) </t>
  </si>
  <si>
    <t>Notes (from column J):</t>
  </si>
  <si>
    <t>A </t>
  </si>
  <si>
    <t>Aggregated data of Colombian projects receiving incentives/support, in alignment with further international sources </t>
  </si>
  <si>
    <t>B </t>
  </si>
  <si>
    <t>Cost are projected with a learning rate approach assuming a 24 % learning rate for modules and inverters based on Fraunhofer, and 20 % as per other components based on IEA, and 10 % for O&amp;M, including capacity projections of the IEA's World Energy Outlook 2023, with Announced Pledges for the central values and Stated Policies and Net Zero Emissions by 2050 as base for the upper and lower uncertainty range, respectively. </t>
  </si>
  <si>
    <t>Uncertainty in the short term assumes the same spread as the long-term uncertainty. </t>
  </si>
  <si>
    <t>D </t>
  </si>
  <si>
    <t>Capacity factor = Full load hours / 8760. </t>
  </si>
  <si>
    <t>E </t>
  </si>
  <si>
    <r>
      <t>The capacity factor or full load hours depend greatly on the global horizontal irradiance at the specific plant site. For sites significantly different from the 1643 kWh/m</t>
    </r>
    <r>
      <rPr>
        <vertAlign val="superscript"/>
        <sz val="5.5"/>
        <rFont val="Calibri"/>
        <family val="2"/>
        <charset val="1"/>
      </rPr>
      <t>2</t>
    </r>
    <r>
      <rPr>
        <sz val="7"/>
        <rFont val="Calibri"/>
        <family val="2"/>
        <charset val="1"/>
      </rPr>
      <t>/year solar irradiation mentioned here, the capacity factors should be adjusted accordingly. </t>
    </r>
  </si>
  <si>
    <t>F </t>
  </si>
  <si>
    <t>Yearly outage time is assumed to be 0,5 % equal approximately 2 hours.  </t>
  </si>
  <si>
    <t>G </t>
  </si>
  <si>
    <t>The efficiency is a market average of commercial modules. Modules with above 21 % efficiency are commercially available. The market development towards 2030 is projected to shift to back contact n-type mono- Si cells and silicon heterojunction (HJT) n-type mono-Si cells which both have higher efficiencies. </t>
  </si>
  <si>
    <t>H </t>
  </si>
  <si>
    <t>The performance ratio is an efficiency measure which takes the combined losses from incident angle modifier, inverter loss, PV systems losses and non-STC corrections and AC grid losses into account. The Incident Angle Modifier (IAM) loss represents the total yearly solar energy that is reflected from the glass when the angle of incidence is different from the perpendicular (the reflections at a normal incidence is already included in the STC efficiency). PV systems losses and non-STC corrections are calculated by simulating a model-year where corrections are made hour-by-hour due to the fact that the actual operation does not take place under STC conditions. Additionally, electrical losses in cables are included. The inverter loss includes the Maximum Power Point Tracking (MPPT) efficiency and is averaged over typical load levels. An addition to the ratio is the added benefit of having bifacial modules, which is assumed to be standard for ground-mounted plants in 2050. </t>
  </si>
  <si>
    <t>I </t>
  </si>
  <si>
    <t>The central value is the average annual solar irradiance received on a horizontal surface in Colombia. The areas receiving the highest levels of global solar radiation, exceeding the San Andrés and Providencia islands, large parts of the Caribbean region, and the inter-Andean valley. Minimum and maximum value correspond to The Global Solar Atlas's s Global Horizontal Irradiation distribution for Colombia </t>
  </si>
  <si>
    <t>J </t>
  </si>
  <si>
    <t>The capacity range is continuous across the different datasheets with a representative value selected through database processing and stakeholder consultation </t>
  </si>
  <si>
    <t>K </t>
  </si>
  <si>
    <t>The full-load hours are a result of global horizontal radiation, transposition factor and performance ratio. </t>
  </si>
  <si>
    <t>Annual degradation of full load hours is not included in the above figures of full-load hours and capacity factors</t>
  </si>
  <si>
    <t>References (from column K):</t>
  </si>
  <si>
    <t>UPME, “Incentivos tributarios para las FNCER” database, 2024 </t>
  </si>
  <si>
    <t>Danish Energy Agency, Technology Catalogue for generation of electricity and District Heating, 2024 </t>
  </si>
  <si>
    <t>Fraunhofer, 2024, Photovoltaics report 2024 </t>
  </si>
  <si>
    <t>IEA, 2023, World Energy Outlook Global Energy and Climate Model input data </t>
  </si>
  <si>
    <t>Danish Energy Agency, Ea Energy Analyses, Technology Data for the Indonesian Power Sector, 2024 </t>
  </si>
  <si>
    <t>Danish Energy Agency, Ea Energy Analyses, Viet Nam Technology Catalogue for Power Generation, 2023 </t>
  </si>
  <si>
    <t>Danish Energy Agency, Indian Technology Catalogue Generation and Storage of Electricity, 2022 </t>
  </si>
  <si>
    <t>XM, Data from Paratec </t>
  </si>
  <si>
    <t>Emergente Energía Sostenible - Radiation Map for Colombia </t>
  </si>
  <si>
    <t>Discussion with Technology Catalogue stakeholder group </t>
  </si>
  <si>
    <t>World Bank, Global Solar Atlas </t>
  </si>
  <si>
    <t xml:space="preserve"> PV Industrial scale, rooftop - grid connected</t>
  </si>
  <si>
    <t>Generating capacity for total power plant (kWe)</t>
  </si>
  <si>
    <t>J</t>
  </si>
  <si>
    <t>D,E,L</t>
  </si>
  <si>
    <t>D,E,F,L</t>
  </si>
  <si>
    <t>Specific investment, total system (M$/MWe)</t>
  </si>
  <si>
    <t>A,B,C</t>
  </si>
  <si>
    <t>1,2</t>
  </si>
  <si>
    <t>Specific investment, total system, per DC (M$/MWp)</t>
  </si>
  <si>
    <t>C</t>
  </si>
  <si>
    <t>4,5,6,9</t>
  </si>
  <si>
    <t>8,10</t>
  </si>
  <si>
    <t>DC/AC sizing factor (Wp/We)</t>
  </si>
  <si>
    <t>2,3,9</t>
  </si>
  <si>
    <t>K</t>
  </si>
  <si>
    <t>A</t>
  </si>
  <si>
    <t>Aggregated data of Colombian projects receiving incentives/support, in alignment with further international sources</t>
  </si>
  <si>
    <t>B</t>
  </si>
  <si>
    <t>Cost are projected with a learning rate approach assuming a 24 % learning rate for modules and inverters based on Fraunhofer, and 20 % as per other components based on IEA, and 10 % for O&amp;M, including capacity projections of the IEA's World Energy Outlook 2023, with Announced Pledges for the central values and Stated Policies and Net Zero Emissions by 2050 as base for the upper and lower uncertainty range, respectively.</t>
  </si>
  <si>
    <t>Uncertainty in the short term assumes the same spread as the long-term uncertainty.</t>
  </si>
  <si>
    <t>D</t>
  </si>
  <si>
    <t>Capacity factor = Full load hours / 8760.</t>
  </si>
  <si>
    <t>E</t>
  </si>
  <si>
    <t>The capacity factor or full load hours depend greatly on the global horizontal irradiance at the specific plant site. For sites significantly different from the 1643 kWh/m2/year solar irradiation mentioned here, the capacity factors should be adjusted accordingly.</t>
  </si>
  <si>
    <t>F</t>
  </si>
  <si>
    <t xml:space="preserve">Yearly outage time is assumed to be 0,5 % equal approximately 2 hours. </t>
  </si>
  <si>
    <t>The efficiency is a market average of commercial modules. Modules with above 21 % efficiency are commercially available. The market development towards 2030 is projected to shift to back contact n-type mono- Si cells and silicon HJT n-type mono-Si cells which both have higher efficiencies.</t>
  </si>
  <si>
    <t>The performance ratio is an efficiency measure which takes the combined losses from incident angle modifier, inverter loss, PV systems losses and non-STC corrections and AC grid losses into account. The IAM loss represents the total yearly solar energy that is reflected from the glass when the angle of incidence is different from the perpendicular (the reflections at a normal incidence is already included in the STC efficiency). PV systems losses and non-STC corrections are calculated by simulating a model-year where corrections are made hour-by-hour due to the fact that the actual operation does not take place under STC conditions. Additionally, electrical losses in cables are included. The inverter loss includes the MPPT efficiency and is averaged over typical load levels. An addition to the ratio is the added benefit of having bifacial modules, which is assumed to be standard for ground-mounted plants in 2050.</t>
  </si>
  <si>
    <t>The central value is the average annual solar irradiance received on a horizontal surface in Colombia. The areas receiving the highest levels of global solar radiation, exceeding the San Andrés and Providencia islands, large parts of the Caribbean region, and the inter-Andean valley. Minimum and maximum value correspond to The Global Solar Atlas's s Global Horizontal Irradiation distribution for Colombia</t>
  </si>
  <si>
    <t>The capacity range is continuous across the different datasheets with a representative value selected through database processing and stakeholder consultation</t>
  </si>
  <si>
    <t>The full-load hours are a result of global horizontal radiation, transposition factor and performance ratio.</t>
  </si>
  <si>
    <t>UPME, “Incentivos tributarios para las FNCER” database, 2024</t>
  </si>
  <si>
    <t>Danish Energy Agency, Technology Catalogue for generation of electricity and District Heating, 2024</t>
  </si>
  <si>
    <t>Discussion with Technology Catalogue stakeholder group</t>
  </si>
  <si>
    <t>PV small scale, ground-mounted - grid connected</t>
  </si>
  <si>
    <t>Generating capacity for a typical power plant (MWe)</t>
  </si>
  <si>
    <t>2,7</t>
  </si>
  <si>
    <t>M</t>
  </si>
  <si>
    <t>F,G</t>
  </si>
  <si>
    <t>F,G,H</t>
  </si>
  <si>
    <t>F,G,O</t>
  </si>
  <si>
    <t>F,G,H,O</t>
  </si>
  <si>
    <t>1,2,10</t>
  </si>
  <si>
    <t>A,B,C,D</t>
  </si>
  <si>
    <t>C,E</t>
  </si>
  <si>
    <t>4,9</t>
  </si>
  <si>
    <t>Performance ratio [-]</t>
  </si>
  <si>
    <t>2,3,8</t>
  </si>
  <si>
    <t>N</t>
  </si>
  <si>
    <t>Aggregated data of Colombian projects receiving incentives/support, supplemented with further international sources</t>
  </si>
  <si>
    <t>Uncertainty in the short term assumes the same spread as the long-term uncertainty</t>
  </si>
  <si>
    <t>The typical sizing factor is based on operational projects, expressed in their average for the central value and minimum and maximum for the lower and higher bound. Most projects are designed around the central value for both small-scale and large-scale plants.</t>
  </si>
  <si>
    <t>IRENA data representative for utility-scale plants converted to smaller scale plants</t>
  </si>
  <si>
    <t>The efficiency is a market average of commercial modules. Modules with above 21% efficiency are commercially available. The market development towards 2030 is projected to shift to back contact n-type mono- Si cells and silicon HJT n-type mono-Si cells which both have higher efficiencies.</t>
  </si>
  <si>
    <t>Typical size identified through stakeholder consultation, and projected as per assumed efficiency gain of modules. Typically, tracking projects use 20 % more land compared to fixed-tilt projects based on stakeholder consultation.</t>
  </si>
  <si>
    <t>O</t>
  </si>
  <si>
    <t>PV utility-scale, ground-mounted - grid connected</t>
  </si>
  <si>
    <t>Generating capacity a typical power plant (MWe)</t>
  </si>
  <si>
    <t>Additional data for non-thermal plants</t>
  </si>
  <si>
    <t>F,M</t>
  </si>
  <si>
    <t>A,B,C,E</t>
  </si>
  <si>
    <t>Nominal investment (tracker related costs) ($/We(AC))</t>
  </si>
  <si>
    <t>Installation cost ($/Wp)</t>
  </si>
  <si>
    <t>B,C</t>
  </si>
  <si>
    <t>Nominal investment (tracker related costs) ($/Wp(DC))</t>
  </si>
  <si>
    <t>Tracker-related cost usually amounts to 10 – 15 % of the cost, including its installation</t>
  </si>
  <si>
    <t>The efficiency is a market average of commercial modules. Modules with above 21% efficiency are commercially available. The market development towards 2030 is projected to shift to back contact n-type mono- Si cells and silicon HJ) n-type mono-Si cells which both have higher efficiencies.</t>
  </si>
  <si>
    <t>The capacity range is continuous across the different datasheets with a representative value selected through database processing and stakeholder consultation. The upper range corresponds to the largest PV plant in operation in Colombia as of September 2024.</t>
  </si>
  <si>
    <t>Typical size identified through stakeholder consultation, and projected as per assumed efficiency gain of modules. Typically, tracking projects use 20% more land compared to fixed-tilt projects based on stakeholder consultation.</t>
  </si>
  <si>
    <t>PV Floating, utility-scale,  grid connected</t>
  </si>
  <si>
    <t>Generating capacity for total power plant (MWe)</t>
  </si>
  <si>
    <t>2,6</t>
  </si>
  <si>
    <r>
      <t>Space requirement (1000 m</t>
    </r>
    <r>
      <rPr>
        <vertAlign val="superscript"/>
        <sz val="8"/>
        <rFont val="Times New Roman"/>
        <family val="1"/>
      </rPr>
      <t>2</t>
    </r>
    <r>
      <rPr>
        <sz val="8"/>
        <rFont val="Times New Roman"/>
        <family val="1"/>
      </rPr>
      <t>/MWe)</t>
    </r>
  </si>
  <si>
    <t>A,C</t>
  </si>
  <si>
    <t>4,7</t>
  </si>
  <si>
    <t>F,I</t>
  </si>
  <si>
    <t>2,3,5</t>
  </si>
  <si>
    <t>Overall cost estimation based on utility-scale datasheet, considering that floating PV plants are expected ca. 25 % more expensive than ground-mounted utility-scale plants, with the mark-up apparent in installation and other cost incl. balance of plant</t>
  </si>
  <si>
    <t>Cost are projected with a learning rate approach assuming a 24 % learning rate for modules and inverters based on Fraunhofer, and 20% as per other components based on IEA, and 10 % for O&amp;M, including capacity projections of the IEA's World Energy Outlook 2023, with Announced Pledges for the central values and Stated Policies and Net Zero Emissions by 2050 as base for the upper and lower uncertainty range, respectively.</t>
  </si>
  <si>
    <t xml:space="preserve">The typical sizing factor is based on operational projects (both floating and ground-mounted plants), expressed in their average for the central value and minimum and maximum for the lower and higher bound. </t>
  </si>
  <si>
    <t>The performance ratio is an efficiency measure which takes the combined losses from incident angle modifier, inverter loss, PV systems losses and non-STC corrections and AC grid losses into account. The IAM loss represents the total yearly solar energy that is reflected from the glass when the angle of incidence is different from the perpendicular (the reflections at a normal incidence is already included in the STC efficiency). PV systems losses and non-STC corrections are calculated by simulating a model-year where corrections are made hour-by-hour due to the fact that the actual operation does not take place under STC conditions. Additionally, electrical losses in cables are included. The inverter loss includes the MPPT efficiency and is averaged over typical load levels.</t>
  </si>
  <si>
    <t>The capacity range equals the size for small-scale ground-mounted PV plants for easier comparison between the datasheets. As of 2024, there are no floating PV plants of that size commissioned in Colombia and global experience on this scale is sparse.</t>
  </si>
  <si>
    <t>The surrounding water can have an effect on the performance ratio in terms of its cooling and reflective properties, which typically lies 5% above comparable ground-mounted onshore PV plants.</t>
  </si>
  <si>
    <t>Wind power - Onshore</t>
  </si>
  <si>
    <t>Generating capacity for one unit (MWe)</t>
  </si>
  <si>
    <r>
      <t>Space requirement (1000 m</t>
    </r>
    <r>
      <rPr>
        <vertAlign val="superscript"/>
        <sz val="9"/>
        <rFont val="Times New Roman"/>
        <family val="1"/>
      </rPr>
      <t>2</t>
    </r>
    <r>
      <rPr>
        <sz val="9"/>
        <rFont val="Times New Roman"/>
        <family val="1"/>
      </rPr>
      <t>/MWe)</t>
    </r>
  </si>
  <si>
    <t>Average annual full-load hours (MWhe/MWe)</t>
  </si>
  <si>
    <r>
      <t>PM 2.5 (gram per Nm</t>
    </r>
    <r>
      <rPr>
        <vertAlign val="superscript"/>
        <sz val="9"/>
        <rFont val="Times New Roman"/>
        <family val="1"/>
      </rPr>
      <t>3</t>
    </r>
    <r>
      <rPr>
        <sz val="9"/>
        <rFont val="Times New Roman"/>
        <family val="1"/>
      </rPr>
      <t>)</t>
    </r>
  </si>
  <si>
    <r>
      <t>SO</t>
    </r>
    <r>
      <rPr>
        <vertAlign val="subscript"/>
        <sz val="9"/>
        <rFont val="Times New Roman"/>
        <family val="1"/>
      </rPr>
      <t>2</t>
    </r>
    <r>
      <rPr>
        <sz val="9"/>
        <rFont val="Times New Roman"/>
        <family val="1"/>
      </rPr>
      <t xml:space="preserve"> (degree of desulphuring, %) </t>
    </r>
  </si>
  <si>
    <r>
      <t>NO</t>
    </r>
    <r>
      <rPr>
        <vertAlign val="subscript"/>
        <sz val="9"/>
        <rFont val="Times New Roman"/>
        <family val="1"/>
      </rPr>
      <t>X</t>
    </r>
    <r>
      <rPr>
        <sz val="9"/>
        <rFont val="Times New Roman"/>
        <family val="1"/>
      </rPr>
      <t xml:space="preserve"> (g per GJ fuel) </t>
    </r>
  </si>
  <si>
    <r>
      <t>CH</t>
    </r>
    <r>
      <rPr>
        <vertAlign val="subscript"/>
        <sz val="9"/>
        <rFont val="Times New Roman"/>
        <family val="1"/>
      </rPr>
      <t>4</t>
    </r>
    <r>
      <rPr>
        <sz val="9"/>
        <rFont val="Times New Roman"/>
        <family val="1"/>
      </rPr>
      <t xml:space="preserve"> (g per GJ fuel)</t>
    </r>
  </si>
  <si>
    <r>
      <t>N</t>
    </r>
    <r>
      <rPr>
        <vertAlign val="subscript"/>
        <sz val="9"/>
        <rFont val="Times New Roman"/>
        <family val="1"/>
      </rPr>
      <t>2</t>
    </r>
    <r>
      <rPr>
        <sz val="9"/>
        <rFont val="Times New Roman"/>
        <family val="1"/>
      </rPr>
      <t>O (g per GJ fuel)</t>
    </r>
  </si>
  <si>
    <t>Specific investment, total system (M$/MW)</t>
  </si>
  <si>
    <t>A,D</t>
  </si>
  <si>
    <t>1,2,3,4,5,6,9</t>
  </si>
  <si>
    <t xml:space="preserve"> - of which equipment</t>
  </si>
  <si>
    <t>B,D</t>
  </si>
  <si>
    <t>2,3,4,9</t>
  </si>
  <si>
    <t xml:space="preserve"> - of which installation</t>
  </si>
  <si>
    <t>C,D</t>
  </si>
  <si>
    <t>Technology-specific data</t>
  </si>
  <si>
    <t>Hub Height (m)</t>
  </si>
  <si>
    <t>Rotor Diameter (m)</t>
  </si>
  <si>
    <t>Specific Power (W/m2)</t>
  </si>
  <si>
    <t>Given the early stage onshore wind market in Colombia, the values are an aggregated assessment on literature supplemented by data aggregation of data of the register of UPME</t>
  </si>
  <si>
    <t>Equipment: Cost of turbines including transportation. Installation: Electrical infrastructure of turbine, civil works, grid connection, planning and management. The split of cost may vary considerably from project to project. Central value assumes a 70/30 distribution.</t>
  </si>
  <si>
    <t>O&amp;M corresponding to 2 % of CAPEX/year. All O&amp;M assumed as fixed cost. In reality, some O&amp;M will be variable, but given the high spread in possible capacity factors all O&amp;M is accrued under fixed for simplicity</t>
  </si>
  <si>
    <t>Cost are projected with a learning rate approach assuming a 5% learning rate based on [1] and [2], and 6 % learning rate for OPEX based on [2]. Learning is linked to the capacity projections of the IEA's World Energy Outlook 2023, with Announced Pledges for the central values and Stated Policies and Net Zero Emissions by 2050 as base for the upper and lower uncertainty range, respectively.</t>
  </si>
  <si>
    <t>This data is from Jepirachi, the only project in Colombia that went in commercial operation</t>
  </si>
  <si>
    <t>The average project size is done in discussion with stakeholders, and is aligned with the average size of Colombian projects for which financing is secured. The uncertainty range shows the wide spread of these projects.</t>
  </si>
  <si>
    <t>UPME, “Registro de Proyectos de Generación” database</t>
  </si>
  <si>
    <t>Wind power - Small onshore wind turbines &lt; 1 MW</t>
  </si>
  <si>
    <t>1,2,3</t>
  </si>
  <si>
    <t>Values are in line with [1] and [2], expressing the small-scale wind turbines with a 0.8 proportionality factor compared to the large-scale turbines. The cost varies significantly based on different designs and types of small-scale wind</t>
  </si>
  <si>
    <t>Uncertainty of investment cost for the base year is assumed to scale with the proportionality factor depending on capacity sizes, with lower cost due to higher capacity rating employed</t>
  </si>
  <si>
    <t>The fixed O&amp;M corresponds to 2.7 % of CAPEX/year given the same proportionality factor between large-scale and small-scale wind. Uncertainty values assumed to be +/-25 %</t>
  </si>
  <si>
    <t>Cost are projected with a learning rate approach assuming a 5% learning rate based on [1] and [2], and 6% learning rate for OPEX based on [2]. Learning is linked to the capacity projections of the IEA's World Energy Outlook 2023, with Announced Pledges for the central values and Stated Policies and Net Zero Emissions by 2050 as base for the upper and lower uncertainty range, respectively.</t>
  </si>
  <si>
    <t>A proportionality factor α of 0.85 is used to convert the presented cost from the utility-scale datasheet to small-scale, in accordance with economy of scale found in literature and in line with input given by stakeholders</t>
  </si>
  <si>
    <t>Uncertainty for O&amp;M is based on a +/- 25 % spread in line with [2]</t>
  </si>
  <si>
    <t>Wind power - Offshore</t>
  </si>
  <si>
    <t>1,3,4,10</t>
  </si>
  <si>
    <t>1,3,9,10</t>
  </si>
  <si>
    <t>2,3,6,8</t>
  </si>
  <si>
    <t xml:space="preserve"> - of which grid connection</t>
  </si>
  <si>
    <t>2,3,6,7</t>
  </si>
  <si>
    <t>Rotor diameter (m)</t>
  </si>
  <si>
    <t>Hub height (m)</t>
  </si>
  <si>
    <t>Specific power (W/m2)</t>
  </si>
  <si>
    <t>Availability (%)</t>
  </si>
  <si>
    <t>1,3,9</t>
  </si>
  <si>
    <t>Given the nascent offshore wind market in Colombia, the values are an aggregated assessment on literature supplemented by data aggregation of data of the register of UPME. There is large uncertainty on these values</t>
  </si>
  <si>
    <t>Cost breakdown can vary significantly based on site characteristics. Here 50 %, 30 %, and 20 % for equipment, installation and grid connection are assumed for modelling purposes only, consulting global IRENA data</t>
  </si>
  <si>
    <t>O&amp;M corresponding to 2.5 % of CAPEX/year. All O&amp;M assumed as fixed cost. In reality, some O&amp;M will be variable, but given the high spread in possible capacity factors, all O&amp;M is for simplicity accrued under fixed O&amp;M</t>
  </si>
  <si>
    <t>Cost are projected with a learning rate approach assuming a 15 % learning rate based on IEA, and 8 % learning rate for OPEX. There is high uncertainty given the nascent market stage, which could result in higher learnings after the first of a kind project. Learning is linked to the capacity projections of the IEA's World Energy Outlook 2023, with Announced Pledges for the central values and Stated Policies and Net Zero Emissions by 2050 as base for the upper and lower uncertainty range, respectively.</t>
  </si>
  <si>
    <t>With sufficient wind resource available (wind speed higher than 4-6 m/s and lower than 25-30 m/s) wind turbines can always provide down regulation, and in many cases also up regulation, provided the turbine is running in power-curtailed mode (i.e. with an output which is deliberately set below the possible power based on the available wind).</t>
  </si>
  <si>
    <t xml:space="preserve">Capacity factors are highly dependent on the wind climate. For 2024, wind speeds of 8-9 m/s are chosen representing the favourable conditions for fixed bottom offshore wind off the coast between Cartagena and Barranquilla. From 2030 onwards, the wind climate conditions around La Guajira are chosen, assuming the availability for offtake following the commissioning of HVDC line to the region as per UPME's transmission expansion plans. </t>
  </si>
  <si>
    <t>Calculated based on average spacing of 8 RD between turbines and a square layout. Space requirement is highly depending on site size, layout and chosen distance between turbines.</t>
  </si>
  <si>
    <t>AFRY, Offshore Wind Roadmap Study, Hoja de ruta para el despliegue de la energía eólica costa afuera en Colombia, 2024</t>
  </si>
  <si>
    <t>Wind power - Floating offshore</t>
  </si>
  <si>
    <t>Generating capacity for total wind farm (MWe)</t>
  </si>
  <si>
    <t>1,2,3,6</t>
  </si>
  <si>
    <r>
      <t>Space requirement (1000 m</t>
    </r>
    <r>
      <rPr>
        <vertAlign val="superscript"/>
        <sz val="9"/>
        <rFont val="Calibri"/>
        <family val="1"/>
        <scheme val="minor"/>
      </rPr>
      <t>2</t>
    </r>
    <r>
      <rPr>
        <sz val="9"/>
        <rFont val="Calibri"/>
        <family val="1"/>
        <scheme val="minor"/>
      </rPr>
      <t>/MWe)</t>
    </r>
  </si>
  <si>
    <t>Average annual full-load hours [MWh_e/MW_e]</t>
  </si>
  <si>
    <t>1,3,5</t>
  </si>
  <si>
    <t>1,3,5,6</t>
  </si>
  <si>
    <t>2,3,4</t>
  </si>
  <si>
    <t>B,E</t>
  </si>
  <si>
    <t>Floating offshore is not assumed earlier than 2030, with commercialisation planned for 2035 as mentioned in [6]</t>
  </si>
  <si>
    <t>For the initial cost CAPEX and OPEX assessments, it is assumed that Floating offshore is 25% more expensive than fixed bottom offshore. For the initial year 2030, the comparison is against 2024 fixed bottom costs. Results are in line with [2] and [3]</t>
  </si>
  <si>
    <t>Capacity factors are highly dependent on the wind climate. Assumptions for the central value are based on the wind climate off the coast of La Guajira.</t>
  </si>
  <si>
    <t>O&amp;M corresponding to 2.5% of CAPEX/year. All O&amp;M assumed as fixed cost. In reality, some O&amp;M will be variable, but given the high spread in possible capacity factors, all O&amp;M is for simplicity accrued under fixed O&amp;M</t>
  </si>
  <si>
    <t> </t>
  </si>
  <si>
    <t>Hydro power plant - large system</t>
  </si>
  <si>
    <t>1,6,11</t>
  </si>
  <si>
    <t>Electricity efficiency, net (%), name plate</t>
  </si>
  <si>
    <t>Electricity efficiency, net (%), annual average</t>
  </si>
  <si>
    <t>3,11</t>
  </si>
  <si>
    <t>2,4</t>
  </si>
  <si>
    <t>1,4</t>
  </si>
  <si>
    <t>3,2</t>
  </si>
  <si>
    <t>10,11</t>
  </si>
  <si>
    <t>6,7</t>
  </si>
  <si>
    <t>6,12</t>
  </si>
  <si>
    <t xml:space="preserve">Financial data                                 </t>
  </si>
  <si>
    <t xml:space="preserve">Nominal investment (M$/MWe) </t>
  </si>
  <si>
    <t>B,E,I</t>
  </si>
  <si>
    <t>2,3,4,5,11</t>
  </si>
  <si>
    <t>C,E,I</t>
  </si>
  <si>
    <t>2,3,4,11</t>
  </si>
  <si>
    <t>4,5</t>
  </si>
  <si>
    <t>Large Run of River hydro plants are assessed representative between 20MW and 50MW, based on operational projects in Colombia. The central value corresponds to the average value.</t>
  </si>
  <si>
    <t>Aggregated data and fitted curve of Colombian projects in the register by UPME, supplemented with further international sources</t>
  </si>
  <si>
    <t>Assuming ca. 36% share of cost amounting equipment and 64% amounting installation for large scale RoR based on stakeholder input</t>
  </si>
  <si>
    <t>O&amp;M corresponding to 2.2% of CAPEX/year acc. to IEA with an uncertainty range of 2% to 2.5% for large-scale plants according to IRENA</t>
  </si>
  <si>
    <t>Cost are projected with a learning rate approach assuming a 1% learning rate for based on IEA's assumptions in their Global Energy and Climate Model, including capacity projections of the IEA's World Energy Outlook 2023, with Announced Pledges for the central values.</t>
  </si>
  <si>
    <t>This is the efficiency of the utilization of the water’s potential energy.</t>
  </si>
  <si>
    <t>Space requirements for new sites is highly uncertain given the geographical dependency. Stakeholder input has resulted in the range that is presented here.</t>
  </si>
  <si>
    <t>Numbers are based on historical operation, but dispatchable hydro plants are not bound by the numbers presented. The theoretical capacity factor is derived by accounting for lower outage times for the upper capacity factor and vice versa.</t>
  </si>
  <si>
    <t>Cost uncertainties in the short term indicate the spread of current projects under operation and in development known to the authors. Cost uncertainty in the long term follows the relative spread of short-term uncertainty, while also expressing the limited general technology improvement potential.</t>
  </si>
  <si>
    <t>The baseline cost is derived by economy of scale effects with a proportionality factor of 0.85 based on the cost for large-scale RoR Hydro</t>
  </si>
  <si>
    <t>Paratec - Projects that started operation after 2010</t>
  </si>
  <si>
    <t>Ramirez-Tovar el al 2022 Land-use in the Electric Colombian System: Hidden Impacts and Risks of Large-scale Renewable Projects. International Journal of Energy Economics and Policy, 12(2),</t>
  </si>
  <si>
    <t>Hydro power plant - Medium/small system</t>
  </si>
  <si>
    <t>B,E,I,J</t>
  </si>
  <si>
    <t>Small Run of River hydro plants are assessed representative between 1MW and 20MW, based on operational projects in Colombia. The central value corresponds to the rounded average value.</t>
  </si>
  <si>
    <t>O&amp;M corresponding to 2.2% of CAPEX/year acc. to IEA with an uncertainty range of 2% to 2.5% for small-scale plants according to IRENA</t>
  </si>
  <si>
    <t>Hydro power plant - Mini/micro system</t>
  </si>
  <si>
    <t>Mini Run of River hydro plants are assessed representative up to 1MW and below, based on operational projects in Colombia. Mini Run of River hydro plants represent plants suitable for energy communities.</t>
  </si>
  <si>
    <t>O&amp;M corresponding to 2.2% of CAPEX/year acc. to IEA with an uncertainty range of 2% to 2.5% for mini-scale plants according to IRENA</t>
  </si>
  <si>
    <t>It is assumed that micro and mini hydro are not capable of regulation. The possibility of a turbine bypass could give the possibility of down regulation.</t>
  </si>
  <si>
    <t>Reservoir hydro power plant</t>
  </si>
  <si>
    <t>135,2</t>
  </si>
  <si>
    <t>833,3</t>
  </si>
  <si>
    <t>Capacity corresponds to the median, lower and higher bound of the operational hydro reservoir power plants in Colombia. The higher uncertainty interval in 2050 corresponds to the largest reservoir plant currently in planning phase.</t>
  </si>
  <si>
    <t>Assuming ca. 50 % share of cost amounting equipment and 50% amounting installation for large scale reservoir plants according to IRENA Renewable Power Generation Cost in 2022</t>
  </si>
  <si>
    <t>O&amp;M corresponding to 2.2 % of CAPEX/year acc. to IEA with an uncertainty range of 2 % to 2.5 % for large-scale plants according to IRENA</t>
  </si>
  <si>
    <t>Cost are projected with a learning rate approach assuming a 1 % learning rate for based on IEA's assumptions in their Global Energy and Climate Model, including capacity projections of the IEA's World Energy Outlook 2023, with Announced Pledges for the central values.</t>
  </si>
  <si>
    <t>This is the efficiency of the utilization of the water’s potential energy</t>
  </si>
  <si>
    <t>Space requirements for new sites is highly uncertain given the geographical dependency.</t>
  </si>
  <si>
    <t>The baseline cost corresponds to stakeholder consultation and the presented international benchmark data</t>
  </si>
  <si>
    <t>Geothermal power plant (flash or dry)</t>
  </si>
  <si>
    <t>1,4,5,9</t>
  </si>
  <si>
    <t>4,7,9</t>
  </si>
  <si>
    <t>J,K</t>
  </si>
  <si>
    <t>B,C,M,P</t>
  </si>
  <si>
    <t xml:space="preserve"> - of which equipment (%)</t>
  </si>
  <si>
    <t>G,M</t>
  </si>
  <si>
    <t xml:space="preserve"> - of which installation (%)</t>
  </si>
  <si>
    <t>L,M,N,P</t>
  </si>
  <si>
    <t>2,4,9</t>
  </si>
  <si>
    <t>M,P</t>
  </si>
  <si>
    <t>Exploration costs (M$/MWe)</t>
  </si>
  <si>
    <t>H,O</t>
  </si>
  <si>
    <t>Capacity expansion cost of nominal investment (%)</t>
  </si>
  <si>
    <t>Geothermal plants (flash or dry) are assessed representative between 30 MW and 500 MW in 2024, based on operational projects in Colombia and in alignment with further international sources.</t>
  </si>
  <si>
    <t>Investment cost are excluding Exploration costs (see under Technology specific data).</t>
  </si>
  <si>
    <t>Investment cost include project review and planning, field development, construction, start-up and commissioning and other unforeseen costs.</t>
  </si>
  <si>
    <t>The efficiency is the thermal efficiency - meaning the utilization of heat from the ground. Since the geothermal heat is renewable and considered free, then an increase in efficiency will give a lower investment cost per MW. These large units are assumed to be flash units at high source temperatures.</t>
  </si>
  <si>
    <t>Refers to construction of the steam cycle power plant itself. Preparation of the geothermal site includes surveying, exploration, drilling, resource confirmation, which can take 4-5 years in total.</t>
  </si>
  <si>
    <t>Geothermal do emit H2S.</t>
  </si>
  <si>
    <t>Assumed 60 % equipment, 40 % installation based on international data.</t>
  </si>
  <si>
    <t>Exploration cost includes preliminary survey, adaptation, road works, platform design and planning, exploratory studies, exploratory drilling, reservoir testing and modelling, administration and unforeseen costs in exploratory phases for 50 MW projects in Colombia. This cost varies significantly as it depends on the site's characteristics, regulatory requirements, and market conditions and should therefore be considered on plant level.</t>
  </si>
  <si>
    <t>Installing new capacity (MW) in a new phase for an existing project.</t>
  </si>
  <si>
    <t>Based on operational data from Colombia.</t>
  </si>
  <si>
    <t>Assumed the same theoretical capacity factor for 2030 and 2050 and calculated the capacity factor incl. outages based on the reduction of outages.</t>
  </si>
  <si>
    <t>Based on the base scenario (scenario 2) in reference [9].</t>
  </si>
  <si>
    <t>Cost are projected with a learning rate approach assuming a 5% learning rate for both equipment and installation based on IEA's World Energy Outlook 2023, and 5% for O&amp;M, including capacity projections of the IEA's World Energy Outlook 2023, with Announced Pledges used for the central values.</t>
  </si>
  <si>
    <t>Total O&amp;M cost from reference [9] excluding cost for variable O&amp;M from reference [4].</t>
  </si>
  <si>
    <t>Uncertainty (Upper/Lower) is estimated as +/- 30 %</t>
  </si>
  <si>
    <t>P</t>
  </si>
  <si>
    <t>Cost uncertainties in the short term indicate the spread of current projects under operation and in development known to the authors. Cost uncertainty in the long term follows the relative spread of short-term uncertainty, while also expressing the general technology improvement potential.</t>
  </si>
  <si>
    <t>Danish Energy Agency, Ea Energy Analyses, 2024, Technology Data for the Indonesian Power Sector</t>
  </si>
  <si>
    <t>Moon &amp; Zarrouk, 2012, “Efficiency of Geothermal Power Plants: A Worldwide Review”.</t>
  </si>
  <si>
    <t>K&amp;M Advisor a Dorado Group Company. (2020). "Evaluación preliminar de la factibilidad económica y financiera de proyectos de geotermia en Colombia. Informe final”</t>
  </si>
  <si>
    <t>Geothermal power plant (binary or condensing)</t>
  </si>
  <si>
    <t>I,Q</t>
  </si>
  <si>
    <t>Geothermal plants (binary or condensing) are assessed representative between 1 MW and 50 MW in 2024, based on operational projects in Colombia and in alignment with further international sources.</t>
  </si>
  <si>
    <t>The efficiency is the thermal efficiency - meaning the utilization of heat from the ground. Since the geothermal heat is renewable and considered free, then an increase in efficiency will give a lower investment cost per MW. These smaller units are assumed to be binary units at medium source temperatures.</t>
  </si>
  <si>
    <t>Assumed 60 % equipment, 40 % installation based on international data</t>
  </si>
  <si>
    <t>Assumed the same theoretical capacity factor for 2030 and 2050, and calculated the capacity factor “incl. outages” based on the impact of outages themselves.</t>
  </si>
  <si>
    <t>Based on the base scenario (scenario 2) in reference 9.</t>
  </si>
  <si>
    <t>Total O&amp;M cost [9] excluding cost for variable O&amp;M.</t>
  </si>
  <si>
    <t>Q</t>
  </si>
  <si>
    <t>Assumed same percentage for uncertainty as geothermal flash.</t>
  </si>
  <si>
    <t>Biomass power plant (palm oil / sugar cane / rice husk)</t>
  </si>
  <si>
    <t>1,4,9</t>
  </si>
  <si>
    <t>1,5,6</t>
  </si>
  <si>
    <t>1,6</t>
  </si>
  <si>
    <t>1,7</t>
  </si>
  <si>
    <r>
      <t>PM 2.5 (mg per Nm</t>
    </r>
    <r>
      <rPr>
        <vertAlign val="superscript"/>
        <sz val="8"/>
        <rFont val="Times New Roman"/>
        <family val="1"/>
      </rPr>
      <t>3</t>
    </r>
    <r>
      <rPr>
        <sz val="8"/>
        <rFont val="Times New Roman"/>
        <family val="1"/>
      </rPr>
      <t>)</t>
    </r>
  </si>
  <si>
    <t>A,C,F,G,J</t>
  </si>
  <si>
    <t>A,F,G,J</t>
  </si>
  <si>
    <t>Based on prices from countries with similar biomass input</t>
  </si>
  <si>
    <t>Uncertainty (Upper/Lower) is estimated as +/- 25 %.</t>
  </si>
  <si>
    <t>Land cost for planting biomass is not included</t>
  </si>
  <si>
    <t>The capacity factor is calculated with available information.</t>
  </si>
  <si>
    <t>Assumed the same theoretical capacity factor for 2030 and 2050 and changed the capacity factor incl. outages based on the reduction of outages.</t>
  </si>
  <si>
    <t>The values for the Stated Policies Scenario (lower scenario normally used as estimate for lower uncertainty) and Announced Pledges Scenario (median scenario normally used as central estimate) from IEA has been switched around because of the way IEA projects bioenergy and the values for the median scenario (central estimate) is lower than the values for the lower scenario (lower uncertainty).</t>
  </si>
  <si>
    <t>Data from existing projects in Colombia [3] shows much higher numbers with a central estimate at 600 g/GJ and a range between 130 - 2809 g/GJ.</t>
  </si>
  <si>
    <t>Data from existing projects in Colombia [3] shows much higher numbers with a central estimate at 79.9 g/GJ and a range between 17.2 - 374.5 g/GJ.</t>
  </si>
  <si>
    <t>Data from Sinergox - calculation provided by Emergente</t>
  </si>
  <si>
    <t>IFC and BMF, 2017, "Converting biomass to energy - A guide for developers and investors".</t>
  </si>
  <si>
    <t>Danish Energy Agency and COWI, 2017, "Technology catalogue for biomass to energy".</t>
  </si>
  <si>
    <t>Bilateral meetings with stakeholders</t>
  </si>
  <si>
    <t>Danish Energy Agency, Ea Energy Analyses, 2023, Viet Nam Technology Catalogue for Power Generation</t>
  </si>
  <si>
    <t>IPCC Guidelines for National Greenhouse Gas Inventories, 2006</t>
  </si>
  <si>
    <t>5 </t>
  </si>
  <si>
    <t>A,B</t>
  </si>
  <si>
    <t>0,3</t>
  </si>
  <si>
    <t>0,1</t>
  </si>
  <si>
    <t>0,03</t>
  </si>
  <si>
    <t>C,D,F</t>
  </si>
  <si>
    <t>Assumed the same theoretical capacity factor for 2030 and 2050</t>
  </si>
  <si>
    <t>The values for the Stated Policies Scenario (lower scenario normally used as estimate for lower uncertainty) and Announced Pledges Scenario (median scenario normally used as central estimate) from IEA has been switched around because of the way IEA project bioenergy.</t>
  </si>
  <si>
    <t>Cost are projected with a learning rate approach assuming a 5 % learning rate for both equipment and installation based on IEA's World Energy Outlook 2023, and 5 % for O&amp;M, including capacity projections of the IEA's World Energy Outlook 2023, with Announced Pledges used for the central values.</t>
  </si>
  <si>
    <t>Assumed same percental difference to Electricity efficiency (net, name plate) as international TC's</t>
  </si>
  <si>
    <t>Supercritical coal power plant</t>
  </si>
  <si>
    <t>C,H,I</t>
  </si>
  <si>
    <t>C,H</t>
  </si>
  <si>
    <t>Ramping (% of Full Load/Minute)</t>
  </si>
  <si>
    <t>Minimum Up time (hours)</t>
  </si>
  <si>
    <t>K,L</t>
  </si>
  <si>
    <t>Minimum Down time (hours)</t>
  </si>
  <si>
    <r>
      <t>PM 2.5 (g/GJ</t>
    </r>
    <r>
      <rPr>
        <sz val="8"/>
        <rFont val="Times New Roman"/>
        <family val="1"/>
      </rPr>
      <t>)</t>
    </r>
  </si>
  <si>
    <t>A,B,M</t>
  </si>
  <si>
    <t>1,2,3,10</t>
  </si>
  <si>
    <t>A,B,G</t>
  </si>
  <si>
    <t>Based on international data.</t>
  </si>
  <si>
    <t>Assuming that cost fall 0.2 % each year.</t>
  </si>
  <si>
    <t>The capacity factor in 2024 is calculated from 2017-2024 for each plant with available information.</t>
  </si>
  <si>
    <t>Estimation based on international data for the capability of the machine. An average of the operational data in Colombia [4] shows that hot start-up time is 8 hours, warm start-up time is 36 hours and cold start-up time is 65 hours. The operational data from Colombia is higher than international data because of the design of the Colombian energy system.</t>
  </si>
  <si>
    <t>This is for programmed stops, for non-programmed stops the time ranges between 0 and 1 h.</t>
  </si>
  <si>
    <t>Assumed gradual improvement to international standard in 2050.</t>
  </si>
  <si>
    <t>Uncertainty (Upper/Lower) is estimated as +/- 25 % in this case, to account for the variability and uncertainties inherent in its estimation.</t>
  </si>
  <si>
    <t>Uncertainties for 2050 have been assumed to be the same as in 2030.</t>
  </si>
  <si>
    <t xml:space="preserve">Assumed no improvement for regulatory capability. </t>
  </si>
  <si>
    <t>Estimation based on international data for the capability of the machine. An average of the operational data in Colombia [4] shows that minimum up time is 48 hours and minimum down time is 18,67 hours (for programmed stops, for non-programmed stops the time for down time ranges between 0 and 1 hours). The operational data from Colombia is a lot higher than international data because of the design of the Colombian energy system.</t>
  </si>
  <si>
    <t>Coal is less flexible than gas regarding minimum up/down time.</t>
  </si>
  <si>
    <t>Institute of Hydrology, Meteorology and Environmental Studies (IDEAM), 2022, Informe del inventario nacional de gases efecto invernadero 1990-2018 y carbono negro 2010-2018 de Colombia - Tercer Informe Bienal de Actualización de Cambio Climático de Colombia</t>
  </si>
  <si>
    <t>Danish Energy Agency, Ea Energy Analyses, 2022, Technology Data for the Indian Power Sector</t>
  </si>
  <si>
    <t>Combined Cycle Gas Turbine</t>
  </si>
  <si>
    <t>3,5,6</t>
  </si>
  <si>
    <t>E,I</t>
  </si>
  <si>
    <t>1,3,6</t>
  </si>
  <si>
    <r>
      <t>SO</t>
    </r>
    <r>
      <rPr>
        <vertAlign val="subscript"/>
        <sz val="8"/>
        <rFont val="Times New Roman"/>
        <family val="1"/>
      </rPr>
      <t>2</t>
    </r>
    <r>
      <rPr>
        <sz val="8"/>
        <rFont val="Times New Roman"/>
        <family val="1"/>
      </rPr>
      <t xml:space="preserve"> (g/GJ) </t>
    </r>
  </si>
  <si>
    <t>3,4,10</t>
  </si>
  <si>
    <t>A,B,H</t>
  </si>
  <si>
    <t>Based on aggregated data of Colombian projects in the register database by UPME (projects from 2018 and forward), supplemented with further prices from international sources.</t>
  </si>
  <si>
    <t>Calculated based on the parameters: Capacity factor incl. outages, Forced outage and Planned outage.</t>
  </si>
  <si>
    <t>The capacity factor is calculated from 2017-2024 for each plant with available information.</t>
  </si>
  <si>
    <t>Estimation based on international data for the capability of the machine. An average of the operational data in Colombia [5] shows that hot start-up time is 16,5 hours, warm start-up time is 28 hours and cold start-up time is 46,5 hours. The operational data from Colombia is higher than international data because of the design of the Colombian energy system.</t>
  </si>
  <si>
    <t>This is for programmed stops, for non-programmed stops the time ranges between 0 and 1 hour.</t>
  </si>
  <si>
    <t>Commercialised natural gas is practically sulphur free and produces virtually no sulphur dioxide</t>
  </si>
  <si>
    <t>Estimation based on international data for the capability of the machine. An average of the operational data in Colombia [5] shows that minimum up time is 9,08 hours and minimum down time is 4 hours (for programmed stops, for non-programmed stops the time for down time ranges between 0 and 1 hours). The operational data from Colombia is higher than international data because of the design of the Colombian energy system.</t>
  </si>
  <si>
    <t>Gas is more flexible than coal regarding minimum up/down time</t>
  </si>
  <si>
    <t>UPME, 2024, “Registro de Proyectos de Generación” database</t>
  </si>
  <si>
    <t>XM: Data from Paratec - Projects from 2010 on (4 units for CCGT)</t>
  </si>
  <si>
    <t>Institute of Hydrology, Meteorology and Environmental Studies (IDEAM), Informe del inventario nacional de gases efecto invernadero 1990-2018 y carbono negro 2010-2018 de Colombia - Tercer Informe Bienal de Actualización de Cambio Climático de Colombia</t>
  </si>
  <si>
    <t>Simple Cycle Gas Turbine - large system</t>
  </si>
  <si>
    <t>1, 3</t>
  </si>
  <si>
    <t>3,4,6</t>
  </si>
  <si>
    <t>0,5</t>
  </si>
  <si>
    <t>E,N</t>
  </si>
  <si>
    <t>A,B,O</t>
  </si>
  <si>
    <t>A,B,F</t>
  </si>
  <si>
    <t>1,3,4,8</t>
  </si>
  <si>
    <t>Based on aggregated data of Colombian projects in the register database by UPME, supplemented with further international sources prices from international sources</t>
  </si>
  <si>
    <t>Assuming that cost fall 0.2 % each year</t>
  </si>
  <si>
    <t>Estimation based on international data for the capability of the machine. An average of the operational data in Colombia [6] shows that hot start-up time is 5,35 hours, warm start-up time is 11,25 hours and cold start-up time is 17 hours. The operational data from Colombia is higher than international data because of the design of the Colombian energy system.</t>
  </si>
  <si>
    <t>Assumed same uncertainty as for CCGT.</t>
  </si>
  <si>
    <t>Assumed same percentage for uncertainty as CCGT.</t>
  </si>
  <si>
    <t>Lower uncertainty for 2030 and 2050 are calculated based on available information for capacity factor incl. outages.</t>
  </si>
  <si>
    <t>Estimation based on international data for the capability of the machine. An average of the operational data in Colombia [6] shows that minimum up time is 4,65 hours and minimum down time is 1,34 hours (for programmed stops, for non-programmed stops the time for down time ranges between 0 and 2 hours).</t>
  </si>
  <si>
    <t>Data from Paratec - Projects from 2010 on (8 units for SCGT)</t>
  </si>
  <si>
    <t>Incineration Power Plant - Municipal Solid Waste</t>
  </si>
  <si>
    <t>2,3,6</t>
  </si>
  <si>
    <t>1,4,6</t>
  </si>
  <si>
    <t>4,6</t>
  </si>
  <si>
    <t xml:space="preserve">Nominal investment ( million $/MWe) </t>
  </si>
  <si>
    <t>A,B,D,E,J,K,N</t>
  </si>
  <si>
    <t>5,6</t>
  </si>
  <si>
    <t>A,B,C,G</t>
  </si>
  <si>
    <t>Waste treatment capacity (tonnes/h)</t>
  </si>
  <si>
    <t>Calorific content (GJ/ton)</t>
  </si>
  <si>
    <t>4,5,6</t>
  </si>
  <si>
    <t>Based on prices from countries with similar MSW compositions</t>
  </si>
  <si>
    <t>Assuming that cost fall 0.2% each year</t>
  </si>
  <si>
    <t>Assumed a waste treatment of 20 tonnes/hour [6] and an energy content of 11 GJ/ton [5][6].</t>
  </si>
  <si>
    <t>Assuming LOT-based tendering of electromechanical equipment. EPC contracting is expected at unchanged or slightly higher cost (0-10%), provided only construction is included in the EPC contract.</t>
  </si>
  <si>
    <t>Installation includes civils works (including waste bunker) and project cost considering LOT-based tendering.</t>
  </si>
  <si>
    <t>Fixed O&amp;M include amongst other things the major part of staffing and maintenance, analyses, research and development, accounting, insurances, fees, memberships, office. Not included are finance cost, depreciation and amortisation.</t>
  </si>
  <si>
    <t>2024 estimate is calculated based on the capacity incl. outages, forced outages and planned outages. 2030 and 2050 estimates are assumed to be the same as 2024.</t>
  </si>
  <si>
    <t>Space requirements have been calculated based on plants in North and South America.</t>
  </si>
  <si>
    <t>Central estimate for 2024 is based on 525 USD/ton waste treated/year. Uncertainty (Upper/Lower) in 2024 is based on 300 USD/ton waste treated/year and 750 USD/ton waste treated/year. Cost uncertainty in the long term follows the relative spread of short-term uncertainty, while also expressing the general technology improvement potential.</t>
  </si>
  <si>
    <t>The estimates shown do not take into account the local conditions and are subject to many factors, such as the price of steel. Hence, they are considered to be within a plus or minus 20% accuracy [6].</t>
  </si>
  <si>
    <t>The increasing capacity factor incl. outages in 2030 and 2050 is calculated based on the reduction of forced and planned outages.</t>
  </si>
  <si>
    <t>The installed capacity is based on several parameters such as the calorific content in the waste, the electricity efficiency, the amount of waste treated per hour and the capacity factor incl. outages [6]. The result has also been compared to plants with similar conditions in South America.</t>
  </si>
  <si>
    <t>Investment costs includes: Site preparation, access, landscaping; buildings, stack; grate, boiler, air supply, ash handling, electrical and mechanical systems; turbine generator; air pollution control system; contingency.</t>
  </si>
  <si>
    <t>Adriana Patricia Agudelo Montoya et al., Uniminuto, 2023, Análisis de la capacidad de generación de energía eléctrica de los RSU de Medellín y viabilidad económica de la implementación de una planta WTE de los RSU estudiados</t>
  </si>
  <si>
    <t>Nickolas J. Themelis et al., EEC/IDB, 2013, Guidebook for the application of waste to energy technologies in Latin America and the Caribbean</t>
  </si>
  <si>
    <t>Nuclear power plant - PWR</t>
  </si>
  <si>
    <t>Auxiliary Power Consumption (%)</t>
  </si>
  <si>
    <t>8,9</t>
  </si>
  <si>
    <t>5,4</t>
  </si>
  <si>
    <t>Primary regulation (% per 30 seconds)</t>
  </si>
  <si>
    <t>Secondary regulation (% per minute)</t>
  </si>
  <si>
    <t>Ramp Down Rate (% of Full Load/Minute)</t>
  </si>
  <si>
    <t>Hot Start-up fuel consumption (Mcal/MW)</t>
  </si>
  <si>
    <t>Warm Start-up fuel consumption (Mcal/MW)</t>
  </si>
  <si>
    <t>Cold Start-up fuel consumption (Mcal/MW)</t>
  </si>
  <si>
    <r>
      <t>PM 2.5 (mg per Nm</t>
    </r>
    <r>
      <rPr>
        <vertAlign val="superscript"/>
        <sz val="8"/>
        <color rgb="FF000000"/>
        <rFont val="Times New Roman"/>
        <family val="1"/>
      </rPr>
      <t>3</t>
    </r>
    <r>
      <rPr>
        <sz val="8"/>
        <color rgb="FF000000"/>
        <rFont val="Times New Roman"/>
        <family val="1"/>
      </rPr>
      <t>)</t>
    </r>
  </si>
  <si>
    <r>
      <t>SO</t>
    </r>
    <r>
      <rPr>
        <vertAlign val="subscript"/>
        <sz val="8"/>
        <color rgb="FF000000"/>
        <rFont val="Times New Roman"/>
        <family val="1"/>
      </rPr>
      <t>2</t>
    </r>
    <r>
      <rPr>
        <sz val="8"/>
        <color rgb="FF000000"/>
        <rFont val="Times New Roman"/>
        <family val="1"/>
      </rPr>
      <t xml:space="preserve"> (degree of desulphuring, %)</t>
    </r>
  </si>
  <si>
    <r>
      <t>NO</t>
    </r>
    <r>
      <rPr>
        <vertAlign val="subscript"/>
        <sz val="8"/>
        <color rgb="FF000000"/>
        <rFont val="Times New Roman"/>
        <family val="1"/>
      </rPr>
      <t>x</t>
    </r>
    <r>
      <rPr>
        <sz val="8"/>
        <color rgb="FF000000"/>
        <rFont val="Times New Roman"/>
        <family val="1"/>
      </rPr>
      <t xml:space="preserve"> (g per GJ fuel)</t>
    </r>
  </si>
  <si>
    <r>
      <t>CH</t>
    </r>
    <r>
      <rPr>
        <vertAlign val="subscript"/>
        <sz val="8"/>
        <color rgb="FF000000"/>
        <rFont val="Times New Roman"/>
        <family val="1"/>
      </rPr>
      <t>4</t>
    </r>
    <r>
      <rPr>
        <sz val="8"/>
        <color rgb="FF000000"/>
        <rFont val="Times New Roman"/>
        <family val="1"/>
      </rPr>
      <t xml:space="preserve"> (g per GJ fuel)</t>
    </r>
  </si>
  <si>
    <r>
      <t>N</t>
    </r>
    <r>
      <rPr>
        <vertAlign val="subscript"/>
        <sz val="8"/>
        <color rgb="FF000000"/>
        <rFont val="Times New Roman"/>
        <family val="1"/>
      </rPr>
      <t>2</t>
    </r>
    <r>
      <rPr>
        <sz val="8"/>
        <color rgb="FF000000"/>
        <rFont val="Times New Roman"/>
        <family val="1"/>
      </rPr>
      <t>O (g per GJ fuel)</t>
    </r>
  </si>
  <si>
    <t>Nominal investment (M$/MWe)</t>
  </si>
  <si>
    <t>E,F,G,H</t>
  </si>
  <si>
    <t>2,3,7,10</t>
  </si>
  <si>
    <t>- of which equipment</t>
  </si>
  <si>
    <t>- of which installation</t>
  </si>
  <si>
    <t>Variable O&amp;M ($/MWh)</t>
  </si>
  <si>
    <t>2,3,7</t>
  </si>
  <si>
    <t>Notes:</t>
  </si>
  <si>
    <t>Ramping and minimum load are constrained by the core stability'. Minimum requirements are usually set by the regulation.</t>
  </si>
  <si>
    <t>A two-unit configuration is typical in nuclear power plants, but more units can be combined.</t>
  </si>
  <si>
    <t>Generation IV reactors are expected to achieve efficiencies well above 45 %. In the future, nuclear reactors are likely' to run often at partial load - thus the gap between nameplate and net efficiency</t>
  </si>
  <si>
    <t>Nuclear power plants have a very' high energy' density' in terms of area required. The values represented here are for the area needed for the plants. However, there can be a higher requirement based on government regulation and environmental concerns F High variation in cost seen between US. EU costs and China. India costs. Moreover, this also depends on technology'. Here the chosen values are estimated based on a mix of values available along with employing the learning curve approach used for financial parameters.</t>
  </si>
  <si>
    <t xml:space="preserve">Decommissioning costs usually are the 15% of the total investment cost, is not included in the investment cost </t>
  </si>
  <si>
    <t>The CAPEX breakdown is composed by 33% share of direct cost (i.e., Equipment, Labour, Construction, Materials and Building), 37% of Indirect cost (i.e., Design services, Construction and Supervision and project management, Commissioning and start-up costs), 17% of Financial costs, 10% of Owner's cost.</t>
  </si>
  <si>
    <t>The development of the overnight cost is based on NREL ATB 2023</t>
  </si>
  <si>
    <t>CAPEX shall reflect a potential first of a kind plant according to [2]. As limited data is available for these, specific cost information of recently and currently developed plants in various markets is consulted, spanning France, UK, China and the UAE [11], excluding data for Russia, South Korea and USA not being representative due to maturity of market, political and macroeconomic situations.</t>
  </si>
  <si>
    <t>References:</t>
  </si>
  <si>
    <t>N. IEA, “Projected cost of generating electricity 2020 Edition,” Int. ENERGY AGENCY Nucl. ENERGY AGENCY Organ. Econ. CO-OPERATION Dev., no. January, p. 112, 2020, [Online]. Available: https://ncdc.gov.ng/themes/common/docs/protocols/111_1579986179.pdf</t>
  </si>
  <si>
    <t>Rystad Energy, Global Nuclear Energy Review 2024</t>
  </si>
  <si>
    <t>Nuclear power plant - SMR (Land based Water-cooled)</t>
  </si>
  <si>
    <t>Uncertainty (2030)</t>
  </si>
  <si>
    <t>2,1,4</t>
  </si>
  <si>
    <t>2,1</t>
  </si>
  <si>
    <t>2,3, 13</t>
  </si>
  <si>
    <t>1,2,5</t>
  </si>
  <si>
    <r>
      <t>SO</t>
    </r>
    <r>
      <rPr>
        <vertAlign val="subscript"/>
        <sz val="8"/>
        <rFont val="Times New Roman"/>
        <family val="1"/>
      </rPr>
      <t>2</t>
    </r>
    <r>
      <rPr>
        <sz val="8"/>
        <rFont val="Times New Roman"/>
        <family val="1"/>
      </rPr>
      <t xml:space="preserve"> (degree of desulphuring, %)</t>
    </r>
  </si>
  <si>
    <r>
      <t>NO</t>
    </r>
    <r>
      <rPr>
        <vertAlign val="subscript"/>
        <sz val="8"/>
        <rFont val="Times New Roman"/>
        <family val="1"/>
      </rPr>
      <t>x</t>
    </r>
    <r>
      <rPr>
        <sz val="8"/>
        <rFont val="Times New Roman"/>
        <family val="1"/>
      </rPr>
      <t xml:space="preserve"> (g per GJ fuel)</t>
    </r>
  </si>
  <si>
    <r>
      <t>N</t>
    </r>
    <r>
      <rPr>
        <vertAlign val="subscript"/>
        <sz val="8"/>
        <rFont val="Times New Roman"/>
        <family val="1"/>
      </rPr>
      <t>2</t>
    </r>
    <r>
      <rPr>
        <sz val="8"/>
        <rFont val="Times New Roman"/>
        <family val="1"/>
      </rPr>
      <t>O(g per GJ fuel)</t>
    </r>
  </si>
  <si>
    <t>8,10,12,13</t>
  </si>
  <si>
    <t>Nuclear power plants have a ' high energy' density' in terms of area required. The values represented here are for the area needed for the plants. However, there can be a higher requirement based on government regulation and environmental concerns F High variation in cost seen between US. EU costs and China. India costs. Moreover, this also depends on technology'. Here the chosen values are estimated based on a mix of values available along with employing the learning curve approach used for financial parameters.</t>
  </si>
  <si>
    <t>Decommissioning costs usually are the 15% of the total investment cost</t>
  </si>
  <si>
    <t>The CAPEX breakdown is composed by 33 % share of direct cost (i.e., Equipment, Labour, Construction, Materials and Building), 37 % of Indirect cost (i.e., Design services, Construction and Supervision and project management, Commissioning and start-up costs), 17 % of Financial costs, 10 % of Owner's cost.</t>
  </si>
  <si>
    <t>The main characteristic are taken from CAREM-25</t>
  </si>
  <si>
    <t>+109 mdr:  China, however, managed to connect its first SMR, one of two 100 MW HTR-PM reactors, to the grid on 20 December 2021.Construction only began in 2012, and by then the time estimate for construction had increased to '50 months'. In reality, the first unit took almost 109 months from first concrete to mains connection, more than twice as long as expected</t>
  </si>
  <si>
    <t>IAEA Nuclear Energy Series No. Nr-T-1.18 Technology Roadmap for small Modular Reactor Deployment, 2021- https://www-pub.iaea.org/MTCD/Publications/PDF/PUB1944_web.pdf</t>
  </si>
  <si>
    <t>M. A. Rahmanta, A. W. Harto, A. Agung, and M. K. Ridwan, “Nuclear Power Plant to Support Indonesia’s Net Zero Emissions: A Case Study of Small Modular Reactor Technology Selection Using Technology Readiness Level and Levelized Cost of Electricity Comparing Method,” Energies, vol. 16, no. 9, p. 3752, Apr. 2023</t>
  </si>
  <si>
    <t>IEA, Nuclear Power in a Clean Energy System (2019) https://iea.blob.core.windows.net/assets/ad5a93ce-3a7f-461d-a441-8a05b7601887/Nuclear_Power_in_a_Clean_Energy_System.pdf</t>
  </si>
  <si>
    <t>IAEA, “Advances in Small Modular Reactor Technology Developments”, 2020</t>
  </si>
  <si>
    <t>S. Boarin, M. Mancini, M. Ricotti, G. Locatelli, Economics and financing of small modular reactors (SMRs).</t>
  </si>
  <si>
    <t>Eye-popping new cost estimates released for NuScale small modular reactor, IEEFA, January 2023 https://ieefa.org/resources/eye-popping-new-cost-estimates-released-nuscale-small-modular-reactor</t>
  </si>
  <si>
    <t>Batteries - Lithium-ion (utility-scale)</t>
  </si>
  <si>
    <t>Energy storage capacity for one unit (MWh)</t>
  </si>
  <si>
    <t>A, B</t>
  </si>
  <si>
    <t>Input capacity for one unit (MW)</t>
  </si>
  <si>
    <t>Output capacity for one unit (MW)</t>
  </si>
  <si>
    <t>Discharge time (hours)</t>
  </si>
  <si>
    <t>Round-trip efficiency (%) AC</t>
  </si>
  <si>
    <t>Round-trip efficiency (%) DC</t>
  </si>
  <si>
    <t>Self-discharge rate (%/day)</t>
  </si>
  <si>
    <t>Technical lifetime (cycles)</t>
  </si>
  <si>
    <t>Energy density (Wh/kg)</t>
  </si>
  <si>
    <t>Response time from idle to full-rated discharge (ms)</t>
  </si>
  <si>
    <t>Response time from full-rated charge to discharge (sec)</t>
  </si>
  <si>
    <t>&lt;0.08</t>
  </si>
  <si>
    <t xml:space="preserve">Total investment (MUSD/MWh) </t>
  </si>
  <si>
    <t>1,5,6,10</t>
  </si>
  <si>
    <t>- energy component (MUSD/MWh)</t>
  </si>
  <si>
    <t>1,5,6,9,11</t>
  </si>
  <si>
    <t>- power component (MUSD/MW)</t>
  </si>
  <si>
    <t>C, P</t>
  </si>
  <si>
    <t>- other project costs (MUSD/MWh)</t>
  </si>
  <si>
    <t>N, P</t>
  </si>
  <si>
    <t>5,6,9</t>
  </si>
  <si>
    <t>Fixed O&amp;M (USD/MW/year)</t>
  </si>
  <si>
    <t>6,9,10</t>
  </si>
  <si>
    <t xml:space="preserve">Variable O&amp;M (USD/MWh) </t>
  </si>
  <si>
    <t>7,10</t>
  </si>
  <si>
    <t>Energy storage expansion cost (MUSD/MWh)</t>
  </si>
  <si>
    <t>Output capacity expansion cost (MUSD/MW)</t>
  </si>
  <si>
    <t xml:space="preserve">Total investment (MUSD/MW) </t>
  </si>
  <si>
    <t>A 4-hour battery has been picked as a reference, as there is more data available for this power-to-energy ratio in the references listed.</t>
  </si>
  <si>
    <t xml:space="preserve">Power and energy output can be scaled linearly by utilizing many modules (up to 250 MW has been demonstrated, https://www.pv-magazine-australia.com/2023/08/10/battery-capacity-overtakes-pumped-hydro-in-nem/). Output capacity expansion can be done reprograming the management unit without any new battery module. For Utility batteries the ratio between energy storage and capacity is in general between 1 and 10 (C-rate between 1/10 and 1) only rarely the ration will be below 1. </t>
  </si>
  <si>
    <t>The gradual change towards lower C-rates following the transition from frequency regulation to renewable integration promotes lower C-rates. Therefore, the average DC roundtrip efficiency is expected to increase slightly. The RT eff. vs. C-rate is exemplified in Figure 122 [3]. The AC roundtrip efficiency includes losses in the power electronics and is 2-4 % lower than the DC roundtrip efficiency. The total roundtrip efficiency further includes standby losses making the total roundtrip efficiency typically ranging between 80 % and 90 % [21,22].</t>
  </si>
  <si>
    <t>Samsung SDI 2016 whitepaper on ESS solutions provide 15-year lifetime for current modules operating at C =1/2 to C=3. Steady improvement in battery lifetime due to better materials and battery management expected. Number of cycles can be a more meaningful lifetime indicator.</t>
  </si>
  <si>
    <t>The discharge time is the number of hours the battery can discharge at rated output capacity. It equals the Energy/Power ratio corrected for the discharge efficiency.</t>
  </si>
  <si>
    <t>Since multi-MWh LIB systems are scalar, the energy and output capacity expansion costs are here estimated to be equal to the energy and "other cost" for energy storage expansion, and power components for output capacity expansion cost, with the other equipment and cost remaining constant respectively</t>
  </si>
  <si>
    <t>Power conversion cost is strongly dependent on scalability and application.</t>
  </si>
  <si>
    <t>Cost per MWh of energy discharged from the battery</t>
  </si>
  <si>
    <t xml:space="preserve">It is expected not to have any outage during lifetime of the grid-connected LIB. Only a few days during the e.g. 15 years life time is needed for service and exchanging fans and blowers for thermal management system and power conversion system. Forced outage is expected to drop with increasing robustness following the learning rate and cumulated production. Planned outage is expected to decrease after 2020 due to increased automation. </t>
  </si>
  <si>
    <t xml:space="preserve">Cycle life specified as the number of cycles at 1C/1C to 80 % state-of-health. Samsung SDI 2016 whitepaper on ESS solutions provide 15-year lifetime for current modules operating at C/2 to 3C [14]. Steady improvement in battery lifetime due to better materials and battery management is expected. Kokam ESS solutions are also rated at more than 8000-20000 cycles (80-90 % DOD) based on chemistry [3]. Thus, for daily full charge-discharge cycles, the batteries are designed to last for 15-50 years if supporting units are well functioning. Lifetimes are given for both graphite and LTO anode based commercial batteries from Kokam. </t>
  </si>
  <si>
    <t>Other costs include construction costs and entrepreneur work. These costs heavily dependent on location, substrate and site access. Power cables to the site and entrepreneur work for installation of the containers are included in other costs. Therefore, other costs are assumed to – roughly – correlate with the system size. Automation is expected to decrease other costs from 2030 and onwards.</t>
  </si>
  <si>
    <t xml:space="preserve">The response time is obtained from simulated response time experiments with hardware in the loop. </t>
  </si>
  <si>
    <t>A learning rate of 17 % is assumed for the energy components, and 10 % for power component and other costs, according to IEA and BNEF</t>
  </si>
  <si>
    <t>Examples of other services with different ratios between energy storage and power output (C-rate)</t>
  </si>
  <si>
    <t>The aim with this technology catalogue is to provide a brief insight into the technical aspects, current status, and forecasted price level of the LIB BESS technology. In relation to this, and to help the reader obtaining realistic prices indications, we provide two simple installation cost calculation examples below. One for frequency regulation in 2020 and one for energy integration in 2030. The examples are based on the data in the Data sheet. For simplicity neater O&amp;M expenses nor interest rates are included in the calculations.</t>
  </si>
  <si>
    <t>Energy integration in 2024: 1/2 C-rate, 1MW power output, 2MWh energy storage</t>
  </si>
  <si>
    <t>MW</t>
  </si>
  <si>
    <t>MWh</t>
  </si>
  <si>
    <t>Capex: 2 x (0.35+0.04)MUSD/MWh + 1 x 0.33MUSD/MW = 1.107 MUSD</t>
  </si>
  <si>
    <t>Energy integration in 2024: 1/6 C-rate, 1MW power output, 6MWh energy storage</t>
  </si>
  <si>
    <t>Capex: 6 x (0.35+0.04)MUSD/MWh + 1 x 0.33MUSD/MW = 2.663 MUSD</t>
  </si>
  <si>
    <t>IEA, Battery and Secure Energy Transitions, part of World Energy Outlook 2023, April 2024</t>
  </si>
  <si>
    <t>Batteries - Lithium-ion (small-scale)</t>
  </si>
  <si>
    <t>P, Q</t>
  </si>
  <si>
    <t>H, P, Q</t>
  </si>
  <si>
    <t>N, P, Q</t>
  </si>
  <si>
    <t>O, Q</t>
  </si>
  <si>
    <t>I, Q</t>
  </si>
  <si>
    <t xml:space="preserve">Power and energy output can be scaled linearly by utilizing many modules. Output capacity expansion can be done reprogramming the management unit without any new battery module. For smaller scale batteries the ratio between energy storage and capacity is in general between 1 and 10 with a tendency towards higher numbers (C-rate between 1/10 and 1); only rarely the ration will be below 1. </t>
  </si>
  <si>
    <t>The gradual change towards lower C-rates following the transition from frequency regulation to renewable integration promotes lower C-rates. Therefore, the average DC roundtrip efficiency is expected to increase slightly. The RT eff. vs. C-rate is exemplified in Figure 122 [3]. The AC roundtrip efficiency includes losses in the power electronics and is 2-4 % lower than the DC roundtrip efficiency. The total roundtrip efficiency further includes standby losses making the total roundtrip efficiency typically ranging between 80 % and 90 %</t>
  </si>
  <si>
    <t>A proportionality factor α of 0.85 is suggested to convert the presented cost from the utility-scale datasheet to small-scale, in accordance with economy of scale found in literature</t>
  </si>
  <si>
    <t>Hydro pumped storage - natural reservoirs</t>
  </si>
  <si>
    <t>1, 7, 8</t>
  </si>
  <si>
    <t>8, 9</t>
  </si>
  <si>
    <t>B,E,H</t>
  </si>
  <si>
    <t>B,E.I</t>
  </si>
  <si>
    <t>Size of reservoir (MWh)</t>
  </si>
  <si>
    <t>Load/unload time (hours)</t>
  </si>
  <si>
    <t xml:space="preserve">Size per turbine. </t>
  </si>
  <si>
    <t>Numbers are very site sensitive to geographical characteristics. There will be a limited improvement by learning curve development, but best, i.e. cheap locations will be utilized first. The investment largely depends on civil work.</t>
  </si>
  <si>
    <t>O&amp;M assumed to be between 1.5% and 2.5%/year in line with [1] with NREL with the central value to be at 2%.</t>
  </si>
  <si>
    <t>Size of the total plant, not per unit.</t>
  </si>
  <si>
    <t>Cost are projected with a learning rate approach assuming a 1% learning rate for based on IEA's assumptions in their Global Energy and Climate Model, including capacity projections of the IEA's World Energy Outlook 2023, with Announced Pledges for the central values and Stated Policies and Net Zero Emissions by 2050 as base for the upper and lower uncertainty range, respectively.</t>
  </si>
  <si>
    <t>Uncertainty (Upper/Lower) is estimated as +/- 50%.</t>
  </si>
  <si>
    <t>Cost uncertainties in the short and long term indicate the spread of cost based on the examined cases. Cost are highly uncertain given the geographical characteristics.</t>
  </si>
  <si>
    <t>Assuming ca. 30% share of cost amounting equipment and 70% amounting installation for large-scale RoR based on stakeholder input.</t>
  </si>
  <si>
    <t>IRENA, 2012, "Renewable Energy Technologies: Cost Analysis Series - Hydropower"</t>
  </si>
  <si>
    <t>Connolly, 2009, "A Review of Energy Storage Technologies - For the integration of fluctuating renewable energy"</t>
  </si>
  <si>
    <t>U.S. Department of Energy, 2015, “Hydropower Market Report”</t>
  </si>
  <si>
    <t>Eurelectric, 2015, "Hydropower - Supporting a power system in transition"</t>
  </si>
  <si>
    <t>USD</t>
  </si>
  <si>
    <t>Intro</t>
  </si>
  <si>
    <t>Version</t>
  </si>
  <si>
    <t>This file contains technology data sheets related to generation of electricity and district heating. The data sheets are continuously updated as technologies evolve, if the data changes significantly or if errors are found.</t>
  </si>
  <si>
    <t>Dates and descriptions of updates are listed in the ammendment sheet below.</t>
  </si>
  <si>
    <t>Additional information about the syntax of parameters and units in the datatabels is listed below.</t>
  </si>
  <si>
    <t>All cost data is in</t>
  </si>
  <si>
    <t>License:</t>
  </si>
  <si>
    <t>This work is licensed under Attribution 4.0 International </t>
  </si>
  <si>
    <t>01</t>
  </si>
  <si>
    <t>2.a. Residential PV (rooftop)</t>
  </si>
  <si>
    <t>2.b. Industrial PV (rooftop)</t>
  </si>
  <si>
    <t>2.c. Small scale PV</t>
  </si>
  <si>
    <t>2.d. Utility scale PV (tracking)</t>
  </si>
  <si>
    <t>2.e. Floating PV</t>
  </si>
  <si>
    <t>3.a. Wind Onshore</t>
  </si>
  <si>
    <t>3.b. Small wind onshore</t>
  </si>
  <si>
    <t>4.b. Wind offshore floating</t>
  </si>
  <si>
    <t>5.a. Large RoR hydro power</t>
  </si>
  <si>
    <t>4.a. Wind Offshore fixed bottom</t>
  </si>
  <si>
    <t>5.b. Small RoR hydro power</t>
  </si>
  <si>
    <t>5.c. Mini RoR hydro power</t>
  </si>
  <si>
    <t>5.d. Large Hydro reservoir</t>
  </si>
  <si>
    <t>6.a. Geothermal large</t>
  </si>
  <si>
    <t>6.b. Geothermal small</t>
  </si>
  <si>
    <t>7. Biomass power plant</t>
  </si>
  <si>
    <t>8. Biogas power plant</t>
  </si>
  <si>
    <t>9. Coal Supercritical</t>
  </si>
  <si>
    <t>10. CCGT (GAS)</t>
  </si>
  <si>
    <t>11. SCGT (GAS)</t>
  </si>
  <si>
    <t>12. MSW</t>
  </si>
  <si>
    <t>13.a. Nuclear PWR</t>
  </si>
  <si>
    <t>13.b. Nuclear SMR</t>
  </si>
  <si>
    <t>14.a. Utility-scale Lithium-ion</t>
  </si>
  <si>
    <t>14.b. Small-scale Lithium-ion</t>
  </si>
  <si>
    <t>15. Hydro pumped storage</t>
  </si>
  <si>
    <t>Introduction</t>
  </si>
  <si>
    <t>This Excel workbook is part of the "Colombian Technology Catalogue - Generation and Storage of Electricity" publication.</t>
  </si>
  <si>
    <t>Overview of the Contents</t>
  </si>
  <si>
    <t>This Excel workbook contains key parameters required for conducting long-term energy modeling of Colombia’s energy system.</t>
  </si>
  <si>
    <t>References and explanatory notes are provided in the main datasheet. Annotations can be found on the right-hand side of the datasheet, while detailed assumptions and reference sources are listed below the main table.</t>
  </si>
  <si>
    <t>Financial projections for technologies that follow a learning curve methodology are based on learning rates and capacity forecasts from the International Energy Agency (IEA, World Energy Outlook 2023), supplemented by additional credible sources.</t>
  </si>
  <si>
    <r>
      <t>SO</t>
    </r>
    <r>
      <rPr>
        <vertAlign val="subscript"/>
        <sz val="8"/>
        <rFont val="Times New Roman"/>
        <family val="1"/>
      </rPr>
      <t>2</t>
    </r>
    <r>
      <rPr>
        <sz val="8"/>
        <rFont val="Times New Roman"/>
        <family val="1"/>
      </rPr>
      <t xml:space="preserve"> (g/GJ of fuel input) </t>
    </r>
  </si>
  <si>
    <r>
      <t>Space requirement (1000 m</t>
    </r>
    <r>
      <rPr>
        <vertAlign val="superscript"/>
        <sz val="9"/>
        <rFont val="Times New Roman"/>
        <family val="1"/>
      </rPr>
      <t>2</t>
    </r>
    <r>
      <rPr>
        <sz val="9"/>
        <rFont val="Times New Roman"/>
        <family val="1"/>
      </rPr>
      <t>/MWp)</t>
    </r>
  </si>
  <si>
    <t>Emergente: info@emergente.com.co</t>
  </si>
  <si>
    <t>Danish Energy Agency: ens@ens.dk</t>
  </si>
  <si>
    <t>MME: menergia@minenergia.gov.co</t>
  </si>
  <si>
    <t>UPME: correspondencia@upme.gov.co</t>
  </si>
  <si>
    <t>This publication and the materials included herein are provided "as is." The authors have taken all reasonable precautions to verify the reliability of the content presented in this publication. However, neither the authoring institutions nor any of their officials, agents, data providers, third-party content providers, or licensors offer any guarantees, including but not limited to accuracy, completeness, suitability for a specific purpose, or non-infringement of third-party rights. They assume no responsibility or liability for the use of this publication or the materials contained within.</t>
  </si>
  <si>
    <t>Subscript abbreviations used in the datasheets: electricity production/consumption = _e, peak capacity = _p</t>
  </si>
  <si>
    <t>Parameter structure: parameter name (extra info) (unit).</t>
  </si>
  <si>
    <t>The full report can be found at the website of the Ministry of Mines and Energy of Colombia:</t>
  </si>
  <si>
    <t>https://www.minenergia.gov.co/</t>
  </si>
  <si>
    <t>The full report can also be found at the website of the Danish Energy Agency in the drop-down publication list:</t>
  </si>
  <si>
    <t>https://ens.dk/</t>
  </si>
  <si>
    <t>Technology Data for power generation and storage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</si>
</sst>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00"/>
    <numFmt numFmtId="167" formatCode="0.0%"/>
    <numFmt numFmtId="168" formatCode="0.000"/>
    <numFmt numFmtId="169" formatCode="0.0000"/>
    <numFmt numFmtId="170" formatCode="_(* #,##0.00_);_(* \(#,##0.00\);_(* &quot;-&quot;??_);_(@_)"/>
    <numFmt numFmtId="171" formatCode="_-* #,##0.00_-;\-* #,##0.00_-;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9"/>
      <name val="Times New Roman"/>
      <family val="1"/>
    </font>
    <font>
      <b/>
      <sz val="9"/>
      <name val="Times New Roman"/>
      <family val="1"/>
    </font>
    <font>
      <b/>
      <sz val="10"/>
      <name val="Times New Roman"/>
      <family val="1"/>
    </font>
    <font>
      <sz val="11"/>
      <color theme="1"/>
      <name val="Times New Roman"/>
      <family val="1"/>
    </font>
    <font>
      <sz val="8"/>
      <name val="Times New Roman"/>
      <family val="1"/>
    </font>
    <font>
      <b/>
      <sz val="8"/>
      <name val="Times New Roman"/>
      <family val="1"/>
    </font>
    <font>
      <vertAlign val="superscript"/>
      <sz val="8"/>
      <name val="Times New Roman"/>
      <family val="1"/>
    </font>
    <font>
      <b/>
      <i/>
      <sz val="10"/>
      <name val="Times New Roman"/>
      <family val="1"/>
    </font>
    <font>
      <vertAlign val="subscript"/>
      <sz val="8"/>
      <name val="Times New Roman"/>
      <family val="1"/>
    </font>
    <font>
      <sz val="9"/>
      <color theme="8"/>
      <name val="Times New Roman"/>
      <family val="1"/>
    </font>
    <font>
      <vertAlign val="superscript"/>
      <sz val="5.5"/>
      <name val="Calibri"/>
      <family val="2"/>
      <charset val="1"/>
    </font>
    <font>
      <sz val="7"/>
      <name val="Calibri"/>
      <family val="2"/>
      <charset val="1"/>
    </font>
    <font>
      <vertAlign val="superscript"/>
      <sz val="8"/>
      <color rgb="FF000000"/>
      <name val="Times New Roman"/>
      <family val="1"/>
    </font>
    <font>
      <sz val="8"/>
      <color rgb="FF000000"/>
      <name val="Times New Roman"/>
      <family val="1"/>
    </font>
    <font>
      <vertAlign val="superscript"/>
      <sz val="9"/>
      <name val="Times New Roman"/>
      <family val="1"/>
    </font>
    <font>
      <vertAlign val="subscript"/>
      <sz val="9"/>
      <name val="Times New Roman"/>
      <family val="1"/>
    </font>
    <font>
      <sz val="10"/>
      <name val="Times New Roman"/>
      <family val="1"/>
    </font>
    <font>
      <sz val="11"/>
      <name val="Times New Roman"/>
      <family val="1"/>
    </font>
    <font>
      <sz val="11"/>
      <color indexed="8"/>
      <name val="Calibri"/>
      <family val="2"/>
    </font>
    <font>
      <vertAlign val="superscript"/>
      <sz val="9"/>
      <name val="Calibri"/>
      <family val="1"/>
      <scheme val="minor"/>
    </font>
    <font>
      <sz val="9"/>
      <name val="Calibri"/>
      <family val="1"/>
      <scheme val="minor"/>
    </font>
    <font>
      <vertAlign val="subscript"/>
      <sz val="8"/>
      <color rgb="FF000000"/>
      <name val="Times New Roman"/>
      <family val="1"/>
    </font>
    <font>
      <b/>
      <sz val="12"/>
      <name val="Times New Roman"/>
      <family val="1"/>
    </font>
    <font>
      <b/>
      <sz val="11"/>
      <name val="Times New Roman"/>
      <family val="1"/>
    </font>
    <font>
      <b/>
      <i/>
      <sz val="8"/>
      <name val="Times New Roman"/>
      <family val="1"/>
    </font>
    <font>
      <b/>
      <sz val="9"/>
      <color theme="1"/>
      <name val="Calibri"/>
      <family val="2"/>
      <scheme val="minor"/>
    </font>
    <font>
      <sz val="10"/>
      <name val="Arial"/>
      <family val="2"/>
    </font>
    <font>
      <u/>
      <sz val="10"/>
      <color indexed="12"/>
      <name val="Arial"/>
      <family val="2"/>
    </font>
    <font>
      <sz val="8"/>
      <color rgb="FF000000"/>
      <name val="Calibri"/>
      <family val="2"/>
    </font>
    <font>
      <b/>
      <sz val="12"/>
      <color rgb="FF000000"/>
      <name val="Calibri"/>
      <family val="2"/>
    </font>
    <font>
      <u/>
      <sz val="9"/>
      <color theme="10"/>
      <name val="Calibri"/>
      <family val="2"/>
    </font>
    <font>
      <sz val="9"/>
      <color rgb="FF000000"/>
      <name val="Calibri"/>
      <family val="2"/>
    </font>
    <font>
      <b/>
      <sz val="9"/>
      <color rgb="FF000000"/>
      <name val="Calibri"/>
      <family val="2"/>
    </font>
    <font>
      <u/>
      <sz val="8"/>
      <color theme="10"/>
      <name val="Calibri"/>
      <family val="2"/>
    </font>
    <font>
      <u/>
      <sz val="9"/>
      <color theme="10"/>
      <name val="Calibri"/>
      <family val="2"/>
      <scheme val="minor"/>
    </font>
    <font>
      <sz val="11"/>
      <name val="Calibri"/>
      <family val="2"/>
      <scheme val="minor"/>
    </font>
    <font>
      <strike/>
      <sz val="11"/>
      <name val="Times New Roman"/>
      <family val="1"/>
    </font>
    <font>
      <sz val="9"/>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65"/>
        <bgColor indexed="64"/>
      </patternFill>
    </fill>
    <fill>
      <patternFill patternType="solid">
        <fgColor theme="0"/>
        <bgColor rgb="FF000000"/>
      </patternFill>
    </fill>
  </fills>
  <borders count="30">
    <border>
      <left/>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diagonal/>
    </border>
    <border>
      <left/>
      <right/>
      <top/>
      <bottom style="thin">
        <color indexed="64"/>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top style="thin">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3">
    <xf numFmtId="0" fontId="0" fillId="0" borderId="0"/>
    <xf numFmtId="170"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23" fillId="0" borderId="0"/>
    <xf numFmtId="0" fontId="1" fillId="0" borderId="0"/>
    <xf numFmtId="0" fontId="31" fillId="0" borderId="0"/>
    <xf numFmtId="0" fontId="32" fillId="0" borderId="0" applyNumberFormat="0" applyFill="0" applyBorder="0" applyAlignment="0" applyProtection="0">
      <alignment vertical="top"/>
      <protection locked="0"/>
    </xf>
    <xf numFmtId="9" fontId="31" fillId="0" borderId="0" applyFont="0" applyFill="0" applyBorder="0" applyAlignment="0" applyProtection="0"/>
    <xf numFmtId="171" fontId="1" fillId="0" borderId="0" applyFont="0" applyFill="0" applyBorder="0" applyAlignment="0" applyProtection="0"/>
    <xf numFmtId="0" fontId="33" fillId="0" borderId="0"/>
    <xf numFmtId="0" fontId="38" fillId="0" borderId="0" applyNumberFormat="0" applyFill="0" applyBorder="0" applyAlignment="0" applyProtection="0"/>
  </cellStyleXfs>
  <cellXfs count="476">
    <xf numFmtId="0" fontId="0" fillId="0" borderId="0" xfId="0"/>
    <xf numFmtId="0" fontId="5" fillId="0" borderId="0" xfId="4" applyFont="1" applyAlignment="1">
      <alignment vertical="top"/>
    </xf>
    <xf numFmtId="0" fontId="5" fillId="0" borderId="0" xfId="4" applyFont="1" applyAlignment="1">
      <alignment vertical="top" wrapText="1"/>
    </xf>
    <xf numFmtId="0" fontId="5" fillId="0" borderId="0" xfId="4" applyFont="1" applyAlignment="1">
      <alignment horizontal="left" vertical="top"/>
    </xf>
    <xf numFmtId="0" fontId="5" fillId="0" borderId="0" xfId="4" applyFont="1" applyAlignment="1">
      <alignment horizontal="left" vertical="top" wrapText="1"/>
    </xf>
    <xf numFmtId="0" fontId="5" fillId="0" borderId="0" xfId="0" applyFont="1" applyAlignment="1">
      <alignment vertical="top"/>
    </xf>
    <xf numFmtId="0" fontId="5" fillId="0" borderId="0" xfId="4" applyFont="1"/>
    <xf numFmtId="0" fontId="5" fillId="2" borderId="0" xfId="4" applyFont="1" applyFill="1" applyAlignment="1">
      <alignment vertical="top"/>
    </xf>
    <xf numFmtId="0" fontId="5" fillId="2" borderId="0" xfId="4" applyFont="1" applyFill="1" applyAlignment="1">
      <alignment vertical="top" wrapText="1"/>
    </xf>
    <xf numFmtId="0" fontId="6" fillId="2" borderId="0" xfId="4" applyFont="1" applyFill="1" applyAlignment="1">
      <alignment vertical="center" wrapText="1"/>
    </xf>
    <xf numFmtId="0" fontId="5" fillId="2" borderId="0" xfId="4" applyFont="1" applyFill="1" applyAlignment="1">
      <alignment horizontal="left" vertical="top"/>
    </xf>
    <xf numFmtId="0" fontId="5" fillId="2" borderId="0" xfId="4" applyFont="1" applyFill="1" applyAlignment="1">
      <alignment horizontal="left" vertical="top" wrapText="1"/>
    </xf>
    <xf numFmtId="0" fontId="5" fillId="3" borderId="0" xfId="0" applyFont="1" applyFill="1" applyAlignment="1">
      <alignment vertical="top" wrapText="1"/>
    </xf>
    <xf numFmtId="0" fontId="5" fillId="2" borderId="0" xfId="4" applyFont="1" applyFill="1" applyAlignment="1">
      <alignment horizontal="center"/>
    </xf>
    <xf numFmtId="0" fontId="5" fillId="3" borderId="0" xfId="0" applyFont="1" applyFill="1" applyAlignment="1">
      <alignment vertical="top"/>
    </xf>
    <xf numFmtId="0" fontId="5" fillId="2" borderId="0" xfId="4" applyFont="1" applyFill="1"/>
    <xf numFmtId="0" fontId="7" fillId="2" borderId="1" xfId="4" applyFont="1" applyFill="1" applyBorder="1" applyAlignment="1">
      <alignment vertical="center" wrapText="1"/>
    </xf>
    <xf numFmtId="0" fontId="8" fillId="2" borderId="0" xfId="4" applyFont="1" applyFill="1"/>
    <xf numFmtId="0" fontId="9" fillId="2" borderId="4" xfId="4" applyFont="1" applyFill="1" applyBorder="1" applyAlignment="1">
      <alignment vertical="center" wrapText="1"/>
    </xf>
    <xf numFmtId="0" fontId="7" fillId="2" borderId="5" xfId="4" applyFont="1" applyFill="1" applyBorder="1" applyAlignment="1">
      <alignment horizontal="center" vertical="center" wrapText="1"/>
    </xf>
    <xf numFmtId="0" fontId="10" fillId="2" borderId="7" xfId="4" applyFont="1" applyFill="1" applyBorder="1" applyAlignment="1">
      <alignment vertical="center" wrapText="1"/>
    </xf>
    <xf numFmtId="0" fontId="7" fillId="2" borderId="7" xfId="4" applyFont="1" applyFill="1" applyBorder="1" applyAlignment="1">
      <alignment horizontal="center" vertical="center" wrapText="1"/>
    </xf>
    <xf numFmtId="0" fontId="5" fillId="2" borderId="7" xfId="4" applyFont="1" applyFill="1" applyBorder="1" applyAlignment="1">
      <alignment vertical="center" wrapText="1"/>
    </xf>
    <xf numFmtId="0" fontId="5" fillId="2" borderId="4" xfId="4" applyFont="1" applyFill="1" applyBorder="1" applyAlignment="1">
      <alignment vertical="center" wrapText="1"/>
    </xf>
    <xf numFmtId="0" fontId="5" fillId="2" borderId="8" xfId="4" applyFont="1" applyFill="1" applyBorder="1" applyAlignment="1">
      <alignment vertical="center" wrapText="1"/>
    </xf>
    <xf numFmtId="0" fontId="12" fillId="2" borderId="1" xfId="4" applyFont="1" applyFill="1" applyBorder="1" applyAlignment="1">
      <alignment horizontal="left" vertical="center" wrapText="1"/>
    </xf>
    <xf numFmtId="0" fontId="7" fillId="2" borderId="1" xfId="4" applyFont="1" applyFill="1" applyBorder="1" applyAlignment="1">
      <alignment horizontal="left" vertical="center" wrapText="1"/>
    </xf>
    <xf numFmtId="0" fontId="7" fillId="0" borderId="1"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left" vertical="center" wrapText="1"/>
    </xf>
    <xf numFmtId="0" fontId="10" fillId="2" borderId="9" xfId="4" applyFont="1" applyFill="1" applyBorder="1" applyAlignment="1">
      <alignment vertical="center" wrapText="1"/>
    </xf>
    <xf numFmtId="0" fontId="5" fillId="0" borderId="11" xfId="0" applyFont="1" applyBorder="1" applyAlignment="1">
      <alignment vertical="center" wrapText="1"/>
    </xf>
    <xf numFmtId="0" fontId="6" fillId="2" borderId="0" xfId="4" applyFont="1" applyFill="1"/>
    <xf numFmtId="0" fontId="5" fillId="0" borderId="0" xfId="0" applyFont="1" applyAlignment="1">
      <alignment vertical="center" wrapText="1"/>
    </xf>
    <xf numFmtId="0" fontId="5" fillId="2" borderId="0" xfId="4" applyFont="1" applyFill="1" applyAlignment="1">
      <alignment horizontal="right" vertical="top"/>
    </xf>
    <xf numFmtId="3" fontId="5" fillId="2" borderId="0" xfId="4" applyNumberFormat="1" applyFont="1" applyFill="1" applyAlignment="1">
      <alignment horizontal="center" vertical="center" wrapText="1"/>
    </xf>
    <xf numFmtId="0" fontId="5" fillId="0" borderId="0" xfId="0" applyFont="1" applyAlignment="1">
      <alignment horizontal="center" vertical="center"/>
    </xf>
    <xf numFmtId="2" fontId="8" fillId="2" borderId="0" xfId="4" applyNumberFormat="1" applyFont="1" applyFill="1"/>
    <xf numFmtId="3" fontId="5" fillId="0" borderId="0" xfId="0" applyNumberFormat="1" applyFont="1"/>
    <xf numFmtId="3" fontId="5" fillId="3" borderId="0" xfId="0" applyNumberFormat="1" applyFont="1" applyFill="1"/>
    <xf numFmtId="0" fontId="5" fillId="2" borderId="0" xfId="4" applyFont="1" applyFill="1" applyAlignment="1">
      <alignment vertical="center" wrapText="1"/>
    </xf>
    <xf numFmtId="0" fontId="5" fillId="0" borderId="0" xfId="4" applyFont="1" applyAlignment="1">
      <alignment horizontal="right" vertical="top"/>
    </xf>
    <xf numFmtId="3" fontId="5" fillId="2" borderId="0" xfId="4" applyNumberFormat="1" applyFont="1" applyFill="1" applyAlignment="1">
      <alignment horizontal="center" vertical="center"/>
    </xf>
    <xf numFmtId="0" fontId="5" fillId="0" borderId="0" xfId="0" applyFont="1" applyAlignment="1">
      <alignment horizontal="right" vertical="top"/>
    </xf>
    <xf numFmtId="3" fontId="10" fillId="2" borderId="7" xfId="4" applyNumberFormat="1" applyFont="1" applyFill="1" applyBorder="1" applyAlignment="1">
      <alignment vertical="center" wrapText="1"/>
    </xf>
    <xf numFmtId="0" fontId="5" fillId="0" borderId="0" xfId="4" applyFont="1" applyAlignment="1">
      <alignment vertical="center" wrapText="1"/>
    </xf>
    <xf numFmtId="0" fontId="6" fillId="2" borderId="0" xfId="4" applyFont="1" applyFill="1" applyAlignment="1">
      <alignment vertical="top"/>
    </xf>
    <xf numFmtId="0" fontId="8" fillId="2" borderId="0" xfId="4" applyFont="1" applyFill="1" applyAlignment="1">
      <alignment vertical="top"/>
    </xf>
    <xf numFmtId="0" fontId="7" fillId="2" borderId="7" xfId="4" applyFont="1" applyFill="1" applyBorder="1" applyAlignment="1">
      <alignment vertical="center" wrapText="1"/>
    </xf>
    <xf numFmtId="0" fontId="7" fillId="0" borderId="7" xfId="4" applyFont="1" applyBorder="1" applyAlignment="1">
      <alignment vertical="center" wrapText="1"/>
    </xf>
    <xf numFmtId="0" fontId="7" fillId="0" borderId="5" xfId="4" applyFont="1" applyBorder="1" applyAlignment="1">
      <alignment horizontal="center" vertical="center" wrapText="1"/>
    </xf>
    <xf numFmtId="0" fontId="7" fillId="0" borderId="6" xfId="4" applyFont="1" applyBorder="1" applyAlignment="1">
      <alignment horizontal="center" vertical="center" wrapText="1"/>
    </xf>
    <xf numFmtId="0" fontId="7" fillId="0" borderId="1" xfId="4" applyFont="1" applyBorder="1" applyAlignment="1">
      <alignment vertical="center" wrapText="1"/>
    </xf>
    <xf numFmtId="0" fontId="5" fillId="0" borderId="7" xfId="4" applyFont="1" applyBorder="1" applyAlignment="1">
      <alignment vertical="center" wrapText="1"/>
    </xf>
    <xf numFmtId="164" fontId="5" fillId="0" borderId="8" xfId="4" applyNumberFormat="1" applyFont="1" applyBorder="1" applyAlignment="1">
      <alignment horizontal="center" vertical="center"/>
    </xf>
    <xf numFmtId="1" fontId="5" fillId="0" borderId="8" xfId="4" applyNumberFormat="1" applyFont="1" applyBorder="1" applyAlignment="1">
      <alignment horizontal="center" vertical="center"/>
    </xf>
    <xf numFmtId="1" fontId="5" fillId="0" borderId="1" xfId="4" applyNumberFormat="1" applyFont="1" applyBorder="1" applyAlignment="1">
      <alignment horizontal="center" vertical="center"/>
    </xf>
    <xf numFmtId="0" fontId="5" fillId="0" borderId="1" xfId="2" applyNumberFormat="1" applyFont="1" applyBorder="1" applyAlignment="1">
      <alignment horizontal="center" vertical="center"/>
    </xf>
    <xf numFmtId="0" fontId="5" fillId="0" borderId="4" xfId="4" applyFont="1" applyBorder="1" applyAlignment="1">
      <alignment vertical="center" wrapText="1"/>
    </xf>
    <xf numFmtId="2" fontId="5" fillId="0" borderId="8" xfId="4" applyNumberFormat="1" applyFont="1" applyBorder="1" applyAlignment="1">
      <alignment horizontal="center" vertical="center"/>
    </xf>
    <xf numFmtId="2" fontId="5" fillId="0" borderId="1" xfId="4" applyNumberFormat="1" applyFont="1" applyBorder="1" applyAlignment="1">
      <alignment horizontal="center" vertical="center"/>
    </xf>
    <xf numFmtId="164" fontId="5" fillId="0" borderId="1" xfId="4" applyNumberFormat="1" applyFont="1" applyBorder="1" applyAlignment="1">
      <alignment horizontal="center" vertical="center"/>
    </xf>
    <xf numFmtId="0" fontId="5" fillId="0" borderId="8" xfId="4" applyFont="1" applyBorder="1" applyAlignment="1">
      <alignment vertical="center" wrapText="1"/>
    </xf>
    <xf numFmtId="164" fontId="5" fillId="0" borderId="7" xfId="4" applyNumberFormat="1" applyFont="1" applyBorder="1" applyAlignment="1">
      <alignment horizontal="center" vertical="center"/>
    </xf>
    <xf numFmtId="0" fontId="12" fillId="0" borderId="1" xfId="4" applyFont="1" applyBorder="1" applyAlignment="1">
      <alignment horizontal="left" vertical="center" wrapText="1"/>
    </xf>
    <xf numFmtId="0" fontId="7" fillId="0" borderId="9" xfId="4" applyFont="1" applyBorder="1" applyAlignment="1">
      <alignment vertical="center" wrapText="1"/>
    </xf>
    <xf numFmtId="1" fontId="5" fillId="0" borderId="1" xfId="2" applyNumberFormat="1" applyFont="1" applyFill="1" applyBorder="1" applyAlignment="1">
      <alignment horizontal="center" vertical="center"/>
    </xf>
    <xf numFmtId="1" fontId="5" fillId="0" borderId="1" xfId="2" applyNumberFormat="1" applyFont="1" applyBorder="1" applyAlignment="1">
      <alignment horizontal="center" vertical="center"/>
    </xf>
    <xf numFmtId="0" fontId="7" fillId="0" borderId="1" xfId="4" applyFont="1" applyBorder="1" applyAlignment="1">
      <alignment horizontal="left" vertical="center" wrapText="1"/>
    </xf>
    <xf numFmtId="0" fontId="10" fillId="0" borderId="9" xfId="4" quotePrefix="1" applyFont="1" applyBorder="1" applyAlignment="1">
      <alignment vertical="center" wrapText="1"/>
    </xf>
    <xf numFmtId="1" fontId="10" fillId="0" borderId="9" xfId="4" applyNumberFormat="1" applyFont="1" applyBorder="1" applyAlignment="1">
      <alignment horizontal="left" vertical="center" wrapText="1"/>
    </xf>
    <xf numFmtId="4" fontId="5" fillId="0" borderId="7" xfId="0" applyNumberFormat="1" applyFont="1" applyBorder="1" applyAlignment="1">
      <alignment horizontal="center" vertical="center" wrapText="1"/>
    </xf>
    <xf numFmtId="0" fontId="5" fillId="2" borderId="4" xfId="4" applyFont="1" applyFill="1" applyBorder="1" applyAlignment="1">
      <alignment vertical="center"/>
    </xf>
    <xf numFmtId="0" fontId="7" fillId="0" borderId="0" xfId="4" applyFont="1" applyAlignment="1">
      <alignment horizontal="left" vertical="center"/>
    </xf>
    <xf numFmtId="0" fontId="10" fillId="0" borderId="0" xfId="4" applyFont="1" applyAlignment="1">
      <alignment horizontal="left" vertical="center" wrapText="1"/>
    </xf>
    <xf numFmtId="0" fontId="7" fillId="0" borderId="0" xfId="4" applyFont="1" applyAlignment="1">
      <alignment vertical="center" wrapText="1"/>
    </xf>
    <xf numFmtId="2" fontId="5" fillId="0" borderId="0" xfId="4" applyNumberFormat="1" applyFont="1" applyAlignment="1">
      <alignment horizontal="center" vertical="center"/>
    </xf>
    <xf numFmtId="4" fontId="5" fillId="0" borderId="0" xfId="4" applyNumberFormat="1" applyFont="1" applyAlignment="1">
      <alignment horizontal="center" vertical="center" wrapText="1"/>
    </xf>
    <xf numFmtId="9" fontId="5" fillId="0" borderId="0" xfId="2" applyFont="1" applyFill="1" applyBorder="1" applyAlignment="1">
      <alignment horizontal="center" vertical="center" wrapText="1"/>
    </xf>
    <xf numFmtId="165" fontId="5" fillId="0" borderId="0" xfId="4" applyNumberFormat="1" applyFont="1" applyAlignment="1">
      <alignment horizontal="center" vertical="center" wrapText="1"/>
    </xf>
    <xf numFmtId="3" fontId="5" fillId="0" borderId="0" xfId="2" applyNumberFormat="1" applyFont="1" applyFill="1" applyBorder="1" applyAlignment="1">
      <alignment horizontal="center" vertical="center" wrapText="1"/>
    </xf>
    <xf numFmtId="3" fontId="5" fillId="0" borderId="0" xfId="4" applyNumberFormat="1" applyFont="1" applyAlignment="1">
      <alignment horizontal="center" vertical="center" wrapText="1"/>
    </xf>
    <xf numFmtId="1" fontId="5" fillId="0" borderId="0" xfId="4" applyNumberFormat="1" applyFont="1" applyAlignment="1">
      <alignment horizontal="center" vertical="center"/>
    </xf>
    <xf numFmtId="0" fontId="21" fillId="0" borderId="4" xfId="4" applyFont="1" applyBorder="1" applyAlignment="1">
      <alignment vertical="center" wrapText="1"/>
    </xf>
    <xf numFmtId="168" fontId="5" fillId="0" borderId="1" xfId="4" applyNumberFormat="1" applyFont="1" applyBorder="1" applyAlignment="1">
      <alignment horizontal="center" vertical="center"/>
    </xf>
    <xf numFmtId="2" fontId="5" fillId="0" borderId="1" xfId="2" applyNumberFormat="1" applyFont="1" applyBorder="1" applyAlignment="1">
      <alignment horizontal="center" vertical="center"/>
    </xf>
    <xf numFmtId="0" fontId="5" fillId="0" borderId="0" xfId="4" applyFont="1" applyAlignment="1">
      <alignment vertical="center"/>
    </xf>
    <xf numFmtId="0" fontId="5" fillId="2" borderId="0" xfId="4" applyFont="1" applyFill="1" applyAlignment="1">
      <alignment horizontal="right"/>
    </xf>
    <xf numFmtId="0" fontId="7" fillId="0" borderId="7" xfId="4" applyFont="1" applyBorder="1" applyAlignment="1">
      <alignment vertical="center"/>
    </xf>
    <xf numFmtId="0" fontId="21" fillId="0" borderId="4" xfId="4" applyFont="1" applyBorder="1" applyAlignment="1">
      <alignment vertical="center"/>
    </xf>
    <xf numFmtId="0" fontId="7" fillId="0" borderId="1" xfId="4" applyFont="1" applyBorder="1" applyAlignment="1">
      <alignment vertical="center"/>
    </xf>
    <xf numFmtId="0" fontId="5" fillId="0" borderId="7" xfId="4" applyFont="1" applyBorder="1" applyAlignment="1">
      <alignment vertical="center"/>
    </xf>
    <xf numFmtId="1" fontId="5" fillId="0" borderId="7" xfId="4" applyNumberFormat="1" applyFont="1" applyBorder="1" applyAlignment="1">
      <alignment horizontal="center" vertical="center"/>
    </xf>
    <xf numFmtId="0" fontId="5" fillId="0" borderId="4" xfId="4" applyFont="1" applyBorder="1" applyAlignment="1">
      <alignment vertical="center"/>
    </xf>
    <xf numFmtId="0" fontId="5" fillId="0" borderId="8" xfId="4" applyFont="1" applyBorder="1" applyAlignment="1">
      <alignment vertical="center"/>
    </xf>
    <xf numFmtId="0" fontId="12" fillId="0" borderId="1" xfId="4" applyFont="1" applyBorder="1" applyAlignment="1">
      <alignment horizontal="left"/>
    </xf>
    <xf numFmtId="164" fontId="5" fillId="0" borderId="1" xfId="2" applyNumberFormat="1" applyFont="1" applyBorder="1" applyAlignment="1">
      <alignment horizontal="center" vertical="center"/>
    </xf>
    <xf numFmtId="9" fontId="5" fillId="0" borderId="1" xfId="2" applyFont="1" applyBorder="1" applyAlignment="1">
      <alignment horizontal="center" vertical="center"/>
    </xf>
    <xf numFmtId="0" fontId="7" fillId="0" borderId="1" xfId="4" applyFont="1" applyBorder="1" applyAlignment="1">
      <alignment horizontal="left" vertical="center"/>
    </xf>
    <xf numFmtId="0" fontId="22" fillId="2" borderId="0" xfId="4" applyFont="1" applyFill="1"/>
    <xf numFmtId="0" fontId="5" fillId="0" borderId="7" xfId="4" applyFont="1" applyBorder="1" applyAlignment="1">
      <alignment horizontal="left" vertical="center" wrapText="1"/>
    </xf>
    <xf numFmtId="0" fontId="5" fillId="0" borderId="7" xfId="5" applyFont="1" applyBorder="1" applyAlignment="1">
      <alignment horizontal="center" vertical="center" wrapText="1"/>
    </xf>
    <xf numFmtId="1" fontId="5" fillId="0" borderId="7" xfId="5" applyNumberFormat="1" applyFont="1" applyBorder="1" applyAlignment="1">
      <alignment horizontal="center" vertical="center" wrapText="1"/>
    </xf>
    <xf numFmtId="1" fontId="5" fillId="0" borderId="7" xfId="2" applyNumberFormat="1" applyFont="1" applyBorder="1" applyAlignment="1">
      <alignment horizontal="center" vertical="center" wrapText="1"/>
    </xf>
    <xf numFmtId="2" fontId="5" fillId="0" borderId="7" xfId="4" applyNumberFormat="1" applyFont="1" applyBorder="1" applyAlignment="1">
      <alignment horizontal="center" vertical="center"/>
    </xf>
    <xf numFmtId="0" fontId="5" fillId="0" borderId="0" xfId="0" applyFont="1" applyAlignment="1">
      <alignment vertical="top" wrapText="1"/>
    </xf>
    <xf numFmtId="0" fontId="7" fillId="2" borderId="7" xfId="4" applyFont="1" applyFill="1" applyBorder="1" applyAlignment="1">
      <alignment horizontal="left" vertical="center" wrapText="1"/>
    </xf>
    <xf numFmtId="0" fontId="5" fillId="2" borderId="0" xfId="4" applyFont="1" applyFill="1" applyAlignment="1">
      <alignment vertical="center"/>
    </xf>
    <xf numFmtId="0" fontId="22" fillId="2" borderId="0" xfId="4" applyFont="1" applyFill="1" applyAlignment="1">
      <alignment vertical="center"/>
    </xf>
    <xf numFmtId="1" fontId="5" fillId="0" borderId="1" xfId="1" applyNumberFormat="1" applyFont="1" applyBorder="1" applyAlignment="1">
      <alignment horizontal="center" vertical="center"/>
    </xf>
    <xf numFmtId="0" fontId="5" fillId="0" borderId="4" xfId="4" applyFont="1" applyBorder="1" applyAlignment="1">
      <alignment horizontal="left" vertical="center" wrapText="1"/>
    </xf>
    <xf numFmtId="0" fontId="5" fillId="0" borderId="8" xfId="4" applyFont="1" applyBorder="1" applyAlignment="1">
      <alignment horizontal="left" vertical="center" wrapText="1"/>
    </xf>
    <xf numFmtId="9" fontId="5" fillId="0" borderId="7" xfId="4" quotePrefix="1" applyNumberFormat="1" applyFont="1" applyBorder="1" applyAlignment="1">
      <alignment horizontal="center" vertical="center" wrapText="1"/>
    </xf>
    <xf numFmtId="1" fontId="5" fillId="0" borderId="7" xfId="4" quotePrefix="1" applyNumberFormat="1" applyFont="1" applyBorder="1" applyAlignment="1">
      <alignment horizontal="center" vertical="center" wrapText="1"/>
    </xf>
    <xf numFmtId="9" fontId="5" fillId="0" borderId="7" xfId="2" quotePrefix="1" applyFont="1" applyBorder="1" applyAlignment="1">
      <alignment horizontal="center" vertical="center" wrapText="1"/>
    </xf>
    <xf numFmtId="1" fontId="10" fillId="0" borderId="9" xfId="4" applyNumberFormat="1" applyFont="1" applyBorder="1" applyAlignment="1">
      <alignment horizontal="center" vertical="center" wrapText="1"/>
    </xf>
    <xf numFmtId="3" fontId="5" fillId="0" borderId="7" xfId="2" applyNumberFormat="1" applyFont="1" applyBorder="1" applyAlignment="1">
      <alignment horizontal="center" vertical="center" wrapText="1"/>
    </xf>
    <xf numFmtId="0" fontId="5" fillId="0" borderId="0" xfId="4" applyFont="1" applyAlignment="1">
      <alignment horizontal="left" vertical="center" wrapText="1"/>
    </xf>
    <xf numFmtId="1" fontId="5" fillId="0" borderId="0" xfId="2" applyNumberFormat="1" applyFont="1" applyAlignment="1">
      <alignment horizontal="center" vertical="center" wrapText="1"/>
    </xf>
    <xf numFmtId="0" fontId="22" fillId="2" borderId="0" xfId="4" applyFont="1" applyFill="1" applyAlignment="1">
      <alignment vertical="top"/>
    </xf>
    <xf numFmtId="3" fontId="5" fillId="2" borderId="0" xfId="4" applyNumberFormat="1" applyFont="1" applyFill="1" applyAlignment="1">
      <alignment vertical="top"/>
    </xf>
    <xf numFmtId="0" fontId="9" fillId="2" borderId="0" xfId="4" applyFont="1" applyFill="1"/>
    <xf numFmtId="0" fontId="5" fillId="2" borderId="7" xfId="4" applyFont="1" applyFill="1" applyBorder="1" applyAlignment="1">
      <alignment vertical="center"/>
    </xf>
    <xf numFmtId="0" fontId="5" fillId="0" borderId="1" xfId="4" applyFont="1" applyBorder="1" applyAlignment="1">
      <alignment horizontal="center" vertical="center"/>
    </xf>
    <xf numFmtId="0" fontId="21" fillId="2" borderId="7" xfId="4" applyFont="1" applyFill="1" applyBorder="1" applyAlignment="1">
      <alignment horizontal="center" vertical="center" wrapText="1"/>
    </xf>
    <xf numFmtId="0" fontId="5" fillId="2" borderId="15" xfId="4" applyFont="1" applyFill="1" applyBorder="1" applyAlignment="1">
      <alignment vertical="center"/>
    </xf>
    <xf numFmtId="0" fontId="5" fillId="2" borderId="8" xfId="4" applyFont="1" applyFill="1" applyBorder="1" applyAlignment="1">
      <alignment vertical="center"/>
    </xf>
    <xf numFmtId="0" fontId="12" fillId="2" borderId="1" xfId="4" applyFont="1" applyFill="1" applyBorder="1" applyAlignment="1">
      <alignment horizontal="left" vertical="center"/>
    </xf>
    <xf numFmtId="0" fontId="21" fillId="2" borderId="9" xfId="4" applyFont="1" applyFill="1" applyBorder="1" applyAlignment="1">
      <alignment horizontal="center" vertical="center" wrapText="1"/>
    </xf>
    <xf numFmtId="0" fontId="7" fillId="2" borderId="1" xfId="4" applyFont="1" applyFill="1" applyBorder="1" applyAlignment="1">
      <alignment horizontal="left" vertical="center"/>
    </xf>
    <xf numFmtId="1" fontId="5" fillId="2" borderId="7" xfId="4" applyNumberFormat="1" applyFont="1" applyFill="1" applyBorder="1" applyAlignment="1">
      <alignment horizontal="center" vertical="center"/>
    </xf>
    <xf numFmtId="164" fontId="5" fillId="2" borderId="7" xfId="4" applyNumberFormat="1" applyFont="1" applyFill="1" applyBorder="1" applyAlignment="1">
      <alignment horizontal="center" vertical="center"/>
    </xf>
    <xf numFmtId="1" fontId="6" fillId="2" borderId="9" xfId="4" applyNumberFormat="1" applyFont="1" applyFill="1" applyBorder="1" applyAlignment="1">
      <alignment horizontal="left" vertical="center" wrapText="1"/>
    </xf>
    <xf numFmtId="1" fontId="5" fillId="2" borderId="7" xfId="4" applyNumberFormat="1" applyFont="1" applyFill="1" applyBorder="1" applyAlignment="1">
      <alignment horizontal="center" vertical="center" wrapText="1"/>
    </xf>
    <xf numFmtId="2" fontId="5" fillId="0" borderId="7" xfId="2" applyNumberFormat="1" applyFont="1" applyBorder="1" applyAlignment="1">
      <alignment horizontal="center" vertical="center" wrapText="1"/>
    </xf>
    <xf numFmtId="2" fontId="14" fillId="0" borderId="1" xfId="4" applyNumberFormat="1" applyFont="1" applyBorder="1" applyAlignment="1">
      <alignment horizontal="center" vertical="center"/>
    </xf>
    <xf numFmtId="2" fontId="14" fillId="0" borderId="7" xfId="2" applyNumberFormat="1" applyFont="1" applyBorder="1" applyAlignment="1">
      <alignment horizontal="center" vertical="center" wrapText="1"/>
    </xf>
    <xf numFmtId="1" fontId="5" fillId="2" borderId="1" xfId="4" applyNumberFormat="1" applyFont="1" applyFill="1" applyBorder="1" applyAlignment="1">
      <alignment horizontal="center" vertical="center"/>
    </xf>
    <xf numFmtId="1" fontId="5" fillId="2" borderId="0" xfId="4" applyNumberFormat="1" applyFont="1" applyFill="1" applyAlignment="1">
      <alignment horizontal="center" vertical="center"/>
    </xf>
    <xf numFmtId="167" fontId="5" fillId="2" borderId="0" xfId="2" applyNumberFormat="1" applyFont="1" applyFill="1" applyAlignment="1">
      <alignment horizontal="left" vertical="top"/>
    </xf>
    <xf numFmtId="0" fontId="5" fillId="3" borderId="0" xfId="0" applyFont="1" applyFill="1" applyAlignment="1">
      <alignment horizontal="left" vertical="top"/>
    </xf>
    <xf numFmtId="0" fontId="5" fillId="3" borderId="0" xfId="0" applyFont="1" applyFill="1" applyAlignment="1">
      <alignment horizontal="right" vertical="top"/>
    </xf>
    <xf numFmtId="0" fontId="7" fillId="2" borderId="1" xfId="4" applyFont="1" applyFill="1" applyBorder="1" applyAlignment="1">
      <alignment vertical="top" wrapText="1"/>
    </xf>
    <xf numFmtId="0" fontId="7" fillId="2" borderId="7" xfId="4" applyFont="1" applyFill="1" applyBorder="1" applyAlignment="1">
      <alignment vertical="top" wrapText="1"/>
    </xf>
    <xf numFmtId="0" fontId="5" fillId="2" borderId="15" xfId="4" applyFont="1" applyFill="1" applyBorder="1" applyAlignment="1">
      <alignment vertical="center" wrapText="1"/>
    </xf>
    <xf numFmtId="0" fontId="7" fillId="2" borderId="9" xfId="4" applyFont="1" applyFill="1" applyBorder="1" applyAlignment="1">
      <alignment vertical="top" wrapText="1"/>
    </xf>
    <xf numFmtId="164" fontId="5" fillId="0" borderId="7" xfId="2" applyNumberFormat="1" applyFont="1" applyBorder="1" applyAlignment="1">
      <alignment horizontal="center" vertical="center" wrapText="1"/>
    </xf>
    <xf numFmtId="0" fontId="5" fillId="2" borderId="16" xfId="4" applyFont="1" applyFill="1" applyBorder="1" applyAlignment="1">
      <alignment vertical="center" wrapText="1"/>
    </xf>
    <xf numFmtId="0" fontId="5" fillId="2" borderId="0" xfId="4" applyFont="1" applyFill="1" applyAlignment="1">
      <alignment horizontal="left" vertical="center" wrapText="1"/>
    </xf>
    <xf numFmtId="0" fontId="5" fillId="2" borderId="0" xfId="4" applyFont="1" applyFill="1" applyAlignment="1">
      <alignment horizontal="left" vertical="center"/>
    </xf>
    <xf numFmtId="0" fontId="9" fillId="2" borderId="4" xfId="4" applyFont="1" applyFill="1" applyBorder="1" applyAlignment="1">
      <alignment vertical="top" wrapText="1"/>
    </xf>
    <xf numFmtId="0" fontId="21" fillId="2" borderId="7" xfId="4" applyFont="1" applyFill="1" applyBorder="1" applyAlignment="1">
      <alignment horizontal="center" vertical="top" wrapText="1"/>
    </xf>
    <xf numFmtId="0" fontId="21" fillId="2" borderId="9" xfId="4" applyFont="1" applyFill="1" applyBorder="1" applyAlignment="1">
      <alignment horizontal="center" vertical="top" wrapText="1"/>
    </xf>
    <xf numFmtId="1" fontId="5" fillId="2" borderId="16" xfId="4" applyNumberFormat="1" applyFont="1" applyFill="1" applyBorder="1" applyAlignment="1">
      <alignment horizontal="center" vertical="center"/>
    </xf>
    <xf numFmtId="0" fontId="5" fillId="0" borderId="0" xfId="4" applyFont="1" applyAlignment="1">
      <alignment horizontal="left" vertical="center"/>
    </xf>
    <xf numFmtId="0" fontId="5" fillId="0" borderId="1" xfId="4" quotePrefix="1" applyFont="1" applyBorder="1" applyAlignment="1">
      <alignment horizontal="center" vertical="center"/>
    </xf>
    <xf numFmtId="0" fontId="7" fillId="2" borderId="9" xfId="4" applyFont="1" applyFill="1" applyBorder="1" applyAlignment="1">
      <alignment vertical="center" wrapText="1"/>
    </xf>
    <xf numFmtId="9" fontId="5" fillId="2" borderId="7" xfId="2" quotePrefix="1" applyFont="1" applyFill="1" applyBorder="1" applyAlignment="1">
      <alignment horizontal="center" vertical="center" wrapText="1"/>
    </xf>
    <xf numFmtId="9" fontId="5" fillId="2" borderId="7" xfId="2" applyFont="1" applyFill="1" applyBorder="1" applyAlignment="1">
      <alignment horizontal="center" vertical="center" wrapText="1"/>
    </xf>
    <xf numFmtId="164" fontId="5" fillId="2" borderId="1" xfId="4" applyNumberFormat="1" applyFont="1" applyFill="1" applyBorder="1" applyAlignment="1">
      <alignment horizontal="center" vertical="center"/>
    </xf>
    <xf numFmtId="167" fontId="5" fillId="0" borderId="1" xfId="2" applyNumberFormat="1" applyFont="1" applyBorder="1" applyAlignment="1">
      <alignment horizontal="center" vertical="center"/>
    </xf>
    <xf numFmtId="9" fontId="5" fillId="2" borderId="7" xfId="2" applyFont="1" applyFill="1" applyBorder="1" applyAlignment="1">
      <alignment horizontal="center" vertical="center"/>
    </xf>
    <xf numFmtId="2" fontId="5" fillId="2" borderId="17" xfId="4" applyNumberFormat="1" applyFont="1" applyFill="1" applyBorder="1" applyAlignment="1">
      <alignment horizontal="center" vertical="center"/>
    </xf>
    <xf numFmtId="2" fontId="5" fillId="2" borderId="1" xfId="4" applyNumberFormat="1" applyFont="1" applyFill="1" applyBorder="1" applyAlignment="1">
      <alignment horizontal="center" vertical="center"/>
    </xf>
    <xf numFmtId="9" fontId="5" fillId="2" borderId="4" xfId="2" applyFont="1" applyFill="1" applyBorder="1" applyAlignment="1">
      <alignment horizontal="center" vertical="center" wrapText="1"/>
    </xf>
    <xf numFmtId="3" fontId="5" fillId="2" borderId="7" xfId="2" applyNumberFormat="1" applyFont="1" applyFill="1" applyBorder="1" applyAlignment="1">
      <alignment horizontal="center" vertical="center" wrapText="1"/>
    </xf>
    <xf numFmtId="0" fontId="7" fillId="2" borderId="1" xfId="4" applyFont="1" applyFill="1" applyBorder="1" applyAlignment="1">
      <alignment vertical="center"/>
    </xf>
    <xf numFmtId="4" fontId="5" fillId="2" borderId="11" xfId="4" applyNumberFormat="1" applyFont="1" applyFill="1" applyBorder="1" applyAlignment="1">
      <alignment horizontal="center" vertical="center" wrapText="1"/>
    </xf>
    <xf numFmtId="0" fontId="5" fillId="2" borderId="1" xfId="4" applyFont="1" applyFill="1" applyBorder="1" applyAlignment="1">
      <alignment vertical="center"/>
    </xf>
    <xf numFmtId="9" fontId="5" fillId="2" borderId="16" xfId="2" applyFont="1" applyFill="1" applyBorder="1" applyAlignment="1">
      <alignment horizontal="center" vertical="center"/>
    </xf>
    <xf numFmtId="0" fontId="5" fillId="2" borderId="0" xfId="4" applyFont="1" applyFill="1" applyAlignment="1">
      <alignment horizontal="center" vertical="center"/>
    </xf>
    <xf numFmtId="0" fontId="5" fillId="2" borderId="0" xfId="0" applyFont="1" applyFill="1" applyAlignment="1">
      <alignment vertical="top"/>
    </xf>
    <xf numFmtId="2" fontId="5" fillId="2" borderId="7" xfId="4" applyNumberFormat="1" applyFont="1" applyFill="1" applyBorder="1" applyAlignment="1">
      <alignment horizontal="center" vertical="center"/>
    </xf>
    <xf numFmtId="2" fontId="5" fillId="2" borderId="18" xfId="4" applyNumberFormat="1" applyFont="1" applyFill="1" applyBorder="1" applyAlignment="1">
      <alignment horizontal="center" vertical="center"/>
    </xf>
    <xf numFmtId="3" fontId="5" fillId="2" borderId="0" xfId="4" applyNumberFormat="1" applyFont="1" applyFill="1" applyAlignment="1">
      <alignment horizontal="center" vertical="top" wrapText="1"/>
    </xf>
    <xf numFmtId="0" fontId="6" fillId="2" borderId="9" xfId="4" quotePrefix="1" applyFont="1" applyFill="1" applyBorder="1" applyAlignment="1">
      <alignment vertical="center" wrapText="1"/>
    </xf>
    <xf numFmtId="167" fontId="5" fillId="2" borderId="7" xfId="2" applyNumberFormat="1" applyFont="1" applyFill="1" applyBorder="1" applyAlignment="1">
      <alignment horizontal="center" vertical="center" wrapText="1"/>
    </xf>
    <xf numFmtId="167" fontId="5" fillId="2" borderId="1" xfId="2" applyNumberFormat="1" applyFont="1" applyFill="1" applyBorder="1" applyAlignment="1">
      <alignment horizontal="center" vertical="center"/>
    </xf>
    <xf numFmtId="9" fontId="5" fillId="2" borderId="1" xfId="2" applyFont="1" applyFill="1" applyBorder="1" applyAlignment="1">
      <alignment horizontal="center" vertical="center"/>
    </xf>
    <xf numFmtId="164" fontId="5" fillId="2" borderId="7" xfId="4" applyNumberFormat="1" applyFont="1" applyFill="1" applyBorder="1" applyAlignment="1">
      <alignment horizontal="center" vertical="center" wrapText="1"/>
    </xf>
    <xf numFmtId="0" fontId="21" fillId="2" borderId="7" xfId="4" quotePrefix="1" applyFont="1" applyFill="1" applyBorder="1" applyAlignment="1">
      <alignment horizontal="center" vertical="center" wrapText="1"/>
    </xf>
    <xf numFmtId="2" fontId="14" fillId="2" borderId="1" xfId="4" applyNumberFormat="1" applyFont="1" applyFill="1" applyBorder="1" applyAlignment="1">
      <alignment horizontal="center" vertical="center"/>
    </xf>
    <xf numFmtId="0" fontId="5" fillId="2" borderId="4" xfId="4" quotePrefix="1" applyFont="1" applyFill="1" applyBorder="1" applyAlignment="1">
      <alignment vertical="center"/>
    </xf>
    <xf numFmtId="9" fontId="5" fillId="0" borderId="7" xfId="2" applyFont="1" applyBorder="1" applyAlignment="1">
      <alignment horizontal="center" vertical="center" wrapText="1"/>
    </xf>
    <xf numFmtId="2" fontId="5" fillId="2" borderId="7" xfId="2" applyNumberFormat="1" applyFont="1" applyFill="1" applyBorder="1" applyAlignment="1">
      <alignment horizontal="center" vertical="center" wrapText="1"/>
    </xf>
    <xf numFmtId="0" fontId="5" fillId="5" borderId="0" xfId="0" applyFont="1" applyFill="1" applyAlignment="1">
      <alignment vertical="top"/>
    </xf>
    <xf numFmtId="0" fontId="5" fillId="2" borderId="9" xfId="4" quotePrefix="1" applyFont="1" applyFill="1" applyBorder="1" applyAlignment="1">
      <alignment horizontal="center" vertical="center" wrapText="1"/>
    </xf>
    <xf numFmtId="1" fontId="21" fillId="2" borderId="7" xfId="4" applyNumberFormat="1" applyFont="1" applyFill="1" applyBorder="1" applyAlignment="1">
      <alignment horizontal="center" vertical="center" wrapText="1"/>
    </xf>
    <xf numFmtId="2" fontId="5" fillId="2" borderId="7" xfId="4" applyNumberFormat="1" applyFont="1" applyFill="1" applyBorder="1" applyAlignment="1">
      <alignment horizontal="center" vertical="center" wrapText="1"/>
    </xf>
    <xf numFmtId="0" fontId="5" fillId="2" borderId="19" xfId="4" applyFont="1" applyFill="1" applyBorder="1" applyAlignment="1">
      <alignment horizontal="center" vertical="center" wrapText="1"/>
    </xf>
    <xf numFmtId="2" fontId="5" fillId="2" borderId="19" xfId="4" applyNumberFormat="1" applyFont="1" applyFill="1" applyBorder="1" applyAlignment="1">
      <alignment horizontal="center" vertical="center" wrapText="1"/>
    </xf>
    <xf numFmtId="9" fontId="5" fillId="2" borderId="19" xfId="2" applyFont="1" applyFill="1" applyBorder="1" applyAlignment="1">
      <alignment horizontal="center" vertical="center" wrapText="1"/>
    </xf>
    <xf numFmtId="3" fontId="5" fillId="2" borderId="19" xfId="4" applyNumberFormat="1" applyFont="1" applyFill="1" applyBorder="1" applyAlignment="1">
      <alignment horizontal="center" vertical="center" wrapText="1"/>
    </xf>
    <xf numFmtId="0" fontId="5" fillId="0" borderId="16" xfId="4" applyFont="1" applyBorder="1" applyAlignment="1">
      <alignment horizontal="center" vertical="center" wrapText="1"/>
    </xf>
    <xf numFmtId="0" fontId="5" fillId="3" borderId="0" xfId="0" applyFont="1" applyFill="1" applyAlignment="1">
      <alignment horizontal="left" vertical="top" wrapText="1"/>
    </xf>
    <xf numFmtId="0" fontId="5" fillId="3" borderId="0" xfId="0" applyFont="1" applyFill="1"/>
    <xf numFmtId="0" fontId="7" fillId="3" borderId="7" xfId="0" applyFont="1" applyFill="1" applyBorder="1" applyAlignment="1">
      <alignment vertical="center" wrapText="1"/>
    </xf>
    <xf numFmtId="0" fontId="21" fillId="3" borderId="4" xfId="0" applyFont="1" applyFill="1" applyBorder="1" applyAlignment="1">
      <alignment vertical="center" wrapText="1"/>
    </xf>
    <xf numFmtId="0" fontId="7" fillId="3" borderId="8" xfId="0" applyFont="1" applyFill="1" applyBorder="1" applyAlignment="1">
      <alignment vertical="center" wrapText="1"/>
    </xf>
    <xf numFmtId="0" fontId="5" fillId="3" borderId="4" xfId="0" applyFont="1" applyFill="1" applyBorder="1" applyAlignment="1">
      <alignment vertical="center" wrapText="1"/>
    </xf>
    <xf numFmtId="0" fontId="5" fillId="3" borderId="7" xfId="0" applyFont="1" applyFill="1" applyBorder="1" applyAlignment="1">
      <alignment horizontal="center" vertical="center"/>
    </xf>
    <xf numFmtId="0" fontId="21" fillId="3" borderId="7" xfId="0" applyFont="1" applyFill="1" applyBorder="1" applyAlignment="1">
      <alignment horizontal="center" vertical="center" wrapText="1"/>
    </xf>
    <xf numFmtId="9" fontId="5" fillId="3" borderId="7" xfId="2" applyFont="1" applyFill="1" applyBorder="1" applyAlignment="1">
      <alignment horizontal="center" vertical="center"/>
    </xf>
    <xf numFmtId="9" fontId="5" fillId="3" borderId="8" xfId="2" applyFont="1" applyFill="1" applyBorder="1" applyAlignment="1">
      <alignment horizontal="center" vertical="center"/>
    </xf>
    <xf numFmtId="0" fontId="5" fillId="3" borderId="15" xfId="0" applyFont="1" applyFill="1" applyBorder="1" applyAlignment="1">
      <alignment vertical="center" wrapText="1"/>
    </xf>
    <xf numFmtId="0" fontId="5" fillId="3" borderId="7" xfId="0" applyFont="1" applyFill="1" applyBorder="1" applyAlignment="1">
      <alignment vertical="center" wrapText="1"/>
    </xf>
    <xf numFmtId="9" fontId="5" fillId="3" borderId="4" xfId="2" applyFont="1" applyFill="1" applyBorder="1" applyAlignment="1">
      <alignment horizontal="center" vertical="center" wrapText="1"/>
    </xf>
    <xf numFmtId="9" fontId="5" fillId="3" borderId="10" xfId="2" applyFont="1" applyFill="1" applyBorder="1" applyAlignment="1">
      <alignment horizontal="center" vertical="center" wrapText="1"/>
    </xf>
    <xf numFmtId="9" fontId="5" fillId="3" borderId="20" xfId="2"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0"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8" xfId="0" applyFont="1" applyFill="1" applyBorder="1" applyAlignment="1">
      <alignment vertical="center" wrapText="1"/>
    </xf>
    <xf numFmtId="0" fontId="5" fillId="3" borderId="7" xfId="0" quotePrefix="1" applyFont="1" applyFill="1" applyBorder="1" applyAlignment="1">
      <alignment horizontal="center" vertical="center" wrapText="1"/>
    </xf>
    <xf numFmtId="2" fontId="5" fillId="3" borderId="7" xfId="0" quotePrefix="1" applyNumberFormat="1" applyFont="1" applyFill="1" applyBorder="1" applyAlignment="1">
      <alignment horizontal="center" vertical="center" wrapText="1"/>
    </xf>
    <xf numFmtId="164" fontId="5" fillId="3" borderId="7" xfId="0" quotePrefix="1" applyNumberFormat="1" applyFont="1" applyFill="1" applyBorder="1" applyAlignment="1">
      <alignment horizontal="center" vertical="center" wrapText="1"/>
    </xf>
    <xf numFmtId="0" fontId="12" fillId="3" borderId="8" xfId="0" applyFont="1" applyFill="1" applyBorder="1" applyAlignment="1">
      <alignment vertical="center" wrapText="1"/>
    </xf>
    <xf numFmtId="0" fontId="5" fillId="2" borderId="9" xfId="4" quotePrefix="1" applyFont="1" applyFill="1" applyBorder="1" applyAlignment="1">
      <alignment vertical="center" wrapText="1"/>
    </xf>
    <xf numFmtId="0" fontId="21" fillId="3" borderId="9" xfId="0" applyFont="1" applyFill="1" applyBorder="1" applyAlignment="1">
      <alignment horizontal="center" vertical="center" wrapText="1"/>
    </xf>
    <xf numFmtId="167" fontId="5" fillId="5" borderId="4" xfId="2" quotePrefix="1" applyNumberFormat="1" applyFont="1" applyFill="1" applyBorder="1" applyAlignment="1">
      <alignment horizontal="center" vertical="center" wrapText="1"/>
    </xf>
    <xf numFmtId="0" fontId="21" fillId="5" borderId="7" xfId="0" applyFont="1" applyFill="1" applyBorder="1" applyAlignment="1">
      <alignment horizontal="center" vertical="center" wrapText="1"/>
    </xf>
    <xf numFmtId="167" fontId="5" fillId="3" borderId="4" xfId="2" quotePrefix="1" applyNumberFormat="1" applyFont="1" applyFill="1" applyBorder="1" applyAlignment="1">
      <alignment horizontal="center" vertical="center" wrapText="1"/>
    </xf>
    <xf numFmtId="9" fontId="5" fillId="3" borderId="7" xfId="2" applyFont="1" applyFill="1" applyBorder="1" applyAlignment="1">
      <alignment horizontal="center" vertical="center" wrapText="1"/>
    </xf>
    <xf numFmtId="0" fontId="5" fillId="5" borderId="7" xfId="0" applyFont="1" applyFill="1" applyBorder="1" applyAlignment="1">
      <alignment horizontal="center" vertical="center"/>
    </xf>
    <xf numFmtId="0" fontId="5" fillId="5" borderId="7" xfId="0" applyFont="1" applyFill="1" applyBorder="1" applyAlignment="1">
      <alignment horizontal="center" vertical="center" wrapText="1"/>
    </xf>
    <xf numFmtId="0" fontId="5" fillId="5" borderId="4" xfId="0" applyFont="1" applyFill="1" applyBorder="1" applyAlignment="1">
      <alignment vertical="center" wrapText="1"/>
    </xf>
    <xf numFmtId="164" fontId="5" fillId="5" borderId="10" xfId="0" applyNumberFormat="1" applyFont="1" applyFill="1" applyBorder="1" applyAlignment="1">
      <alignment horizontal="center" vertical="center" wrapText="1"/>
    </xf>
    <xf numFmtId="164" fontId="5" fillId="3" borderId="10" xfId="0" applyNumberFormat="1" applyFont="1" applyFill="1" applyBorder="1" applyAlignment="1">
      <alignment horizontal="center" vertical="center" wrapText="1"/>
    </xf>
    <xf numFmtId="1" fontId="5" fillId="5" borderId="10" xfId="0" applyNumberFormat="1" applyFont="1" applyFill="1" applyBorder="1" applyAlignment="1">
      <alignment horizontal="center" vertical="center" wrapText="1"/>
    </xf>
    <xf numFmtId="1" fontId="5" fillId="3" borderId="10" xfId="0" applyNumberFormat="1" applyFont="1" applyFill="1" applyBorder="1" applyAlignment="1">
      <alignment horizontal="center" vertical="center" wrapText="1"/>
    </xf>
    <xf numFmtId="2" fontId="5" fillId="3" borderId="10" xfId="0" applyNumberFormat="1" applyFont="1" applyFill="1" applyBorder="1" applyAlignment="1">
      <alignment horizontal="center" vertical="center" wrapText="1"/>
    </xf>
    <xf numFmtId="4" fontId="5" fillId="5" borderId="7" xfId="0" applyNumberFormat="1" applyFont="1" applyFill="1" applyBorder="1" applyAlignment="1">
      <alignment horizontal="center" vertical="center"/>
    </xf>
    <xf numFmtId="0" fontId="5" fillId="3" borderId="7" xfId="0" applyFont="1" applyFill="1" applyBorder="1" applyAlignment="1">
      <alignment horizontal="center" vertical="center" wrapText="1"/>
    </xf>
    <xf numFmtId="3" fontId="5" fillId="3" borderId="7" xfId="0" applyNumberFormat="1" applyFont="1" applyFill="1" applyBorder="1" applyAlignment="1">
      <alignment horizontal="center" vertical="center"/>
    </xf>
    <xf numFmtId="3" fontId="5" fillId="5" borderId="7" xfId="0" applyNumberFormat="1" applyFont="1" applyFill="1" applyBorder="1" applyAlignment="1">
      <alignment horizontal="center" vertical="center"/>
    </xf>
    <xf numFmtId="4" fontId="5" fillId="3" borderId="7" xfId="0" applyNumberFormat="1" applyFont="1" applyFill="1" applyBorder="1" applyAlignment="1">
      <alignment horizontal="center" vertical="center"/>
    </xf>
    <xf numFmtId="2" fontId="5" fillId="5" borderId="7"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164" fontId="5" fillId="3" borderId="7" xfId="0" applyNumberFormat="1" applyFont="1" applyFill="1" applyBorder="1" applyAlignment="1">
      <alignment horizontal="center" vertical="center"/>
    </xf>
    <xf numFmtId="164" fontId="5" fillId="5" borderId="7" xfId="0" applyNumberFormat="1" applyFont="1" applyFill="1" applyBorder="1" applyAlignment="1">
      <alignment horizontal="center" vertical="center"/>
    </xf>
    <xf numFmtId="0" fontId="5" fillId="3" borderId="0" xfId="0" applyFont="1" applyFill="1" applyAlignment="1">
      <alignment vertical="center" wrapText="1"/>
    </xf>
    <xf numFmtId="1" fontId="5" fillId="3" borderId="0" xfId="0" applyNumberFormat="1" applyFont="1" applyFill="1" applyAlignment="1">
      <alignment horizontal="center" vertical="center"/>
    </xf>
    <xf numFmtId="9" fontId="5" fillId="3" borderId="0" xfId="2" applyFont="1" applyFill="1" applyAlignment="1">
      <alignment horizontal="center" vertical="center"/>
    </xf>
    <xf numFmtId="0" fontId="5" fillId="5" borderId="0" xfId="0" applyFont="1" applyFill="1" applyAlignment="1">
      <alignment horizontal="left" vertical="top"/>
    </xf>
    <xf numFmtId="0" fontId="5" fillId="5" borderId="0" xfId="0" applyFont="1" applyFill="1" applyAlignment="1">
      <alignment horizontal="left" vertical="top" wrapText="1"/>
    </xf>
    <xf numFmtId="9" fontId="5" fillId="5" borderId="7" xfId="2" applyFont="1" applyFill="1" applyBorder="1" applyAlignment="1">
      <alignment horizontal="center" vertical="center"/>
    </xf>
    <xf numFmtId="9" fontId="5" fillId="5" borderId="8" xfId="2" applyFont="1" applyFill="1" applyBorder="1" applyAlignment="1">
      <alignment horizontal="center" vertical="center"/>
    </xf>
    <xf numFmtId="9" fontId="5" fillId="5" borderId="4" xfId="2" applyFont="1" applyFill="1" applyBorder="1" applyAlignment="1">
      <alignment horizontal="center" vertical="center" wrapText="1"/>
    </xf>
    <xf numFmtId="9" fontId="5" fillId="5" borderId="10" xfId="2" applyFont="1" applyFill="1" applyBorder="1" applyAlignment="1">
      <alignment horizontal="center" vertical="center" wrapText="1"/>
    </xf>
    <xf numFmtId="0" fontId="5" fillId="5" borderId="7" xfId="2" applyNumberFormat="1" applyFont="1" applyFill="1" applyBorder="1" applyAlignment="1">
      <alignment horizontal="center" vertical="center" wrapText="1"/>
    </xf>
    <xf numFmtId="1" fontId="5" fillId="5" borderId="7" xfId="0" applyNumberFormat="1" applyFont="1" applyFill="1" applyBorder="1" applyAlignment="1">
      <alignment horizontal="center" vertical="center" wrapText="1"/>
    </xf>
    <xf numFmtId="0" fontId="21" fillId="3" borderId="7" xfId="0" quotePrefix="1" applyFont="1" applyFill="1" applyBorder="1" applyAlignment="1">
      <alignment horizontal="center" vertical="center" wrapText="1"/>
    </xf>
    <xf numFmtId="0" fontId="5" fillId="0" borderId="7" xfId="0" applyFont="1" applyBorder="1" applyAlignment="1">
      <alignment horizontal="center" vertical="center"/>
    </xf>
    <xf numFmtId="2" fontId="5" fillId="5" borderId="10" xfId="0" applyNumberFormat="1" applyFont="1" applyFill="1" applyBorder="1" applyAlignment="1">
      <alignment horizontal="center" vertical="center" wrapText="1"/>
    </xf>
    <xf numFmtId="0" fontId="5" fillId="5" borderId="10" xfId="0" applyFont="1" applyFill="1" applyBorder="1" applyAlignment="1">
      <alignment horizontal="center" vertical="center" wrapText="1"/>
    </xf>
    <xf numFmtId="0" fontId="21" fillId="0" borderId="7" xfId="0" applyFont="1" applyBorder="1" applyAlignment="1">
      <alignment horizontal="center" vertical="center" wrapText="1"/>
    </xf>
    <xf numFmtId="2" fontId="5" fillId="3" borderId="7" xfId="0" applyNumberFormat="1" applyFont="1" applyFill="1" applyBorder="1" applyAlignment="1">
      <alignment horizontal="center" vertical="center"/>
    </xf>
    <xf numFmtId="0" fontId="21" fillId="3" borderId="4" xfId="0" applyFont="1" applyFill="1" applyBorder="1" applyAlignment="1">
      <alignment horizontal="center" vertical="center" wrapText="1"/>
    </xf>
    <xf numFmtId="9" fontId="5" fillId="2" borderId="19" xfId="4" applyNumberFormat="1" applyFont="1" applyFill="1" applyBorder="1" applyAlignment="1">
      <alignment horizontal="center" vertical="center" wrapText="1"/>
    </xf>
    <xf numFmtId="2" fontId="5" fillId="0" borderId="7" xfId="0" applyNumberFormat="1" applyFont="1" applyBorder="1" applyAlignment="1">
      <alignment horizontal="center" vertical="center"/>
    </xf>
    <xf numFmtId="0" fontId="5" fillId="2" borderId="0" xfId="4" applyFont="1" applyFill="1" applyAlignment="1">
      <alignment horizontal="center" vertical="top"/>
    </xf>
    <xf numFmtId="0" fontId="5" fillId="3" borderId="0" xfId="0" applyFont="1" applyFill="1" applyAlignment="1">
      <alignment horizontal="center" vertical="top"/>
    </xf>
    <xf numFmtId="0" fontId="5" fillId="5" borderId="0" xfId="0" applyFont="1" applyFill="1" applyAlignment="1">
      <alignment horizontal="right" vertical="top"/>
    </xf>
    <xf numFmtId="0" fontId="5" fillId="3" borderId="0" xfId="0" applyFont="1" applyFill="1" applyAlignment="1">
      <alignment horizontal="center"/>
    </xf>
    <xf numFmtId="0" fontId="6" fillId="3" borderId="0" xfId="0" applyFont="1" applyFill="1"/>
    <xf numFmtId="0" fontId="21" fillId="3" borderId="10" xfId="0" applyFont="1" applyFill="1" applyBorder="1" applyAlignment="1">
      <alignment horizontal="center" vertical="center" wrapText="1"/>
    </xf>
    <xf numFmtId="0" fontId="7" fillId="2" borderId="9" xfId="4" quotePrefix="1" applyFont="1" applyFill="1" applyBorder="1" applyAlignment="1">
      <alignment vertical="center" wrapText="1"/>
    </xf>
    <xf numFmtId="9" fontId="5" fillId="5" borderId="4" xfId="2" quotePrefix="1" applyFont="1" applyFill="1" applyBorder="1" applyAlignment="1">
      <alignment horizontal="center" vertical="center" wrapText="1"/>
    </xf>
    <xf numFmtId="0" fontId="21" fillId="5" borderId="4" xfId="0" applyFont="1" applyFill="1" applyBorder="1" applyAlignment="1">
      <alignment horizontal="center" vertical="center" wrapText="1"/>
    </xf>
    <xf numFmtId="9" fontId="5" fillId="3" borderId="7" xfId="0" applyNumberFormat="1" applyFont="1" applyFill="1" applyBorder="1" applyAlignment="1">
      <alignment horizontal="center" vertical="center" wrapText="1"/>
    </xf>
    <xf numFmtId="9" fontId="5" fillId="0" borderId="7" xfId="0" applyNumberFormat="1" applyFont="1" applyBorder="1" applyAlignment="1">
      <alignment horizontal="center" vertical="center" wrapText="1"/>
    </xf>
    <xf numFmtId="0" fontId="5" fillId="2" borderId="7" xfId="0" applyFont="1" applyFill="1" applyBorder="1" applyAlignment="1">
      <alignment horizontal="center" vertical="center" wrapText="1"/>
    </xf>
    <xf numFmtId="1" fontId="5" fillId="5" borderId="7" xfId="0" applyNumberFormat="1" applyFont="1" applyFill="1" applyBorder="1" applyAlignment="1">
      <alignment horizontal="center" vertical="center"/>
    </xf>
    <xf numFmtId="3" fontId="5" fillId="5" borderId="7"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2" fontId="5" fillId="5" borderId="7" xfId="0" applyNumberFormat="1" applyFont="1" applyFill="1" applyBorder="1" applyAlignment="1">
      <alignment horizontal="center" vertical="center" wrapText="1"/>
    </xf>
    <xf numFmtId="4" fontId="5" fillId="3" borderId="7" xfId="0" applyNumberFormat="1" applyFont="1" applyFill="1" applyBorder="1" applyAlignment="1">
      <alignment horizontal="center" vertical="center" wrapText="1"/>
    </xf>
    <xf numFmtId="165" fontId="5" fillId="5" borderId="7" xfId="0" applyNumberFormat="1" applyFont="1" applyFill="1" applyBorder="1" applyAlignment="1">
      <alignment horizontal="center" vertical="center" wrapText="1"/>
    </xf>
    <xf numFmtId="165" fontId="5" fillId="3" borderId="7" xfId="0" applyNumberFormat="1" applyFont="1" applyFill="1" applyBorder="1" applyAlignment="1">
      <alignment horizontal="center" vertical="center" wrapText="1"/>
    </xf>
    <xf numFmtId="164" fontId="5" fillId="0" borderId="1" xfId="4" quotePrefix="1" applyNumberFormat="1" applyFont="1" applyBorder="1" applyAlignment="1">
      <alignment horizontal="center" vertical="center"/>
    </xf>
    <xf numFmtId="1" fontId="5" fillId="0" borderId="1" xfId="4" quotePrefix="1" applyNumberFormat="1" applyFont="1" applyBorder="1" applyAlignment="1">
      <alignment horizontal="center" vertical="center"/>
    </xf>
    <xf numFmtId="0" fontId="21" fillId="2" borderId="9" xfId="4" quotePrefix="1" applyFont="1" applyFill="1" applyBorder="1" applyAlignment="1">
      <alignment horizontal="center" vertical="center" wrapText="1"/>
    </xf>
    <xf numFmtId="0" fontId="21" fillId="2" borderId="9" xfId="4" applyFont="1" applyFill="1" applyBorder="1" applyAlignment="1">
      <alignment vertical="center" wrapText="1"/>
    </xf>
    <xf numFmtId="167" fontId="7" fillId="2" borderId="7" xfId="2" applyNumberFormat="1" applyFont="1" applyFill="1" applyBorder="1" applyAlignment="1">
      <alignment vertical="center" wrapText="1"/>
    </xf>
    <xf numFmtId="3" fontId="5" fillId="2" borderId="7" xfId="0" applyNumberFormat="1" applyFont="1" applyFill="1" applyBorder="1" applyAlignment="1">
      <alignment horizontal="center" vertical="center"/>
    </xf>
    <xf numFmtId="165" fontId="5" fillId="2" borderId="7" xfId="0" applyNumberFormat="1" applyFont="1" applyFill="1" applyBorder="1" applyAlignment="1">
      <alignment horizontal="center" vertical="center"/>
    </xf>
    <xf numFmtId="164" fontId="5" fillId="2" borderId="7" xfId="0" applyNumberFormat="1" applyFont="1" applyFill="1" applyBorder="1" applyAlignment="1">
      <alignment horizontal="center" vertical="center"/>
    </xf>
    <xf numFmtId="2" fontId="5" fillId="0" borderId="0" xfId="4" applyNumberFormat="1" applyFont="1" applyAlignment="1">
      <alignment horizontal="right" vertical="center"/>
    </xf>
    <xf numFmtId="3" fontId="5" fillId="0" borderId="0" xfId="4" applyNumberFormat="1" applyFont="1" applyAlignment="1">
      <alignment horizontal="center" vertical="center"/>
    </xf>
    <xf numFmtId="4" fontId="5" fillId="2" borderId="0" xfId="4" applyNumberFormat="1" applyFont="1" applyFill="1" applyAlignment="1">
      <alignment horizontal="center"/>
    </xf>
    <xf numFmtId="2" fontId="5" fillId="2" borderId="0" xfId="4" applyNumberFormat="1" applyFont="1" applyFill="1" applyAlignment="1">
      <alignment vertical="top"/>
    </xf>
    <xf numFmtId="0" fontId="27" fillId="2" borderId="0" xfId="4" applyFont="1" applyFill="1" applyAlignment="1">
      <alignment horizontal="center" vertical="top"/>
    </xf>
    <xf numFmtId="167" fontId="5" fillId="2" borderId="0" xfId="2" applyNumberFormat="1" applyFont="1" applyFill="1" applyAlignment="1">
      <alignment horizontal="right" vertical="top"/>
    </xf>
    <xf numFmtId="3" fontId="5" fillId="2" borderId="0" xfId="4" applyNumberFormat="1" applyFont="1" applyFill="1" applyAlignment="1">
      <alignment horizontal="right" vertical="top"/>
    </xf>
    <xf numFmtId="165" fontId="5" fillId="2" borderId="0" xfId="4" applyNumberFormat="1" applyFont="1" applyFill="1" applyAlignment="1">
      <alignment horizontal="right" vertical="top"/>
    </xf>
    <xf numFmtId="2" fontId="5" fillId="2" borderId="0" xfId="4" applyNumberFormat="1" applyFont="1" applyFill="1" applyAlignment="1">
      <alignment horizontal="right" vertical="top"/>
    </xf>
    <xf numFmtId="4" fontId="5" fillId="2" borderId="0" xfId="4" applyNumberFormat="1" applyFont="1" applyFill="1" applyAlignment="1">
      <alignment horizontal="right" vertical="top"/>
    </xf>
    <xf numFmtId="0" fontId="7" fillId="2" borderId="0" xfId="4" applyFont="1" applyFill="1" applyAlignment="1">
      <alignment horizontal="center"/>
    </xf>
    <xf numFmtId="3" fontId="9" fillId="2" borderId="0" xfId="4" applyNumberFormat="1" applyFont="1" applyFill="1" applyAlignment="1">
      <alignment horizontal="right" vertical="top"/>
    </xf>
    <xf numFmtId="3" fontId="5" fillId="2" borderId="0" xfId="4" applyNumberFormat="1" applyFont="1" applyFill="1" applyAlignment="1">
      <alignment horizontal="left" vertical="top"/>
    </xf>
    <xf numFmtId="0" fontId="22" fillId="2" borderId="0" xfId="4" applyFont="1" applyFill="1" applyAlignment="1">
      <alignment horizontal="center" vertical="top"/>
    </xf>
    <xf numFmtId="0" fontId="28" fillId="2" borderId="0" xfId="4" applyFont="1" applyFill="1" applyAlignment="1">
      <alignment horizontal="center" vertical="top"/>
    </xf>
    <xf numFmtId="164" fontId="5" fillId="0" borderId="7" xfId="4" applyNumberFormat="1" applyFont="1" applyBorder="1" applyAlignment="1">
      <alignment horizontal="center" vertical="center" wrapText="1"/>
    </xf>
    <xf numFmtId="0" fontId="5" fillId="0" borderId="7" xfId="4" applyFont="1" applyBorder="1" applyAlignment="1">
      <alignment horizontal="center" vertical="center" wrapText="1"/>
    </xf>
    <xf numFmtId="164" fontId="5" fillId="0" borderId="7" xfId="4" quotePrefix="1" applyNumberFormat="1" applyFont="1" applyBorder="1" applyAlignment="1">
      <alignment horizontal="center" vertical="center" wrapText="1"/>
    </xf>
    <xf numFmtId="0" fontId="29" fillId="2" borderId="9" xfId="4" quotePrefix="1" applyFont="1" applyFill="1" applyBorder="1" applyAlignment="1">
      <alignment vertical="center" wrapText="1"/>
    </xf>
    <xf numFmtId="0" fontId="5" fillId="2" borderId="10" xfId="4" quotePrefix="1" applyFont="1" applyFill="1" applyBorder="1" applyAlignment="1">
      <alignment horizontal="center" vertical="center" wrapText="1"/>
    </xf>
    <xf numFmtId="2" fontId="5" fillId="0" borderId="7" xfId="4" applyNumberFormat="1" applyFont="1" applyBorder="1" applyAlignment="1">
      <alignment horizontal="center" vertical="center" wrapText="1"/>
    </xf>
    <xf numFmtId="0" fontId="5" fillId="2" borderId="7" xfId="4" applyFont="1" applyFill="1" applyBorder="1" applyAlignment="1">
      <alignment horizontal="center" vertical="center" wrapText="1"/>
    </xf>
    <xf numFmtId="0" fontId="5" fillId="2" borderId="10" xfId="4" applyFont="1" applyFill="1" applyBorder="1" applyAlignment="1">
      <alignment horizontal="center" vertical="center" wrapText="1"/>
    </xf>
    <xf numFmtId="2" fontId="14" fillId="2" borderId="7" xfId="4" applyNumberFormat="1" applyFont="1" applyFill="1" applyBorder="1" applyAlignment="1">
      <alignment horizontal="center" vertical="center" wrapText="1"/>
    </xf>
    <xf numFmtId="0" fontId="5" fillId="2" borderId="7" xfId="4" quotePrefix="1" applyFont="1" applyFill="1" applyBorder="1" applyAlignment="1">
      <alignment horizontal="center" vertical="center" wrapText="1"/>
    </xf>
    <xf numFmtId="0" fontId="5" fillId="0" borderId="4" xfId="4" applyFont="1" applyBorder="1" applyAlignment="1">
      <alignment horizontal="center" vertical="center" wrapText="1"/>
    </xf>
    <xf numFmtId="0" fontId="5" fillId="2" borderId="4" xfId="4" quotePrefix="1" applyFont="1" applyFill="1" applyBorder="1" applyAlignment="1">
      <alignment horizontal="center" vertical="center" wrapText="1"/>
    </xf>
    <xf numFmtId="1" fontId="5" fillId="0" borderId="7" xfId="4" applyNumberFormat="1" applyFont="1" applyBorder="1" applyAlignment="1">
      <alignment horizontal="center" vertical="center" wrapText="1"/>
    </xf>
    <xf numFmtId="2" fontId="5" fillId="0" borderId="7" xfId="4" quotePrefix="1" applyNumberFormat="1" applyFont="1" applyBorder="1" applyAlignment="1">
      <alignment horizontal="center" vertical="center" wrapText="1"/>
    </xf>
    <xf numFmtId="0" fontId="5" fillId="0" borderId="10" xfId="4" applyFont="1" applyBorder="1" applyAlignment="1">
      <alignment horizontal="center" vertical="center" wrapText="1"/>
    </xf>
    <xf numFmtId="0" fontId="5" fillId="2" borderId="0" xfId="4" quotePrefix="1" applyFont="1" applyFill="1" applyAlignment="1">
      <alignment vertical="top"/>
    </xf>
    <xf numFmtId="0" fontId="21" fillId="2" borderId="4" xfId="4" applyFont="1" applyFill="1" applyBorder="1" applyAlignment="1">
      <alignment vertical="center" wrapText="1"/>
    </xf>
    <xf numFmtId="0" fontId="5" fillId="0" borderId="7" xfId="4" quotePrefix="1" applyFont="1" applyBorder="1" applyAlignment="1">
      <alignment horizontal="center" vertical="center" wrapText="1"/>
    </xf>
    <xf numFmtId="0" fontId="5" fillId="0" borderId="10" xfId="4" quotePrefix="1" applyFont="1" applyBorder="1" applyAlignment="1">
      <alignment horizontal="center" vertical="center" wrapText="1"/>
    </xf>
    <xf numFmtId="168" fontId="10" fillId="2" borderId="9" xfId="4" quotePrefix="1" applyNumberFormat="1" applyFont="1" applyFill="1" applyBorder="1" applyAlignment="1">
      <alignment horizontal="center" vertical="center" wrapText="1"/>
    </xf>
    <xf numFmtId="0" fontId="5" fillId="2" borderId="1" xfId="4" applyFont="1" applyFill="1" applyBorder="1" applyAlignment="1">
      <alignment horizontal="center" vertical="center"/>
    </xf>
    <xf numFmtId="168" fontId="5" fillId="2" borderId="1" xfId="4" applyNumberFormat="1" applyFont="1" applyFill="1" applyBorder="1" applyAlignment="1">
      <alignment horizontal="center" vertical="center"/>
    </xf>
    <xf numFmtId="168" fontId="5" fillId="2" borderId="7" xfId="4" applyNumberFormat="1" applyFont="1" applyFill="1" applyBorder="1" applyAlignment="1">
      <alignment horizontal="center" vertical="center" wrapText="1"/>
    </xf>
    <xf numFmtId="0" fontId="5" fillId="0" borderId="4" xfId="4" quotePrefix="1" applyFont="1" applyBorder="1" applyAlignment="1">
      <alignment vertical="center" wrapText="1"/>
    </xf>
    <xf numFmtId="2" fontId="5" fillId="0" borderId="1" xfId="1" applyNumberFormat="1" applyFont="1" applyBorder="1" applyAlignment="1">
      <alignment horizontal="center" vertical="center"/>
    </xf>
    <xf numFmtId="0" fontId="7" fillId="2" borderId="1" xfId="6" applyFont="1" applyFill="1" applyBorder="1" applyAlignment="1">
      <alignment vertical="center" wrapText="1"/>
    </xf>
    <xf numFmtId="164" fontId="10" fillId="2" borderId="9" xfId="4" quotePrefix="1" applyNumberFormat="1" applyFont="1" applyFill="1" applyBorder="1" applyAlignment="1">
      <alignment horizontal="center" vertical="center" wrapText="1"/>
    </xf>
    <xf numFmtId="2" fontId="5" fillId="2" borderId="0" xfId="4" applyNumberFormat="1" applyFont="1" applyFill="1" applyAlignment="1">
      <alignment horizontal="center" vertical="center"/>
    </xf>
    <xf numFmtId="0" fontId="5" fillId="2" borderId="0" xfId="4" applyFont="1" applyFill="1" applyAlignment="1">
      <alignment horizontal="center" vertical="center" wrapText="1"/>
    </xf>
    <xf numFmtId="0" fontId="5" fillId="2" borderId="0" xfId="4" applyFont="1" applyFill="1" applyAlignment="1">
      <alignment horizontal="right" vertical="top" wrapText="1"/>
    </xf>
    <xf numFmtId="0" fontId="5" fillId="0" borderId="23" xfId="4" applyFont="1" applyBorder="1" applyAlignment="1">
      <alignment vertical="center" wrapText="1"/>
    </xf>
    <xf numFmtId="166" fontId="5" fillId="2" borderId="24" xfId="4" applyNumberFormat="1" applyFont="1" applyFill="1" applyBorder="1" applyAlignment="1">
      <alignment horizontal="center" vertical="center" wrapText="1"/>
    </xf>
    <xf numFmtId="3" fontId="5" fillId="2" borderId="25" xfId="4" applyNumberFormat="1" applyFont="1" applyFill="1" applyBorder="1" applyAlignment="1">
      <alignment horizontal="center" vertical="center" wrapText="1"/>
    </xf>
    <xf numFmtId="3" fontId="5" fillId="2" borderId="7" xfId="4" applyNumberFormat="1" applyFont="1" applyFill="1" applyBorder="1" applyAlignment="1">
      <alignment horizontal="center" vertical="center" wrapText="1"/>
    </xf>
    <xf numFmtId="0" fontId="5" fillId="0" borderId="26" xfId="4" quotePrefix="1" applyFont="1" applyBorder="1" applyAlignment="1">
      <alignment vertical="center" wrapText="1"/>
    </xf>
    <xf numFmtId="4" fontId="5" fillId="2" borderId="27" xfId="4" applyNumberFormat="1" applyFont="1" applyFill="1" applyBorder="1" applyAlignment="1">
      <alignment horizontal="center" vertical="center" wrapText="1"/>
    </xf>
    <xf numFmtId="3" fontId="5" fillId="2" borderId="5" xfId="4" applyNumberFormat="1" applyFont="1" applyFill="1" applyBorder="1" applyAlignment="1">
      <alignment horizontal="center" vertical="center" wrapText="1"/>
    </xf>
    <xf numFmtId="0" fontId="6" fillId="2" borderId="28" xfId="4" applyFont="1" applyFill="1" applyBorder="1" applyAlignment="1">
      <alignment horizontal="left" vertical="top"/>
    </xf>
    <xf numFmtId="0" fontId="6" fillId="2" borderId="29" xfId="4" applyFont="1" applyFill="1" applyBorder="1" applyAlignment="1">
      <alignment horizontal="left" vertical="top"/>
    </xf>
    <xf numFmtId="0" fontId="5" fillId="2" borderId="20" xfId="4" applyFont="1" applyFill="1" applyBorder="1" applyAlignment="1">
      <alignment horizontal="left" vertical="top" wrapText="1"/>
    </xf>
    <xf numFmtId="0" fontId="5" fillId="2" borderId="10" xfId="4" applyFont="1" applyFill="1" applyBorder="1" applyAlignment="1">
      <alignment horizontal="left" vertical="top" wrapText="1"/>
    </xf>
    <xf numFmtId="0" fontId="10" fillId="2" borderId="9" xfId="4" quotePrefix="1" applyFont="1" applyFill="1" applyBorder="1" applyAlignment="1">
      <alignment vertical="center" wrapText="1"/>
    </xf>
    <xf numFmtId="1" fontId="10" fillId="2" borderId="9" xfId="4" applyNumberFormat="1" applyFont="1" applyFill="1" applyBorder="1" applyAlignment="1">
      <alignment horizontal="left" vertical="center" wrapText="1"/>
    </xf>
    <xf numFmtId="0" fontId="5" fillId="2" borderId="4" xfId="4" quotePrefix="1" applyFont="1" applyFill="1" applyBorder="1" applyAlignment="1">
      <alignment vertical="center" wrapText="1"/>
    </xf>
    <xf numFmtId="0" fontId="5" fillId="2" borderId="8" xfId="4" applyFont="1" applyFill="1" applyBorder="1" applyAlignment="1">
      <alignment horizontal="left" vertical="center" wrapText="1"/>
    </xf>
    <xf numFmtId="3" fontId="5" fillId="0" borderId="7" xfId="4" applyNumberFormat="1" applyFont="1" applyBorder="1" applyAlignment="1">
      <alignment horizontal="center" vertical="center" wrapText="1"/>
    </xf>
    <xf numFmtId="0" fontId="34" fillId="0" borderId="0" xfId="11" applyFont="1"/>
    <xf numFmtId="0" fontId="33" fillId="0" borderId="0" xfId="11"/>
    <xf numFmtId="0" fontId="35" fillId="0" borderId="0" xfId="11" applyFont="1"/>
    <xf numFmtId="0" fontId="36" fillId="0" borderId="0" xfId="11" applyFont="1"/>
    <xf numFmtId="0" fontId="37" fillId="0" borderId="0" xfId="11" applyFont="1" applyAlignment="1">
      <alignment horizontal="left" vertical="center"/>
    </xf>
    <xf numFmtId="0" fontId="37" fillId="0" borderId="0" xfId="11" quotePrefix="1" applyFont="1"/>
    <xf numFmtId="0" fontId="37" fillId="0" borderId="0" xfId="11" applyFont="1"/>
    <xf numFmtId="0" fontId="30" fillId="0" borderId="0" xfId="11" applyFont="1"/>
    <xf numFmtId="0" fontId="35" fillId="0" borderId="0" xfId="12" applyFont="1"/>
    <xf numFmtId="17" fontId="36" fillId="0" borderId="0" xfId="11" applyNumberFormat="1" applyFont="1" applyAlignment="1">
      <alignment horizontal="left"/>
    </xf>
    <xf numFmtId="0" fontId="36" fillId="0" borderId="0" xfId="11" applyFont="1" applyAlignment="1"/>
    <xf numFmtId="0" fontId="39" fillId="0" borderId="0" xfId="3" applyFont="1" applyFill="1"/>
    <xf numFmtId="0" fontId="7" fillId="2" borderId="5" xfId="4" applyFont="1" applyFill="1" applyBorder="1" applyAlignment="1">
      <alignment horizontal="center" vertical="center" wrapText="1"/>
    </xf>
    <xf numFmtId="0" fontId="7" fillId="2" borderId="7" xfId="4" applyFont="1" applyFill="1" applyBorder="1" applyAlignment="1">
      <alignment horizontal="center" vertical="center" wrapText="1"/>
    </xf>
    <xf numFmtId="0" fontId="7" fillId="2" borderId="10" xfId="4" applyFont="1" applyFill="1" applyBorder="1" applyAlignment="1">
      <alignment horizontal="center" vertical="center" wrapText="1"/>
    </xf>
    <xf numFmtId="0" fontId="5" fillId="2" borderId="0" xfId="4" applyFont="1" applyFill="1" applyAlignment="1">
      <alignment horizontal="left" vertical="top" wrapText="1"/>
    </xf>
    <xf numFmtId="0" fontId="7" fillId="0" borderId="7" xfId="4" applyFont="1" applyBorder="1" applyAlignment="1">
      <alignment horizontal="center" vertical="center" wrapText="1"/>
    </xf>
    <xf numFmtId="0" fontId="5" fillId="0" borderId="0" xfId="4" applyFont="1" applyAlignment="1">
      <alignment horizontal="left" vertical="top" wrapText="1"/>
    </xf>
    <xf numFmtId="0" fontId="7" fillId="2" borderId="7" xfId="4" applyFont="1" applyFill="1" applyBorder="1" applyAlignment="1">
      <alignment horizontal="center" vertical="top" wrapText="1"/>
    </xf>
    <xf numFmtId="0" fontId="5" fillId="2" borderId="0" xfId="4" applyFont="1" applyFill="1" applyAlignment="1">
      <alignment horizontal="left" vertical="top"/>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0" borderId="9" xfId="4" quotePrefix="1" applyFont="1" applyBorder="1" applyAlignment="1">
      <alignment vertical="center" wrapText="1"/>
    </xf>
    <xf numFmtId="0" fontId="5" fillId="0" borderId="0" xfId="11" applyFont="1"/>
    <xf numFmtId="2" fontId="22" fillId="2" borderId="0" xfId="4" applyNumberFormat="1" applyFont="1" applyFill="1"/>
    <xf numFmtId="164" fontId="5" fillId="0" borderId="1" xfId="1" applyNumberFormat="1" applyFont="1" applyBorder="1" applyAlignment="1">
      <alignment horizontal="center" vertical="center"/>
    </xf>
    <xf numFmtId="3" fontId="5" fillId="0" borderId="1" xfId="1" applyNumberFormat="1" applyFont="1" applyBorder="1" applyAlignment="1">
      <alignment horizontal="center" vertical="center"/>
    </xf>
    <xf numFmtId="164" fontId="5" fillId="0" borderId="7" xfId="0" applyNumberFormat="1" applyFont="1" applyBorder="1" applyAlignment="1">
      <alignment horizontal="center" vertical="center" wrapText="1"/>
    </xf>
    <xf numFmtId="0" fontId="22" fillId="2" borderId="0" xfId="4" applyFont="1" applyFill="1" applyAlignment="1">
      <alignment wrapText="1"/>
    </xf>
    <xf numFmtId="0" fontId="5" fillId="2" borderId="0" xfId="0" quotePrefix="1" applyFont="1" applyFill="1" applyAlignment="1">
      <alignment vertical="top"/>
    </xf>
    <xf numFmtId="2" fontId="5" fillId="0" borderId="7" xfId="0" applyNumberFormat="1" applyFont="1" applyBorder="1" applyAlignment="1">
      <alignment horizontal="center" vertical="center" wrapText="1"/>
    </xf>
    <xf numFmtId="0" fontId="40" fillId="0" borderId="0" xfId="0" applyFont="1"/>
    <xf numFmtId="0" fontId="22" fillId="2" borderId="14" xfId="4" applyFont="1" applyFill="1" applyBorder="1"/>
    <xf numFmtId="2" fontId="22" fillId="2" borderId="0" xfId="4" applyNumberFormat="1" applyFont="1" applyFill="1" applyAlignment="1">
      <alignment vertical="top"/>
    </xf>
    <xf numFmtId="3" fontId="22" fillId="2" borderId="0" xfId="4" applyNumberFormat="1" applyFont="1" applyFill="1"/>
    <xf numFmtId="0" fontId="28" fillId="2" borderId="0" xfId="4" applyFont="1" applyFill="1"/>
    <xf numFmtId="0" fontId="22" fillId="2" borderId="0" xfId="4" applyFont="1" applyFill="1" applyAlignment="1">
      <alignment horizontal="right"/>
    </xf>
    <xf numFmtId="10" fontId="22" fillId="2" borderId="0" xfId="2" applyNumberFormat="1" applyFont="1" applyFill="1"/>
    <xf numFmtId="1" fontId="22" fillId="2" borderId="0" xfId="4" applyNumberFormat="1" applyFont="1" applyFill="1"/>
    <xf numFmtId="0" fontId="41" fillId="2" borderId="0" xfId="4" applyFont="1" applyFill="1"/>
    <xf numFmtId="168" fontId="5" fillId="2" borderId="7" xfId="2" applyNumberFormat="1" applyFont="1" applyFill="1" applyBorder="1" applyAlignment="1">
      <alignment horizontal="center" vertical="center" wrapText="1"/>
    </xf>
    <xf numFmtId="3" fontId="5" fillId="2" borderId="1" xfId="4" applyNumberFormat="1" applyFont="1" applyFill="1" applyBorder="1" applyAlignment="1">
      <alignment horizontal="center" vertical="center"/>
    </xf>
    <xf numFmtId="0" fontId="9" fillId="0" borderId="9" xfId="4" quotePrefix="1" applyFont="1" applyBorder="1" applyAlignment="1">
      <alignment horizontal="center" vertical="center" wrapText="1"/>
    </xf>
    <xf numFmtId="4" fontId="5" fillId="2" borderId="7" xfId="2" applyNumberFormat="1" applyFont="1" applyFill="1" applyBorder="1" applyAlignment="1">
      <alignment horizontal="center" vertical="center" wrapText="1"/>
    </xf>
    <xf numFmtId="0" fontId="22" fillId="0" borderId="0" xfId="4" applyFont="1"/>
    <xf numFmtId="0" fontId="21" fillId="2" borderId="4" xfId="4" applyFont="1" applyFill="1" applyBorder="1" applyAlignment="1">
      <alignment horizontal="left" vertical="center" wrapText="1"/>
    </xf>
    <xf numFmtId="165" fontId="5" fillId="0" borderId="7"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6" fillId="0" borderId="7" xfId="4" applyFont="1" applyBorder="1" applyAlignment="1">
      <alignment vertical="center" wrapText="1"/>
    </xf>
    <xf numFmtId="1" fontId="5" fillId="0" borderId="9" xfId="4" applyNumberFormat="1" applyFont="1" applyBorder="1" applyAlignment="1">
      <alignment horizontal="center" vertical="center"/>
    </xf>
    <xf numFmtId="3" fontId="5" fillId="4" borderId="7" xfId="4" applyNumberFormat="1" applyFont="1" applyFill="1" applyBorder="1" applyAlignment="1">
      <alignment horizontal="center" vertical="center" wrapText="1"/>
    </xf>
    <xf numFmtId="166" fontId="5" fillId="0" borderId="7" xfId="0" applyNumberFormat="1" applyFont="1" applyBorder="1" applyAlignment="1">
      <alignment horizontal="center" vertical="center" wrapText="1"/>
    </xf>
    <xf numFmtId="167" fontId="5" fillId="0" borderId="7" xfId="2" applyNumberFormat="1" applyFont="1" applyBorder="1" applyAlignment="1">
      <alignment horizontal="center" vertical="center" wrapText="1"/>
    </xf>
    <xf numFmtId="167" fontId="5" fillId="0" borderId="0" xfId="2" applyNumberFormat="1" applyFont="1" applyBorder="1" applyAlignment="1">
      <alignment horizontal="center" vertical="center" wrapText="1"/>
    </xf>
    <xf numFmtId="166" fontId="5"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4" fontId="5" fillId="0" borderId="0" xfId="0" applyNumberFormat="1" applyFont="1" applyAlignment="1">
      <alignment horizontal="center" vertical="center" wrapText="1"/>
    </xf>
    <xf numFmtId="0" fontId="5" fillId="4" borderId="7" xfId="4" applyFont="1" applyFill="1" applyBorder="1" applyAlignment="1">
      <alignment horizontal="center" vertical="center" wrapText="1"/>
    </xf>
    <xf numFmtId="0" fontId="5" fillId="4" borderId="10" xfId="4" applyFont="1" applyFill="1" applyBorder="1" applyAlignment="1">
      <alignment horizontal="center" vertical="center" wrapText="1"/>
    </xf>
    <xf numFmtId="0" fontId="5" fillId="4" borderId="10" xfId="4" quotePrefix="1" applyFont="1" applyFill="1" applyBorder="1" applyAlignment="1">
      <alignment horizontal="center" vertical="center" wrapText="1"/>
    </xf>
    <xf numFmtId="169" fontId="10" fillId="0" borderId="9" xfId="0" applyNumberFormat="1" applyFont="1" applyBorder="1" applyAlignment="1">
      <alignment vertical="center" wrapText="1"/>
    </xf>
    <xf numFmtId="0" fontId="10" fillId="0" borderId="9" xfId="0" applyFont="1" applyBorder="1" applyAlignment="1">
      <alignment vertical="center" wrapText="1"/>
    </xf>
    <xf numFmtId="0" fontId="29" fillId="4" borderId="9" xfId="4" quotePrefix="1" applyFont="1" applyFill="1" applyBorder="1" applyAlignment="1">
      <alignment horizontal="center" vertical="center" wrapText="1"/>
    </xf>
    <xf numFmtId="0" fontId="5" fillId="4" borderId="7" xfId="4" quotePrefix="1" applyFont="1" applyFill="1" applyBorder="1" applyAlignment="1">
      <alignment horizontal="center" vertical="center" wrapText="1"/>
    </xf>
    <xf numFmtId="0" fontId="5" fillId="4" borderId="1" xfId="4" quotePrefix="1" applyFont="1" applyFill="1" applyBorder="1" applyAlignment="1">
      <alignment horizontal="center" vertical="center" wrapText="1"/>
    </xf>
    <xf numFmtId="0" fontId="10" fillId="4" borderId="9" xfId="4" quotePrefix="1" applyFont="1" applyFill="1" applyBorder="1" applyAlignment="1">
      <alignment horizontal="center" vertical="center" wrapText="1"/>
    </xf>
    <xf numFmtId="0" fontId="10" fillId="4" borderId="9" xfId="4" applyFont="1" applyFill="1" applyBorder="1" applyAlignment="1">
      <alignment horizontal="left" vertical="center" wrapText="1"/>
    </xf>
    <xf numFmtId="164" fontId="5" fillId="4" borderId="10" xfId="4" applyNumberFormat="1" applyFont="1" applyFill="1" applyBorder="1" applyAlignment="1">
      <alignment horizontal="center" vertical="center" wrapText="1"/>
    </xf>
    <xf numFmtId="168" fontId="5" fillId="4" borderId="10" xfId="4" applyNumberFormat="1" applyFont="1" applyFill="1" applyBorder="1" applyAlignment="1">
      <alignment horizontal="center" vertical="center" wrapText="1"/>
    </xf>
    <xf numFmtId="0" fontId="10" fillId="4" borderId="9" xfId="4" applyFont="1" applyFill="1" applyBorder="1" applyAlignment="1">
      <alignment vertical="center" wrapText="1"/>
    </xf>
    <xf numFmtId="3" fontId="5" fillId="4" borderId="10" xfId="4" applyNumberFormat="1" applyFont="1" applyFill="1" applyBorder="1" applyAlignment="1">
      <alignment horizontal="center" vertical="center" wrapText="1"/>
    </xf>
    <xf numFmtId="0" fontId="5" fillId="4" borderId="7" xfId="0" applyFont="1" applyFill="1" applyBorder="1" applyAlignment="1">
      <alignment horizontal="center" vertical="center"/>
    </xf>
    <xf numFmtId="0" fontId="42" fillId="4" borderId="7" xfId="0" applyFont="1" applyFill="1" applyBorder="1" applyAlignment="1">
      <alignment horizontal="center" vertical="center"/>
    </xf>
    <xf numFmtId="0" fontId="5" fillId="4" borderId="12" xfId="4" applyFont="1" applyFill="1" applyBorder="1" applyAlignment="1">
      <alignment horizontal="center" vertical="center" wrapText="1"/>
    </xf>
    <xf numFmtId="0" fontId="5" fillId="0" borderId="0" xfId="4" applyFont="1" applyAlignment="1">
      <alignment horizontal="center" vertical="center" wrapText="1"/>
    </xf>
    <xf numFmtId="0" fontId="42" fillId="0" borderId="0" xfId="0" applyFont="1" applyAlignment="1">
      <alignment horizontal="center" vertical="center"/>
    </xf>
    <xf numFmtId="0" fontId="5" fillId="0" borderId="0" xfId="4" quotePrefix="1" applyFont="1" applyAlignment="1">
      <alignment horizontal="center" vertical="center" wrapText="1"/>
    </xf>
    <xf numFmtId="0" fontId="6" fillId="2" borderId="7" xfId="4" applyFont="1" applyFill="1" applyBorder="1" applyAlignment="1">
      <alignment vertical="center" wrapText="1"/>
    </xf>
    <xf numFmtId="3" fontId="10" fillId="4" borderId="9" xfId="4" applyNumberFormat="1" applyFont="1" applyFill="1" applyBorder="1" applyAlignment="1">
      <alignment vertical="center" wrapText="1"/>
    </xf>
    <xf numFmtId="0" fontId="36" fillId="0" borderId="0" xfId="11" applyFont="1" applyFill="1"/>
    <xf numFmtId="0" fontId="35" fillId="0" borderId="0" xfId="12" applyFont="1" applyFill="1"/>
    <xf numFmtId="0" fontId="7" fillId="2" borderId="2"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7" fillId="2" borderId="6" xfId="4" applyFont="1" applyFill="1" applyBorder="1" applyAlignment="1">
      <alignment horizontal="center" vertical="center" wrapText="1"/>
    </xf>
    <xf numFmtId="0" fontId="7" fillId="2" borderId="5" xfId="4" applyFont="1" applyFill="1" applyBorder="1" applyAlignment="1">
      <alignment horizontal="center" vertical="center" wrapText="1"/>
    </xf>
    <xf numFmtId="0" fontId="7" fillId="2" borderId="7" xfId="4" applyFont="1" applyFill="1" applyBorder="1" applyAlignment="1">
      <alignment horizontal="center" vertical="center" wrapText="1"/>
    </xf>
    <xf numFmtId="0" fontId="7" fillId="2" borderId="8" xfId="4" applyFont="1" applyFill="1" applyBorder="1" applyAlignment="1">
      <alignment horizontal="center" vertical="center" wrapText="1"/>
    </xf>
    <xf numFmtId="0" fontId="7" fillId="2" borderId="10" xfId="4"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2" borderId="12" xfId="4" applyFont="1" applyFill="1" applyBorder="1" applyAlignment="1">
      <alignment horizontal="center" vertical="center" wrapText="1"/>
    </xf>
    <xf numFmtId="0" fontId="7" fillId="0" borderId="1" xfId="4" applyFont="1" applyBorder="1" applyAlignment="1">
      <alignment horizontal="center" vertical="center" wrapText="1"/>
    </xf>
    <xf numFmtId="0" fontId="7" fillId="0" borderId="9" xfId="4" applyFont="1" applyBorder="1" applyAlignment="1">
      <alignment horizontal="center" vertical="center" wrapText="1"/>
    </xf>
    <xf numFmtId="0" fontId="7" fillId="0" borderId="12" xfId="4" applyFont="1" applyBorder="1" applyAlignment="1">
      <alignment horizontal="center" vertical="center" wrapText="1"/>
    </xf>
    <xf numFmtId="0" fontId="5" fillId="2" borderId="0" xfId="4" applyFont="1" applyFill="1" applyAlignment="1">
      <alignment horizontal="left" vertical="top" wrapText="1"/>
    </xf>
    <xf numFmtId="0" fontId="7" fillId="0" borderId="7" xfId="4" applyFont="1" applyBorder="1" applyAlignment="1">
      <alignment horizontal="center" vertical="center" wrapText="1"/>
    </xf>
    <xf numFmtId="0" fontId="7" fillId="0" borderId="13" xfId="4" applyFont="1" applyBorder="1" applyAlignment="1">
      <alignment horizontal="center" vertical="center" wrapText="1"/>
    </xf>
    <xf numFmtId="0" fontId="7" fillId="0" borderId="14" xfId="4" applyFont="1" applyBorder="1" applyAlignment="1">
      <alignment horizontal="center" vertical="center" wrapText="1"/>
    </xf>
    <xf numFmtId="0" fontId="5" fillId="0" borderId="0" xfId="4" applyFont="1" applyAlignment="1">
      <alignment horizontal="left" vertical="top" wrapText="1"/>
    </xf>
    <xf numFmtId="0" fontId="7" fillId="2" borderId="13" xfId="4" applyFont="1" applyFill="1" applyBorder="1" applyAlignment="1">
      <alignment horizontal="center" vertical="center" wrapText="1"/>
    </xf>
    <xf numFmtId="0" fontId="7" fillId="2" borderId="14" xfId="4" applyFont="1" applyFill="1" applyBorder="1" applyAlignment="1">
      <alignment horizontal="center" vertical="center" wrapText="1"/>
    </xf>
    <xf numFmtId="0" fontId="7" fillId="2" borderId="1" xfId="4" applyFont="1" applyFill="1" applyBorder="1" applyAlignment="1">
      <alignment horizontal="center" vertical="top" wrapText="1"/>
    </xf>
    <xf numFmtId="0" fontId="7" fillId="2" borderId="9" xfId="4" applyFont="1" applyFill="1" applyBorder="1" applyAlignment="1">
      <alignment horizontal="center" vertical="top" wrapText="1"/>
    </xf>
    <xf numFmtId="0" fontId="7" fillId="2" borderId="12" xfId="4" applyFont="1" applyFill="1" applyBorder="1" applyAlignment="1">
      <alignment horizontal="center" vertical="top" wrapText="1"/>
    </xf>
    <xf numFmtId="0" fontId="7" fillId="2" borderId="7" xfId="4" applyFont="1" applyFill="1" applyBorder="1" applyAlignment="1">
      <alignment horizontal="center" vertical="top" wrapText="1"/>
    </xf>
    <xf numFmtId="0" fontId="5" fillId="2" borderId="0" xfId="4" applyFont="1" applyFill="1" applyAlignment="1">
      <alignment horizontal="left" vertical="top"/>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3" fontId="6" fillId="2" borderId="21" xfId="4" applyNumberFormat="1" applyFont="1" applyFill="1" applyBorder="1" applyAlignment="1">
      <alignment horizontal="center" vertical="center"/>
    </xf>
    <xf numFmtId="3" fontId="6" fillId="2" borderId="22" xfId="4" applyNumberFormat="1" applyFont="1" applyFill="1" applyBorder="1" applyAlignment="1">
      <alignment horizontal="center" vertical="center"/>
    </xf>
    <xf numFmtId="0" fontId="0" fillId="2" borderId="0" xfId="0" applyFill="1" applyAlignment="1">
      <alignment vertical="top"/>
    </xf>
    <xf numFmtId="0" fontId="0" fillId="2" borderId="0" xfId="0" applyFill="1"/>
    <xf numFmtId="0" fontId="2" fillId="2" borderId="0" xfId="0" applyFont="1" applyFill="1" applyAlignment="1">
      <alignment vertical="top"/>
    </xf>
    <xf numFmtId="0" fontId="0" fillId="2" borderId="0" xfId="0" applyFill="1" applyAlignment="1">
      <alignment horizontal="left" vertical="center" wrapText="1"/>
    </xf>
    <xf numFmtId="0" fontId="0" fillId="2" borderId="0" xfId="0" applyFill="1" applyAlignment="1">
      <alignment wrapText="1"/>
    </xf>
    <xf numFmtId="0" fontId="3" fillId="2" borderId="0" xfId="3" applyFill="1" applyAlignment="1">
      <alignment vertical="top" wrapText="1"/>
    </xf>
    <xf numFmtId="0" fontId="0" fillId="2" borderId="0" xfId="0" applyFill="1" applyAlignment="1">
      <alignment vertical="top" wrapText="1"/>
    </xf>
    <xf numFmtId="0" fontId="2" fillId="2" borderId="0" xfId="0" applyFont="1" applyFill="1"/>
    <xf numFmtId="0" fontId="3" fillId="2" borderId="0" xfId="3" quotePrefix="1" applyFill="1" applyAlignment="1">
      <alignment vertical="top"/>
    </xf>
    <xf numFmtId="0" fontId="4" fillId="2" borderId="0" xfId="0" applyFont="1" applyFill="1" applyAlignment="1">
      <alignment vertical="top" wrapText="1"/>
    </xf>
    <xf numFmtId="0" fontId="5" fillId="2" borderId="0" xfId="0" applyFont="1" applyFill="1"/>
    <xf numFmtId="0" fontId="4" fillId="2" borderId="0" xfId="0" quotePrefix="1" applyFont="1" applyFill="1" applyAlignment="1">
      <alignment vertical="top"/>
    </xf>
    <xf numFmtId="0" fontId="0" fillId="2" borderId="0" xfId="0" quotePrefix="1" applyFont="1" applyFill="1" applyAlignment="1">
      <alignment vertical="top"/>
    </xf>
    <xf numFmtId="0" fontId="0" fillId="2" borderId="0" xfId="0" quotePrefix="1" applyFill="1" applyAlignment="1">
      <alignment vertical="top"/>
    </xf>
    <xf numFmtId="0" fontId="4" fillId="2" borderId="0" xfId="0" quotePrefix="1" applyFont="1" applyFill="1"/>
  </cellXfs>
  <cellStyles count="13">
    <cellStyle name="Comma" xfId="1" builtinId="3"/>
    <cellStyle name="Comma 2" xfId="10" xr:uid="{094360AD-EEF8-479B-B0ED-05BBA9B3F584}"/>
    <cellStyle name="Hyperlink" xfId="3" builtinId="8"/>
    <cellStyle name="Hyperlink 2" xfId="12" xr:uid="{CFC73A6C-6314-40F6-8F0C-FEDE7A5B0B96}"/>
    <cellStyle name="Hyperlink 2 2" xfId="8" xr:uid="{9AEB4424-08BD-4D12-8162-AC5C30C4580B}"/>
    <cellStyle name="Normal" xfId="0" builtinId="0"/>
    <cellStyle name="Normal 2" xfId="11" xr:uid="{CEFFCC82-3043-4327-BBCA-F79DF63AB336}"/>
    <cellStyle name="Normal 2 2" xfId="7" xr:uid="{D60A44AD-30E5-44B4-B539-1B8534720AAC}"/>
    <cellStyle name="Normal 3" xfId="4" xr:uid="{A5AE75EC-31E7-4B7A-9ED1-B627F1BB37A8}"/>
    <cellStyle name="Normal 3 8" xfId="6" xr:uid="{9A36CBD9-858C-4AE3-A2D5-8D44CF34B6EE}"/>
    <cellStyle name="Normal_Sheet2" xfId="5" xr:uid="{BAC74ECD-7B80-4955-A67C-373327F19FF9}"/>
    <cellStyle name="Per cent 2" xfId="9" xr:uid="{55ACA7A3-76AB-4735-9D96-FD7F562177B6}"/>
    <cellStyle name="Percent" xfId="2" builtinId="5"/>
  </cellStyles>
  <dxfs count="0"/>
  <tableStyles count="0" defaultTableStyle="TableStyleMedium2" defaultPivotStyle="PivotStyleLight16"/>
  <colors>
    <mruColors>
      <color rgb="FFFD91F0"/>
      <color rgb="FFFC6CEB"/>
      <color rgb="FFCC04B4"/>
      <color rgb="FFF92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556260</xdr:colOff>
      <xdr:row>11</xdr:row>
      <xdr:rowOff>7620</xdr:rowOff>
    </xdr:from>
    <xdr:to>
      <xdr:col>4</xdr:col>
      <xdr:colOff>854710</xdr:colOff>
      <xdr:row>11</xdr:row>
      <xdr:rowOff>142240</xdr:rowOff>
    </xdr:to>
    <xdr:pic>
      <xdr:nvPicPr>
        <xdr:cNvPr id="2" name="Picture 1">
          <a:extLst>
            <a:ext uri="{FF2B5EF4-FFF2-40B4-BE49-F238E27FC236}">
              <a16:creationId xmlns:a16="http://schemas.microsoft.com/office/drawing/2014/main" id="{24115486-B060-4AF9-BDEB-BFE227AE35BC}"/>
            </a:ext>
          </a:extLst>
        </xdr:cNvPr>
        <xdr:cNvPicPr/>
      </xdr:nvPicPr>
      <xdr:blipFill>
        <a:blip xmlns:r="http://schemas.openxmlformats.org/officeDocument/2006/relationships" r:embed="rId1"/>
        <a:stretch>
          <a:fillRect/>
        </a:stretch>
      </xdr:blipFill>
      <xdr:spPr>
        <a:xfrm>
          <a:off x="6233160" y="1884045"/>
          <a:ext cx="298450" cy="1346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dk/0110_2014%20teknologikatalog%20opdat/Fase%203/PV%20HURTIG%20JAN2017/oktober%202017/Copy%20of%2020-23_electricity_generation_-_non-thermal_processes_solar%20PV%20_%20data%20sheet%20rin%2011ok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filer2\group4\STO\WEO\EO2022\Model\Hydrogen\Results\Ad-hoc\WEO%20Annex%20A%20-%20new%20H2%20data%20structure%20-%20cle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arciatapia_v/Desktop/WEO2022_AnnexA_RegionalTables_EJ_Online%20version.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O2023\Products\WEO2023\Draft\Annex%20A\Book\WEO2023_AnnexA_ESIO_EDO.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EO2019\Products\WEO2019\Draft\SupportFiles\Ch03%20-%20Outlook%20for%20Oil.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b/EAEA/1714%20Teknologidata%20kulkraft%20-%20Documents/Data/Biomass%20Tekkat%20from%20Ramb&#248;ll/ENSTEK-33-001-Data%20tables%20and%20calculation%20model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Teknologikatalog\1.%20Hjemmeside%20opdateringer\01%20El%20og%20fjernvarme\20250100%20-%20El%20fjv%20-%20Havvind\Til%20indarbejdelse%20i%20kataloget\Technology%20Data%20Catalogue%20offshore%20wind%20-%20with%20annex%20-%20til%20orienter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 Photovoltaics  LARGE Old"/>
      <sheetName val="arbejds ark LARGE New"/>
      <sheetName val="22 Photovoltaics  SMALL old "/>
      <sheetName val="fra leverandører"/>
      <sheetName val="22 Photovoltaics  LARGE new"/>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_demand_by region"/>
      <sheetName val="H2_balance_World_Ch5"/>
      <sheetName val="H2_balance_World"/>
      <sheetName val="WORLD_TES_APS"/>
      <sheetName val="WORLD_TES_NZE"/>
      <sheetName val="XXX_TFC_YYY"/>
      <sheetName val="DW_EDO_C2022"/>
      <sheetName val="DW_EDO_022WV"/>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Panel"/>
      <sheetName val="ControlerPaneler"/>
      <sheetName val="Total energy supply (EJ)"/>
      <sheetName val="Renewables energy supply (EJ)"/>
      <sheetName val="Oil production (mbd)"/>
      <sheetName val="Oil demand (mbd) "/>
      <sheetName val="World liquids demand (mbd)"/>
      <sheetName val="Refining capacity and runs(mbd)"/>
      <sheetName val="Natural gas production (bcm) "/>
      <sheetName val="Natural gas demand (bcm)"/>
      <sheetName val="Coal production (Mtce)"/>
      <sheetName val="Coal demand (Mtce)"/>
      <sheetName val="Electricity generation (TWh)"/>
      <sheetName val="Renewables generation (TWh)"/>
      <sheetName val="Solar PV generation (TWh)"/>
      <sheetName val="Wind generation (TWh)"/>
      <sheetName val="Nuclear generation (TWh)"/>
      <sheetName val="Natural gas generation (TWh)"/>
      <sheetName val="Coal generation (TWh)"/>
      <sheetName val="Total final consumption (EJ)"/>
      <sheetName val="Industry consumption (EJ)"/>
      <sheetName val="Transport consumption (EJ)"/>
      <sheetName val="Buildings consumption (EJ)"/>
      <sheetName val="H2_demand_by region (PJ)"/>
      <sheetName val="H2_balance_World"/>
      <sheetName val="Total CO2 emissions (Mt CO2)"/>
      <sheetName val="Elect and heat CO2 (Mt CO2)  "/>
      <sheetName val="TFC CO2 emissions (Mt CO2)"/>
      <sheetName val="Power sector overview"/>
      <sheetName val="AUX POWER SECTOR"/>
      <sheetName val="Oil demand"/>
      <sheetName val="Natural gas demand"/>
      <sheetName val="Coal demand"/>
      <sheetName val="Prices"/>
      <sheetName val="Production"/>
      <sheetName val="Oil products demand"/>
      <sheetName val="Oil refining"/>
      <sheetName val="Trade"/>
      <sheetName val="Investment"/>
      <sheetName val="STEPS"/>
      <sheetName val="APS"/>
      <sheetName val="DW_ESIO_C2022"/>
      <sheetName val="DW_EDO_C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rPaneler"/>
      <sheetName val="Total energy supply (EJ)"/>
      <sheetName val="Renewables energy supply (EJ)"/>
      <sheetName val="Oil production (mbd)"/>
      <sheetName val="Oil demand (mbd) "/>
      <sheetName val="World liquids demand (mbd)"/>
      <sheetName val="Refining capacity and runs(mbd)"/>
      <sheetName val="Natural gas production (bcm) "/>
      <sheetName val="Natural gas demand (bcm)"/>
      <sheetName val="Coal production (Mtce)"/>
      <sheetName val="Coal demand (Mtce)"/>
      <sheetName val="Electricity generation (TWh)"/>
      <sheetName val="Renewables generation (TWh)"/>
      <sheetName val="Solar PV generation (TWh)"/>
      <sheetName val="Wind generation (TWh)"/>
      <sheetName val="Nuclear generation (TWh)"/>
      <sheetName val="Natural gas generation (TWh)"/>
      <sheetName val="Coal generation (TWh)"/>
      <sheetName val="Total final consumption (EJ)"/>
      <sheetName val="Industry consumption (EJ)"/>
      <sheetName val="Transport consumption (EJ)"/>
      <sheetName val="Buildings consumption (EJ)"/>
      <sheetName val="Hydrogen demand (PJ)"/>
      <sheetName val="Hydrogen balance (Mt H2 equiv.)"/>
      <sheetName val="Total CO2 emissions (Mt CO2)"/>
      <sheetName val="Elect and heat CO2 (Mt CO2)  "/>
      <sheetName val="TFC CO2 emissions (Mt CO2)"/>
      <sheetName val="Power sector overview"/>
      <sheetName val="AUX POWER SECTOR"/>
      <sheetName val="Oil demand"/>
      <sheetName val="Natural gas demand"/>
      <sheetName val="Coal demand"/>
      <sheetName val="Prices"/>
      <sheetName val="Production"/>
      <sheetName val="Oil refining"/>
      <sheetName val="World liquids demand"/>
      <sheetName val="Trade"/>
      <sheetName val="Investment"/>
      <sheetName val="STEPS"/>
      <sheetName val="APS"/>
      <sheetName val="DW_ESIO_C2023"/>
      <sheetName val="DW_EDO_C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_03_01"/>
      <sheetName val="tab_03_02"/>
      <sheetName val="tab_03_03"/>
      <sheetName val="tab_03_04"/>
      <sheetName val="tab_03_05"/>
      <sheetName val="tab_03_06"/>
      <sheetName val="tab_03_07"/>
      <sheetName val="tab_03_08"/>
      <sheetName val="tab_03_09"/>
      <sheetName val="fig_03_01"/>
      <sheetName val="fig_03_02"/>
      <sheetName val="fig_03_03"/>
      <sheetName val="fig_03_04"/>
      <sheetName val="fig_03_05"/>
      <sheetName val="fig_03_06"/>
      <sheetName val="Fig_03_07"/>
      <sheetName val="fig_03_08"/>
      <sheetName val="Fig_03_09"/>
      <sheetName val="Fig_03_10"/>
      <sheetName val="fig_03_11"/>
      <sheetName val="fig_03_12"/>
      <sheetName val="fig_03_13"/>
      <sheetName val="fig_03_14"/>
      <sheetName val="fig_03_15"/>
      <sheetName val="fig_03_16"/>
      <sheetName val="fig_03_17"/>
      <sheetName val="fig_03_18"/>
      <sheetName val="fig_03_19"/>
      <sheetName val="fig_03_20"/>
      <sheetName val="fig_03_21"/>
      <sheetName val="Tools"/>
      <sheetName val="Table template"/>
      <sheetName val="WEO palette"/>
      <sheetName val="_esio_steps"/>
      <sheetName val="_esio_other"/>
      <sheetName val="--&gt;old"/>
      <sheetName val="fig_03_04_old"/>
      <sheetName val="Fig_03_10_old"/>
      <sheetName val="tab_03_09_old"/>
      <sheetName val="fig_03_05_old"/>
      <sheetName val="fig_03_02 (2)"/>
      <sheetName val="fig_03_06_Old"/>
      <sheetName val="fig_03_19_copy"/>
      <sheetName val="tab_03_05_old"/>
      <sheetName val="tab_03_06_old"/>
      <sheetName val="Sheet1"/>
      <sheetName val="tab03_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Scenario sheet"/>
      <sheetName val="Basis assumptions"/>
      <sheetName val="Energy model"/>
      <sheetName val="Turbine system efficiencies"/>
      <sheetName val="DH WtE"/>
      <sheetName val="Small WtE"/>
      <sheetName val="Medium WtE"/>
      <sheetName val="Large WtE"/>
      <sheetName val="DH Wood Chips"/>
      <sheetName val="Small Wood Chips"/>
      <sheetName val="Medium Wood Chips"/>
      <sheetName val="Large Wood Chips"/>
      <sheetName val="DH Wood Pellets"/>
      <sheetName val="Small Wood Pellets"/>
      <sheetName val="Medium Wood Pellets"/>
      <sheetName val="Large Wood Pellets"/>
      <sheetName val="DH Straw"/>
      <sheetName val="Small Straw"/>
      <sheetName val="Medium Straw"/>
      <sheetName val="Large Straw"/>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Nearshore Wind AC"/>
      <sheetName val="21 Offshore Wind AC Fixed"/>
      <sheetName val="21 Offshore Wind AC Floating"/>
      <sheetName val="21 Far shore Wind DC Fixed"/>
      <sheetName val="21 Far shore Wind DC Floating"/>
      <sheetName val="Template Nearshore"/>
      <sheetName val="Categories"/>
      <sheetName val="Conversion factors"/>
      <sheetName val="Projections"/>
      <sheetName val="Cost factors"/>
      <sheetName val="IEA WEO Scenarios"/>
      <sheetName val="Learning Rates"/>
      <sheetName val="Base year (2025)"/>
      <sheetName val="Transmission data"/>
      <sheetName val="Technical data"/>
      <sheetName val="Full load hours"/>
      <sheetName val="Turbine size"/>
    </sheetNames>
    <sheetDataSet>
      <sheetData sheetId="0"/>
      <sheetData sheetId="1"/>
      <sheetData sheetId="2"/>
      <sheetData sheetId="3"/>
      <sheetData sheetId="4"/>
      <sheetData sheetId="5">
        <row r="40">
          <cell r="A40" t="str">
            <v>Notes:</v>
          </cell>
        </row>
      </sheetData>
      <sheetData sheetId="6"/>
      <sheetData sheetId="7"/>
      <sheetData sheetId="8">
        <row r="9">
          <cell r="A9" t="str">
            <v>2025: -10%, 10%, 2050: -35%, 35%</v>
          </cell>
        </row>
      </sheetData>
      <sheetData sheetId="9"/>
      <sheetData sheetId="10">
        <row r="28">
          <cell r="A28" t="str">
            <v>GW</v>
          </cell>
          <cell r="B28">
            <v>2020</v>
          </cell>
          <cell r="C28">
            <v>2025</v>
          </cell>
          <cell r="D28">
            <v>2030</v>
          </cell>
          <cell r="E28">
            <v>2035</v>
          </cell>
          <cell r="F28">
            <v>2040</v>
          </cell>
          <cell r="G28">
            <v>2050</v>
          </cell>
        </row>
        <row r="29">
          <cell r="A29" t="str">
            <v>Stated Policies Scenario (STEPS)</v>
          </cell>
          <cell r="B29">
            <v>34</v>
          </cell>
          <cell r="C29">
            <v>84</v>
          </cell>
          <cell r="D29">
            <v>362</v>
          </cell>
          <cell r="E29">
            <v>579</v>
          </cell>
          <cell r="F29">
            <v>796</v>
          </cell>
          <cell r="G29">
            <v>1026</v>
          </cell>
        </row>
        <row r="30">
          <cell r="A30" t="str">
            <v>Announced Pledges Scenario (APS)</v>
          </cell>
          <cell r="B30">
            <v>34</v>
          </cell>
          <cell r="C30">
            <v>84</v>
          </cell>
          <cell r="D30">
            <v>427</v>
          </cell>
          <cell r="E30">
            <v>753.5</v>
          </cell>
          <cell r="F30">
            <v>1080</v>
          </cell>
          <cell r="G30">
            <v>1743</v>
          </cell>
        </row>
        <row r="31">
          <cell r="A31" t="str">
            <v>Net Zero Emissions by 2050 Scenario (NZE)</v>
          </cell>
          <cell r="B31">
            <v>34</v>
          </cell>
          <cell r="C31">
            <v>84</v>
          </cell>
          <cell r="D31">
            <v>516</v>
          </cell>
          <cell r="E31">
            <v>982</v>
          </cell>
          <cell r="F31">
            <v>1448</v>
          </cell>
          <cell r="G31">
            <v>2180</v>
          </cell>
        </row>
      </sheetData>
      <sheetData sheetId="11">
        <row r="3">
          <cell r="B3" t="str">
            <v>Low</v>
          </cell>
          <cell r="C3" t="str">
            <v>Baseline</v>
          </cell>
          <cell r="D3" t="str">
            <v>High</v>
          </cell>
        </row>
        <row r="4">
          <cell r="A4" t="str">
            <v>Project development ect.</v>
          </cell>
          <cell r="B4">
            <v>0</v>
          </cell>
          <cell r="C4">
            <v>0.02</v>
          </cell>
          <cell r="D4">
            <v>0.04</v>
          </cell>
        </row>
        <row r="5">
          <cell r="A5" t="str">
            <v>Turbines</v>
          </cell>
          <cell r="B5">
            <v>0.05</v>
          </cell>
          <cell r="C5">
            <v>0.1</v>
          </cell>
          <cell r="D5">
            <v>0.15</v>
          </cell>
        </row>
        <row r="6">
          <cell r="A6" t="str">
            <v>Foundations (Fixed)</v>
          </cell>
          <cell r="B6">
            <v>0.05</v>
          </cell>
          <cell r="C6">
            <v>0.1</v>
          </cell>
          <cell r="D6">
            <v>0.15</v>
          </cell>
        </row>
        <row r="7">
          <cell r="A7" t="str">
            <v>Array cables</v>
          </cell>
          <cell r="B7">
            <v>0</v>
          </cell>
          <cell r="C7">
            <v>0.02</v>
          </cell>
          <cell r="D7">
            <v>0.04</v>
          </cell>
        </row>
        <row r="8">
          <cell r="A8" t="str">
            <v>Substation</v>
          </cell>
          <cell r="B8"/>
          <cell r="C8"/>
          <cell r="D8"/>
        </row>
        <row r="9">
          <cell r="A9" t="str">
            <v>Export cables</v>
          </cell>
          <cell r="B9"/>
          <cell r="C9"/>
          <cell r="D9"/>
        </row>
        <row r="10">
          <cell r="A10" t="str">
            <v>Fixed O&amp;M (Fixed)</v>
          </cell>
          <cell r="B10">
            <v>0.05</v>
          </cell>
          <cell r="C10">
            <v>0.1</v>
          </cell>
          <cell r="D10">
            <v>0.15</v>
          </cell>
        </row>
        <row r="11">
          <cell r="A11" t="str">
            <v>Variable O&amp;M (Fixed)</v>
          </cell>
          <cell r="B11">
            <v>0.05</v>
          </cell>
          <cell r="C11">
            <v>0.1</v>
          </cell>
          <cell r="D11">
            <v>0.15</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ns.dk/en/global-coorporation/energy-partnerships/colombia" TargetMode="External"/><Relationship Id="rId1" Type="http://schemas.openxmlformats.org/officeDocument/2006/relationships/hyperlink" Target="https://www.minenergia.gov.co/es/servicio-al-ciudadano/foros/cat%C3%A1logo-tecnol%C3%B3gico-colombiano-tecnolog%C3%ADas-de-generaci%C3%B3n-y-almacenamiento-de-energ%C3%ADa/"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creativecommons.org/licenses/by/4.0/?ref=chooser-v1"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world-nuclear.org/information-library/economic-aspects/economics-of-nuclear-power.aspx" TargetMode="External"/><Relationship Id="rId1" Type="http://schemas.openxmlformats.org/officeDocument/2006/relationships/hyperlink" Target="https://www.iaea.org/publications/15485/nuclear-power-reactors-in-the-worl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D8D2-7986-48E5-B42A-448565EF3EF7}">
  <sheetPr>
    <tabColor theme="2"/>
  </sheetPr>
  <dimension ref="A1:E30"/>
  <sheetViews>
    <sheetView tabSelected="1" zoomScale="80" zoomScaleNormal="80" workbookViewId="0"/>
  </sheetViews>
  <sheetFormatPr defaultColWidth="8.81640625" defaultRowHeight="14.5" x14ac:dyDescent="0.35"/>
  <cols>
    <col min="1" max="1" width="3.26953125" style="462" customWidth="1"/>
    <col min="2" max="2" width="113.54296875" style="462" customWidth="1"/>
    <col min="3" max="5" width="8.81640625" style="462"/>
    <col min="6" max="6" width="9.1796875" style="462" customWidth="1"/>
    <col min="7" max="8" width="8.81640625" style="462"/>
    <col min="9" max="9" width="8.54296875" style="462" customWidth="1"/>
    <col min="10" max="10" width="8.453125" style="462" customWidth="1"/>
    <col min="11" max="16384" width="8.81640625" style="462"/>
  </cols>
  <sheetData>
    <row r="1" spans="1:2" x14ac:dyDescent="0.35">
      <c r="A1" s="461"/>
      <c r="B1" s="461"/>
    </row>
    <row r="2" spans="1:2" x14ac:dyDescent="0.35">
      <c r="A2" s="463" t="s">
        <v>709</v>
      </c>
      <c r="B2" s="461"/>
    </row>
    <row r="3" spans="1:2" ht="19" customHeight="1" x14ac:dyDescent="0.35">
      <c r="A3" s="461"/>
      <c r="B3" s="464" t="s">
        <v>710</v>
      </c>
    </row>
    <row r="4" spans="1:2" ht="34" customHeight="1" x14ac:dyDescent="0.35">
      <c r="A4" s="461"/>
      <c r="B4" s="465" t="s">
        <v>5</v>
      </c>
    </row>
    <row r="5" spans="1:2" ht="20" customHeight="1" x14ac:dyDescent="0.35">
      <c r="A5" s="461"/>
      <c r="B5" s="464" t="s">
        <v>724</v>
      </c>
    </row>
    <row r="6" spans="1:2" x14ac:dyDescent="0.35">
      <c r="A6" s="461"/>
      <c r="B6" s="466" t="s">
        <v>725</v>
      </c>
    </row>
    <row r="7" spans="1:2" ht="20.5" customHeight="1" x14ac:dyDescent="0.35">
      <c r="A7" s="461"/>
      <c r="B7" s="467" t="s">
        <v>726</v>
      </c>
    </row>
    <row r="8" spans="1:2" ht="19" customHeight="1" x14ac:dyDescent="0.35">
      <c r="A8" s="461"/>
      <c r="B8" s="466" t="s">
        <v>727</v>
      </c>
    </row>
    <row r="9" spans="1:2" x14ac:dyDescent="0.35">
      <c r="A9" s="461"/>
      <c r="B9" s="467"/>
    </row>
    <row r="10" spans="1:2" x14ac:dyDescent="0.35">
      <c r="A10" s="463" t="s">
        <v>711</v>
      </c>
      <c r="B10" s="461"/>
    </row>
    <row r="11" spans="1:2" ht="29" x14ac:dyDescent="0.35">
      <c r="A11" s="461"/>
      <c r="B11" s="465" t="s">
        <v>712</v>
      </c>
    </row>
    <row r="12" spans="1:2" x14ac:dyDescent="0.35">
      <c r="A12" s="468"/>
      <c r="B12" s="465"/>
    </row>
    <row r="13" spans="1:2" ht="42.75" customHeight="1" x14ac:dyDescent="0.35">
      <c r="A13" s="461"/>
      <c r="B13" s="465" t="s">
        <v>713</v>
      </c>
    </row>
    <row r="14" spans="1:2" ht="16.5" customHeight="1" x14ac:dyDescent="0.35">
      <c r="A14" s="468"/>
      <c r="B14" s="465"/>
    </row>
    <row r="15" spans="1:2" ht="43.5" x14ac:dyDescent="0.35">
      <c r="A15" s="461"/>
      <c r="B15" s="465" t="s">
        <v>714</v>
      </c>
    </row>
    <row r="16" spans="1:2" ht="17.25" customHeight="1" x14ac:dyDescent="0.35">
      <c r="A16" s="461"/>
      <c r="B16" s="469"/>
    </row>
    <row r="17" spans="1:5" x14ac:dyDescent="0.35">
      <c r="A17" s="461"/>
      <c r="B17" s="461"/>
    </row>
    <row r="18" spans="1:5" x14ac:dyDescent="0.35">
      <c r="A18" s="463" t="s">
        <v>6</v>
      </c>
      <c r="B18" s="461"/>
    </row>
    <row r="19" spans="1:5" ht="72.5" x14ac:dyDescent="0.35">
      <c r="A19" s="461"/>
      <c r="B19" s="470" t="s">
        <v>721</v>
      </c>
      <c r="E19" s="471"/>
    </row>
    <row r="20" spans="1:5" x14ac:dyDescent="0.35">
      <c r="A20" s="461"/>
      <c r="B20" s="461"/>
    </row>
    <row r="21" spans="1:5" x14ac:dyDescent="0.35">
      <c r="A21" s="463" t="s">
        <v>7</v>
      </c>
      <c r="B21" s="461"/>
    </row>
    <row r="22" spans="1:5" x14ac:dyDescent="0.35">
      <c r="A22" s="461"/>
      <c r="B22" s="461" t="s">
        <v>719</v>
      </c>
    </row>
    <row r="23" spans="1:5" x14ac:dyDescent="0.35">
      <c r="A23" s="461"/>
      <c r="B23" s="472"/>
    </row>
    <row r="24" spans="1:5" x14ac:dyDescent="0.35">
      <c r="A24" s="461"/>
      <c r="B24" s="473" t="s">
        <v>720</v>
      </c>
    </row>
    <row r="25" spans="1:5" x14ac:dyDescent="0.35">
      <c r="A25" s="461"/>
      <c r="B25" s="472"/>
    </row>
    <row r="26" spans="1:5" x14ac:dyDescent="0.35">
      <c r="A26" s="461"/>
      <c r="B26" s="474" t="s">
        <v>718</v>
      </c>
    </row>
    <row r="27" spans="1:5" x14ac:dyDescent="0.35">
      <c r="A27" s="461"/>
      <c r="B27" s="472"/>
    </row>
    <row r="28" spans="1:5" x14ac:dyDescent="0.35">
      <c r="A28" s="461"/>
      <c r="B28" s="474" t="s">
        <v>717</v>
      </c>
    </row>
    <row r="30" spans="1:5" x14ac:dyDescent="0.35">
      <c r="B30" s="475"/>
    </row>
  </sheetData>
  <hyperlinks>
    <hyperlink ref="B6" r:id="rId1" xr:uid="{0C62AB34-1EF1-4809-8C87-C35A22A81D23}"/>
    <hyperlink ref="B8" r:id="rId2" xr:uid="{EA399D1D-1922-4EB2-BBBE-3CFF28245267}"/>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E01A0-A5F4-40AB-BC07-91E5609F122A}">
  <sheetPr>
    <tabColor theme="2"/>
  </sheetPr>
  <dimension ref="A1:K68"/>
  <sheetViews>
    <sheetView showGridLines="0" zoomScaleNormal="100" workbookViewId="0">
      <pane xSplit="2" topLeftCell="C1" activePane="topRight" state="frozen"/>
      <selection activeCell="I36" sqref="I36"/>
      <selection pane="topRight"/>
    </sheetView>
  </sheetViews>
  <sheetFormatPr defaultColWidth="9.1796875" defaultRowHeight="14" x14ac:dyDescent="0.3"/>
  <cols>
    <col min="1" max="1" width="3" style="6" customWidth="1"/>
    <col min="2" max="2" width="66.7265625" style="15" customWidth="1"/>
    <col min="3" max="11" width="9.453125" style="15" customWidth="1"/>
    <col min="12" max="16384" width="9.1796875" style="100"/>
  </cols>
  <sheetData>
    <row r="1" spans="2:11" ht="15" customHeight="1" x14ac:dyDescent="0.3">
      <c r="B1" s="89" t="s">
        <v>0</v>
      </c>
      <c r="C1" s="445" t="s">
        <v>297</v>
      </c>
      <c r="D1" s="445"/>
      <c r="E1" s="445"/>
      <c r="F1" s="445"/>
      <c r="G1" s="445"/>
      <c r="H1" s="445"/>
      <c r="I1" s="445"/>
      <c r="J1" s="445"/>
      <c r="K1" s="445"/>
    </row>
    <row r="2" spans="2:11" ht="42" customHeight="1" x14ac:dyDescent="0.3">
      <c r="B2" s="90"/>
      <c r="C2" s="362">
        <v>2024</v>
      </c>
      <c r="D2" s="51">
        <v>2030</v>
      </c>
      <c r="E2" s="51">
        <v>2050</v>
      </c>
      <c r="F2" s="446" t="s">
        <v>66</v>
      </c>
      <c r="G2" s="447"/>
      <c r="H2" s="446" t="s">
        <v>67</v>
      </c>
      <c r="I2" s="447"/>
      <c r="J2" s="51" t="s">
        <v>68</v>
      </c>
      <c r="K2" s="51" t="s">
        <v>69</v>
      </c>
    </row>
    <row r="3" spans="2:11" ht="15" customHeight="1" x14ac:dyDescent="0.3">
      <c r="B3" s="91" t="s">
        <v>70</v>
      </c>
      <c r="C3" s="50"/>
      <c r="D3" s="50"/>
      <c r="E3" s="50"/>
      <c r="F3" s="366" t="s">
        <v>71</v>
      </c>
      <c r="G3" s="366" t="s">
        <v>72</v>
      </c>
      <c r="H3" s="366" t="s">
        <v>71</v>
      </c>
      <c r="I3" s="366" t="s">
        <v>72</v>
      </c>
      <c r="J3" s="50"/>
      <c r="K3" s="50"/>
    </row>
    <row r="4" spans="2:11" ht="15" customHeight="1" x14ac:dyDescent="0.3">
      <c r="B4" s="92" t="s">
        <v>262</v>
      </c>
      <c r="C4" s="57">
        <v>8</v>
      </c>
      <c r="D4" s="57">
        <v>15</v>
      </c>
      <c r="E4" s="57">
        <v>20</v>
      </c>
      <c r="F4" s="57"/>
      <c r="G4" s="57"/>
      <c r="H4" s="57"/>
      <c r="I4" s="57"/>
      <c r="J4" s="61"/>
      <c r="K4" s="93" t="s">
        <v>113</v>
      </c>
    </row>
    <row r="5" spans="2:11" ht="15" customHeight="1" x14ac:dyDescent="0.3">
      <c r="B5" s="92" t="s">
        <v>248</v>
      </c>
      <c r="C5" s="57">
        <v>200</v>
      </c>
      <c r="D5" s="57">
        <v>500</v>
      </c>
      <c r="E5" s="57">
        <v>1000</v>
      </c>
      <c r="F5" s="57"/>
      <c r="G5" s="57"/>
      <c r="H5" s="57"/>
      <c r="I5" s="57"/>
      <c r="J5" s="61"/>
      <c r="K5" s="93" t="s">
        <v>298</v>
      </c>
    </row>
    <row r="6" spans="2:11" ht="15" customHeight="1" x14ac:dyDescent="0.3">
      <c r="B6" s="92" t="s">
        <v>279</v>
      </c>
      <c r="C6" s="57">
        <v>100</v>
      </c>
      <c r="D6" s="57">
        <v>135</v>
      </c>
      <c r="E6" s="57">
        <v>155</v>
      </c>
      <c r="F6" s="57"/>
      <c r="G6" s="57"/>
      <c r="H6" s="57"/>
      <c r="I6" s="57"/>
      <c r="J6" s="61"/>
      <c r="K6" s="93">
        <v>1</v>
      </c>
    </row>
    <row r="7" spans="2:11" ht="15" customHeight="1" x14ac:dyDescent="0.3">
      <c r="B7" s="92" t="s">
        <v>75</v>
      </c>
      <c r="C7" s="58">
        <v>0.04</v>
      </c>
      <c r="D7" s="58">
        <v>0.03</v>
      </c>
      <c r="E7" s="58">
        <v>0.02</v>
      </c>
      <c r="F7" s="58"/>
      <c r="G7" s="58"/>
      <c r="H7" s="58"/>
      <c r="I7" s="58"/>
      <c r="J7" s="61"/>
      <c r="K7" s="93" t="s">
        <v>113</v>
      </c>
    </row>
    <row r="8" spans="2:11" ht="15" customHeight="1" x14ac:dyDescent="0.3">
      <c r="B8" s="94" t="s">
        <v>76</v>
      </c>
      <c r="C8" s="61">
        <v>0.5</v>
      </c>
      <c r="D8" s="61">
        <v>0.5</v>
      </c>
      <c r="E8" s="61">
        <v>0.5</v>
      </c>
      <c r="F8" s="61">
        <v>0.5</v>
      </c>
      <c r="G8" s="61">
        <v>0.5</v>
      </c>
      <c r="H8" s="61">
        <v>0.5</v>
      </c>
      <c r="I8" s="61">
        <v>0.5</v>
      </c>
      <c r="J8" s="61"/>
      <c r="K8" s="93" t="s">
        <v>113</v>
      </c>
    </row>
    <row r="9" spans="2:11" ht="15" customHeight="1" x14ac:dyDescent="0.3">
      <c r="B9" s="94" t="s">
        <v>77</v>
      </c>
      <c r="C9" s="57">
        <v>27</v>
      </c>
      <c r="D9" s="57">
        <v>30</v>
      </c>
      <c r="E9" s="57">
        <v>30</v>
      </c>
      <c r="F9" s="57">
        <v>25</v>
      </c>
      <c r="G9" s="57">
        <v>30</v>
      </c>
      <c r="H9" s="57">
        <v>25</v>
      </c>
      <c r="I9" s="57">
        <v>35</v>
      </c>
      <c r="J9" s="61"/>
      <c r="K9" s="93">
        <v>1</v>
      </c>
    </row>
    <row r="10" spans="2:11" ht="15" customHeight="1" x14ac:dyDescent="0.3">
      <c r="B10" s="94" t="s">
        <v>84</v>
      </c>
      <c r="C10" s="62">
        <v>3</v>
      </c>
      <c r="D10" s="62">
        <v>2.5</v>
      </c>
      <c r="E10" s="62">
        <v>2.5</v>
      </c>
      <c r="F10" s="62">
        <v>1.5</v>
      </c>
      <c r="G10" s="62">
        <v>4</v>
      </c>
      <c r="H10" s="62">
        <v>1.5</v>
      </c>
      <c r="I10" s="62">
        <v>4</v>
      </c>
      <c r="J10" s="61"/>
      <c r="K10" s="93" t="s">
        <v>113</v>
      </c>
    </row>
    <row r="11" spans="2:11" ht="15" customHeight="1" x14ac:dyDescent="0.3">
      <c r="B11" s="95" t="s">
        <v>263</v>
      </c>
      <c r="C11" s="62">
        <v>137.70750000000001</v>
      </c>
      <c r="D11" s="62">
        <v>178.22720000000001</v>
      </c>
      <c r="E11" s="62">
        <v>167.96</v>
      </c>
      <c r="F11" s="57"/>
      <c r="G11" s="57"/>
      <c r="H11" s="57"/>
      <c r="I11" s="57"/>
      <c r="J11" s="61" t="s">
        <v>130</v>
      </c>
      <c r="K11" s="93"/>
    </row>
    <row r="12" spans="2:11" ht="15" customHeight="1" x14ac:dyDescent="0.3">
      <c r="B12" s="95" t="s">
        <v>264</v>
      </c>
      <c r="C12" s="93">
        <v>3500</v>
      </c>
      <c r="D12" s="93">
        <v>4800</v>
      </c>
      <c r="E12" s="93">
        <v>4900</v>
      </c>
      <c r="F12" s="93"/>
      <c r="G12" s="93"/>
      <c r="H12" s="93"/>
      <c r="I12" s="93"/>
      <c r="J12" s="61"/>
      <c r="K12" s="93" t="s">
        <v>299</v>
      </c>
    </row>
    <row r="13" spans="2:11" ht="15" customHeight="1" x14ac:dyDescent="0.35">
      <c r="B13" s="96" t="s">
        <v>86</v>
      </c>
      <c r="C13" s="70"/>
      <c r="D13" s="70"/>
      <c r="E13" s="70"/>
      <c r="F13" s="70"/>
      <c r="G13" s="70"/>
      <c r="H13" s="70"/>
      <c r="I13" s="70"/>
      <c r="J13" s="61"/>
      <c r="K13" s="93"/>
    </row>
    <row r="14" spans="2:11" ht="15" customHeight="1" x14ac:dyDescent="0.3">
      <c r="B14" s="95" t="s">
        <v>87</v>
      </c>
      <c r="C14" s="97">
        <v>42</v>
      </c>
      <c r="D14" s="97">
        <v>57.077625570776256</v>
      </c>
      <c r="E14" s="97">
        <v>57.648401826484019</v>
      </c>
      <c r="F14" s="68">
        <v>35</v>
      </c>
      <c r="G14" s="68">
        <v>45</v>
      </c>
      <c r="H14" s="68">
        <v>35</v>
      </c>
      <c r="I14" s="68">
        <v>60</v>
      </c>
      <c r="J14" s="61" t="s">
        <v>202</v>
      </c>
      <c r="K14" s="93" t="s">
        <v>299</v>
      </c>
    </row>
    <row r="15" spans="2:11" ht="15" customHeight="1" x14ac:dyDescent="0.3">
      <c r="B15" s="95" t="s">
        <v>89</v>
      </c>
      <c r="C15" s="147">
        <v>39.932307692307695</v>
      </c>
      <c r="D15" s="147">
        <v>54.832938180540921</v>
      </c>
      <c r="E15" s="147">
        <v>55.952208465050937</v>
      </c>
      <c r="F15" s="98"/>
      <c r="G15" s="98"/>
      <c r="H15" s="98"/>
      <c r="I15" s="98"/>
      <c r="J15" s="61" t="s">
        <v>202</v>
      </c>
      <c r="K15" s="93"/>
    </row>
    <row r="16" spans="2:11" ht="15" customHeight="1" x14ac:dyDescent="0.3">
      <c r="B16" s="99" t="s">
        <v>1</v>
      </c>
      <c r="C16" s="70"/>
      <c r="D16" s="70"/>
      <c r="E16" s="372"/>
      <c r="F16" s="70"/>
      <c r="G16" s="70"/>
      <c r="H16" s="70"/>
      <c r="I16" s="70"/>
      <c r="J16" s="61"/>
      <c r="K16" s="93"/>
    </row>
    <row r="17" spans="1:11" ht="15" customHeight="1" x14ac:dyDescent="0.3">
      <c r="B17" s="94" t="s">
        <v>91</v>
      </c>
      <c r="C17" s="316" t="s">
        <v>3</v>
      </c>
      <c r="D17" s="316" t="s">
        <v>3</v>
      </c>
      <c r="E17" s="316" t="s">
        <v>3</v>
      </c>
      <c r="F17" s="316" t="s">
        <v>3</v>
      </c>
      <c r="G17" s="316" t="s">
        <v>3</v>
      </c>
      <c r="H17" s="316" t="s">
        <v>3</v>
      </c>
      <c r="I17" s="316" t="s">
        <v>3</v>
      </c>
      <c r="J17" s="61" t="s">
        <v>200</v>
      </c>
      <c r="K17" s="93" t="s">
        <v>113</v>
      </c>
    </row>
    <row r="18" spans="1:11" ht="15" customHeight="1" x14ac:dyDescent="0.3">
      <c r="B18" s="94" t="s">
        <v>92</v>
      </c>
      <c r="C18" s="316" t="s">
        <v>3</v>
      </c>
      <c r="D18" s="316" t="s">
        <v>3</v>
      </c>
      <c r="E18" s="316" t="s">
        <v>3</v>
      </c>
      <c r="F18" s="316" t="s">
        <v>3</v>
      </c>
      <c r="G18" s="316" t="s">
        <v>3</v>
      </c>
      <c r="H18" s="316" t="s">
        <v>3</v>
      </c>
      <c r="I18" s="316" t="s">
        <v>3</v>
      </c>
      <c r="J18" s="61"/>
      <c r="K18" s="93"/>
    </row>
    <row r="19" spans="1:11" ht="15" customHeight="1" x14ac:dyDescent="0.3">
      <c r="B19" s="94" t="s">
        <v>93</v>
      </c>
      <c r="C19" s="316" t="s">
        <v>3</v>
      </c>
      <c r="D19" s="316" t="s">
        <v>3</v>
      </c>
      <c r="E19" s="316" t="s">
        <v>3</v>
      </c>
      <c r="F19" s="316" t="s">
        <v>3</v>
      </c>
      <c r="G19" s="316" t="s">
        <v>3</v>
      </c>
      <c r="H19" s="316" t="s">
        <v>3</v>
      </c>
      <c r="I19" s="316" t="s">
        <v>3</v>
      </c>
      <c r="J19" s="61"/>
      <c r="K19" s="93"/>
    </row>
    <row r="20" spans="1:11" ht="15" customHeight="1" x14ac:dyDescent="0.3">
      <c r="B20" s="94" t="s">
        <v>94</v>
      </c>
      <c r="C20" s="316" t="s">
        <v>3</v>
      </c>
      <c r="D20" s="316" t="s">
        <v>3</v>
      </c>
      <c r="E20" s="316" t="s">
        <v>3</v>
      </c>
      <c r="F20" s="316" t="s">
        <v>3</v>
      </c>
      <c r="G20" s="316" t="s">
        <v>3</v>
      </c>
      <c r="H20" s="316" t="s">
        <v>3</v>
      </c>
      <c r="I20" s="316" t="s">
        <v>3</v>
      </c>
      <c r="J20" s="61"/>
      <c r="K20" s="93"/>
    </row>
    <row r="21" spans="1:11" ht="15" customHeight="1" x14ac:dyDescent="0.3">
      <c r="B21" s="99" t="s">
        <v>2</v>
      </c>
      <c r="C21" s="71"/>
      <c r="D21" s="71"/>
      <c r="E21" s="71"/>
      <c r="F21" s="71"/>
      <c r="G21" s="71"/>
      <c r="H21" s="71"/>
      <c r="I21" s="71"/>
      <c r="J21" s="61"/>
      <c r="K21" s="93"/>
    </row>
    <row r="22" spans="1:11" ht="15" customHeight="1" x14ac:dyDescent="0.3">
      <c r="B22" s="94" t="s">
        <v>95</v>
      </c>
      <c r="C22" s="316">
        <v>0</v>
      </c>
      <c r="D22" s="316">
        <v>0</v>
      </c>
      <c r="E22" s="316">
        <v>0</v>
      </c>
      <c r="F22" s="316">
        <v>0</v>
      </c>
      <c r="G22" s="316">
        <v>0</v>
      </c>
      <c r="H22" s="316">
        <v>0</v>
      </c>
      <c r="I22" s="316">
        <v>0</v>
      </c>
      <c r="J22" s="61"/>
      <c r="K22" s="93"/>
    </row>
    <row r="23" spans="1:11" ht="15" customHeight="1" x14ac:dyDescent="0.3">
      <c r="B23" s="94" t="s">
        <v>96</v>
      </c>
      <c r="C23" s="316">
        <v>0</v>
      </c>
      <c r="D23" s="316">
        <v>0</v>
      </c>
      <c r="E23" s="316">
        <v>0</v>
      </c>
      <c r="F23" s="316">
        <v>0</v>
      </c>
      <c r="G23" s="316">
        <v>0</v>
      </c>
      <c r="H23" s="316">
        <v>0</v>
      </c>
      <c r="I23" s="316">
        <v>0</v>
      </c>
      <c r="J23" s="61"/>
      <c r="K23" s="93"/>
    </row>
    <row r="24" spans="1:11" ht="15" customHeight="1" x14ac:dyDescent="0.3">
      <c r="B24" s="94" t="s">
        <v>97</v>
      </c>
      <c r="C24" s="316">
        <v>0</v>
      </c>
      <c r="D24" s="316">
        <v>0</v>
      </c>
      <c r="E24" s="316">
        <v>0</v>
      </c>
      <c r="F24" s="316">
        <v>0</v>
      </c>
      <c r="G24" s="316">
        <v>0</v>
      </c>
      <c r="H24" s="316">
        <v>0</v>
      </c>
      <c r="I24" s="316">
        <v>0</v>
      </c>
      <c r="J24" s="61"/>
      <c r="K24" s="93"/>
    </row>
    <row r="25" spans="1:11" ht="15" customHeight="1" x14ac:dyDescent="0.3">
      <c r="B25" s="94" t="s">
        <v>98</v>
      </c>
      <c r="C25" s="316">
        <v>0</v>
      </c>
      <c r="D25" s="316">
        <v>0</v>
      </c>
      <c r="E25" s="316">
        <v>0</v>
      </c>
      <c r="F25" s="316">
        <v>0</v>
      </c>
      <c r="G25" s="316">
        <v>0</v>
      </c>
      <c r="H25" s="316">
        <v>0</v>
      </c>
      <c r="I25" s="316">
        <v>0</v>
      </c>
      <c r="J25" s="61"/>
      <c r="K25" s="93"/>
    </row>
    <row r="26" spans="1:11" ht="15" customHeight="1" x14ac:dyDescent="0.3">
      <c r="B26" s="94" t="s">
        <v>99</v>
      </c>
      <c r="C26" s="316">
        <v>0</v>
      </c>
      <c r="D26" s="316">
        <v>0</v>
      </c>
      <c r="E26" s="316">
        <v>0</v>
      </c>
      <c r="F26" s="316">
        <v>0</v>
      </c>
      <c r="G26" s="316">
        <v>0</v>
      </c>
      <c r="H26" s="316">
        <v>0</v>
      </c>
      <c r="I26" s="316">
        <v>0</v>
      </c>
      <c r="J26" s="61"/>
      <c r="K26" s="93"/>
    </row>
    <row r="27" spans="1:11" ht="15" customHeight="1" x14ac:dyDescent="0.3">
      <c r="A27" s="33"/>
      <c r="B27" s="26" t="s">
        <v>105</v>
      </c>
      <c r="C27" s="70"/>
      <c r="D27" s="70"/>
      <c r="E27" s="70"/>
      <c r="F27" s="396"/>
      <c r="G27" s="396"/>
      <c r="H27" s="70"/>
      <c r="I27" s="70"/>
      <c r="J27" s="61"/>
      <c r="K27" s="93"/>
    </row>
    <row r="28" spans="1:11" ht="15" customHeight="1" x14ac:dyDescent="0.3">
      <c r="A28" s="33"/>
      <c r="B28" s="29" t="s">
        <v>270</v>
      </c>
      <c r="C28" s="396">
        <v>4.3378378</v>
      </c>
      <c r="D28" s="396">
        <v>3.2382852571097995</v>
      </c>
      <c r="E28" s="396">
        <v>2.2685645446158968</v>
      </c>
      <c r="F28" s="396">
        <v>4</v>
      </c>
      <c r="G28" s="396">
        <v>5</v>
      </c>
      <c r="H28" s="396">
        <v>2.2383861005510544</v>
      </c>
      <c r="I28" s="396">
        <v>2.6076656591970697</v>
      </c>
      <c r="J28" s="61" t="s">
        <v>271</v>
      </c>
      <c r="K28" s="93" t="s">
        <v>300</v>
      </c>
    </row>
    <row r="29" spans="1:11" ht="15" customHeight="1" x14ac:dyDescent="0.3">
      <c r="A29" s="33"/>
      <c r="B29" s="73" t="s">
        <v>273</v>
      </c>
      <c r="C29" s="396">
        <v>2.1689189</v>
      </c>
      <c r="D29" s="396">
        <v>1.6191426285548998</v>
      </c>
      <c r="E29" s="396">
        <v>1.1342822723079484</v>
      </c>
      <c r="F29" s="396">
        <v>2</v>
      </c>
      <c r="G29" s="396">
        <v>2.5</v>
      </c>
      <c r="H29" s="396">
        <v>1.1191930502755272</v>
      </c>
      <c r="I29" s="396">
        <v>1.3038328295985349</v>
      </c>
      <c r="J29" s="61" t="s">
        <v>274</v>
      </c>
      <c r="K29" s="93">
        <v>6</v>
      </c>
    </row>
    <row r="30" spans="1:11" ht="15" customHeight="1" x14ac:dyDescent="0.3">
      <c r="A30" s="33"/>
      <c r="B30" s="73" t="s">
        <v>276</v>
      </c>
      <c r="C30" s="396">
        <v>1.3013513399999999</v>
      </c>
      <c r="D30" s="396">
        <v>0.9714855771329397</v>
      </c>
      <c r="E30" s="396">
        <v>0.68056936338476903</v>
      </c>
      <c r="F30" s="396">
        <v>1.2</v>
      </c>
      <c r="G30" s="396">
        <v>1.5</v>
      </c>
      <c r="H30" s="396">
        <v>0.67151583016531624</v>
      </c>
      <c r="I30" s="396">
        <v>0.78229969775912089</v>
      </c>
      <c r="J30" s="61" t="s">
        <v>274</v>
      </c>
      <c r="K30" s="93">
        <v>6</v>
      </c>
    </row>
    <row r="31" spans="1:11" ht="15" customHeight="1" x14ac:dyDescent="0.3">
      <c r="A31" s="33"/>
      <c r="B31" s="73" t="s">
        <v>301</v>
      </c>
      <c r="C31" s="396">
        <v>0.86756756000000002</v>
      </c>
      <c r="D31" s="396">
        <v>0.64765705142195995</v>
      </c>
      <c r="E31" s="396">
        <v>0.45371290892317939</v>
      </c>
      <c r="F31" s="396">
        <v>0.8</v>
      </c>
      <c r="G31" s="396">
        <v>1</v>
      </c>
      <c r="H31" s="396">
        <v>0.44767722011021088</v>
      </c>
      <c r="I31" s="396">
        <v>0.52153313183941397</v>
      </c>
      <c r="J31" s="61" t="s">
        <v>274</v>
      </c>
      <c r="K31" s="93">
        <v>6</v>
      </c>
    </row>
    <row r="32" spans="1:11" ht="15" customHeight="1" x14ac:dyDescent="0.3">
      <c r="B32" s="94" t="s">
        <v>115</v>
      </c>
      <c r="C32" s="397">
        <v>108500</v>
      </c>
      <c r="D32" s="397">
        <v>81000</v>
      </c>
      <c r="E32" s="397">
        <v>56500</v>
      </c>
      <c r="F32" s="397">
        <v>100000</v>
      </c>
      <c r="G32" s="397">
        <v>125000</v>
      </c>
      <c r="H32" s="397">
        <v>56000</v>
      </c>
      <c r="I32" s="397">
        <v>65000</v>
      </c>
      <c r="J32" s="61" t="s">
        <v>277</v>
      </c>
      <c r="K32" s="93" t="s">
        <v>302</v>
      </c>
    </row>
    <row r="33" spans="1:11" ht="15" customHeight="1" x14ac:dyDescent="0.3">
      <c r="B33" s="94" t="s">
        <v>118</v>
      </c>
      <c r="C33" s="397">
        <v>0</v>
      </c>
      <c r="D33" s="397">
        <v>0</v>
      </c>
      <c r="E33" s="397">
        <v>0</v>
      </c>
      <c r="F33" s="397">
        <v>0</v>
      </c>
      <c r="G33" s="397">
        <v>0</v>
      </c>
      <c r="H33" s="397">
        <v>0</v>
      </c>
      <c r="I33" s="397">
        <v>0</v>
      </c>
      <c r="J33" s="61" t="s">
        <v>187</v>
      </c>
      <c r="K33" s="93"/>
    </row>
    <row r="34" spans="1:11" ht="15" customHeight="1" x14ac:dyDescent="0.3">
      <c r="B34" s="94" t="s">
        <v>119</v>
      </c>
      <c r="C34" s="57">
        <v>0</v>
      </c>
      <c r="D34" s="57">
        <v>0</v>
      </c>
      <c r="E34" s="57">
        <v>0</v>
      </c>
      <c r="F34" s="57">
        <v>0</v>
      </c>
      <c r="G34" s="57">
        <v>0</v>
      </c>
      <c r="H34" s="57">
        <v>0</v>
      </c>
      <c r="I34" s="93">
        <v>0</v>
      </c>
      <c r="J34" s="61"/>
      <c r="K34" s="93"/>
    </row>
    <row r="35" spans="1:11" ht="15" customHeight="1" x14ac:dyDescent="0.3">
      <c r="A35" s="15"/>
      <c r="B35" s="69" t="s">
        <v>120</v>
      </c>
      <c r="C35" s="70"/>
      <c r="D35" s="70"/>
      <c r="E35" s="70"/>
      <c r="F35" s="70"/>
      <c r="G35" s="70"/>
      <c r="H35" s="70"/>
      <c r="I35" s="70"/>
      <c r="J35" s="61"/>
      <c r="K35" s="93"/>
    </row>
    <row r="36" spans="1:11" ht="15" customHeight="1" x14ac:dyDescent="0.3">
      <c r="A36" s="15"/>
      <c r="B36" s="101" t="s">
        <v>303</v>
      </c>
      <c r="C36" s="102">
        <v>164</v>
      </c>
      <c r="D36" s="102">
        <v>236</v>
      </c>
      <c r="E36" s="102">
        <v>270</v>
      </c>
      <c r="F36" s="102"/>
      <c r="G36" s="102"/>
      <c r="H36" s="102"/>
      <c r="I36" s="102"/>
      <c r="J36" s="61"/>
      <c r="K36" s="93">
        <v>1</v>
      </c>
    </row>
    <row r="37" spans="1:11" ht="15" customHeight="1" x14ac:dyDescent="0.3">
      <c r="A37" s="15"/>
      <c r="B37" s="101" t="s">
        <v>304</v>
      </c>
      <c r="C37" s="102">
        <v>100</v>
      </c>
      <c r="D37" s="102">
        <v>135</v>
      </c>
      <c r="E37" s="102">
        <v>155</v>
      </c>
      <c r="F37" s="102"/>
      <c r="G37" s="102"/>
      <c r="H37" s="102"/>
      <c r="I37" s="102"/>
      <c r="J37" s="61"/>
      <c r="K37" s="93">
        <v>1</v>
      </c>
    </row>
    <row r="38" spans="1:11" ht="15" customHeight="1" x14ac:dyDescent="0.3">
      <c r="A38" s="15"/>
      <c r="B38" s="101" t="s">
        <v>305</v>
      </c>
      <c r="C38" s="397">
        <v>378.71491515025662</v>
      </c>
      <c r="D38" s="397">
        <v>342.90780614456048</v>
      </c>
      <c r="E38" s="397">
        <v>349.31126055834369</v>
      </c>
      <c r="F38" s="103"/>
      <c r="G38" s="103"/>
      <c r="H38" s="103"/>
      <c r="I38" s="103"/>
      <c r="J38" s="61"/>
      <c r="K38" s="93">
        <v>1</v>
      </c>
    </row>
    <row r="39" spans="1:11" ht="15" customHeight="1" x14ac:dyDescent="0.3">
      <c r="A39" s="15"/>
      <c r="B39" s="101" t="s">
        <v>306</v>
      </c>
      <c r="C39" s="147">
        <v>95.07692307692308</v>
      </c>
      <c r="D39" s="147">
        <v>96.067307692307693</v>
      </c>
      <c r="E39" s="147">
        <v>97.057692307692321</v>
      </c>
      <c r="F39" s="104"/>
      <c r="G39" s="104"/>
      <c r="H39" s="104"/>
      <c r="I39" s="104"/>
      <c r="J39" s="61"/>
      <c r="K39" s="105" t="s">
        <v>307</v>
      </c>
    </row>
    <row r="40" spans="1:11" ht="15" customHeight="1" x14ac:dyDescent="0.3">
      <c r="B40" s="87"/>
      <c r="C40" s="83"/>
      <c r="D40" s="83"/>
      <c r="E40" s="83"/>
      <c r="F40" s="83"/>
      <c r="G40" s="83"/>
      <c r="H40" s="83"/>
      <c r="I40" s="83"/>
      <c r="J40" s="83"/>
      <c r="K40" s="83"/>
    </row>
    <row r="41" spans="1:11" x14ac:dyDescent="0.3">
      <c r="A41" s="47" t="s">
        <v>143</v>
      </c>
      <c r="B41" s="120"/>
      <c r="C41" s="374"/>
      <c r="D41" s="374"/>
      <c r="E41" s="374"/>
      <c r="F41" s="100"/>
      <c r="G41" s="100"/>
      <c r="H41" s="100"/>
      <c r="I41" s="36"/>
      <c r="J41" s="36"/>
      <c r="K41" s="37"/>
    </row>
    <row r="42" spans="1:11" ht="15" customHeight="1" x14ac:dyDescent="0.3">
      <c r="A42" s="42" t="s">
        <v>193</v>
      </c>
      <c r="B42" s="7" t="s">
        <v>308</v>
      </c>
      <c r="C42" s="7"/>
      <c r="D42" s="7"/>
      <c r="E42" s="7"/>
      <c r="F42" s="7"/>
      <c r="G42" s="7"/>
      <c r="H42" s="7"/>
      <c r="I42" s="7"/>
      <c r="J42" s="7"/>
      <c r="K42" s="7"/>
    </row>
    <row r="43" spans="1:11" ht="14.15" customHeight="1" x14ac:dyDescent="0.3">
      <c r="A43" s="42" t="s">
        <v>195</v>
      </c>
      <c r="B43" s="7" t="s">
        <v>309</v>
      </c>
      <c r="C43" s="7"/>
      <c r="D43" s="7"/>
      <c r="E43" s="7"/>
      <c r="F43" s="7"/>
      <c r="G43" s="7"/>
      <c r="H43" s="7"/>
      <c r="I43" s="7"/>
      <c r="J43" s="7"/>
      <c r="K43" s="7"/>
    </row>
    <row r="44" spans="1:11" s="15" customFormat="1" ht="13.5" customHeight="1" x14ac:dyDescent="0.25">
      <c r="A44" s="42" t="s">
        <v>187</v>
      </c>
      <c r="B44" s="7" t="s">
        <v>310</v>
      </c>
      <c r="C44" s="369"/>
      <c r="D44" s="369"/>
      <c r="E44" s="369"/>
      <c r="F44" s="369"/>
      <c r="G44" s="369"/>
      <c r="H44" s="369"/>
      <c r="I44" s="369"/>
      <c r="J44" s="369"/>
      <c r="K44" s="369"/>
    </row>
    <row r="45" spans="1:11" ht="13.5" customHeight="1" x14ac:dyDescent="0.3">
      <c r="A45" s="42" t="s">
        <v>198</v>
      </c>
      <c r="B45" s="7" t="s">
        <v>311</v>
      </c>
      <c r="C45" s="7"/>
      <c r="D45" s="7"/>
      <c r="E45" s="7"/>
      <c r="F45" s="7"/>
      <c r="G45" s="7"/>
      <c r="H45" s="7"/>
      <c r="I45" s="7"/>
      <c r="J45" s="7"/>
      <c r="K45" s="7"/>
    </row>
    <row r="46" spans="1:11" ht="14.15" customHeight="1" x14ac:dyDescent="0.3">
      <c r="A46" s="42" t="s">
        <v>200</v>
      </c>
      <c r="B46" s="1" t="s">
        <v>312</v>
      </c>
      <c r="C46" s="1"/>
      <c r="D46" s="1"/>
      <c r="E46" s="1"/>
      <c r="F46" s="1"/>
      <c r="G46" s="1"/>
      <c r="H46" s="1"/>
      <c r="I46" s="1"/>
      <c r="J46" s="1"/>
      <c r="K46" s="1"/>
    </row>
    <row r="47" spans="1:11" ht="14.15" customHeight="1" x14ac:dyDescent="0.3">
      <c r="A47" s="42" t="s">
        <v>202</v>
      </c>
      <c r="B47" s="5" t="s">
        <v>313</v>
      </c>
      <c r="C47" s="1"/>
      <c r="D47" s="1"/>
      <c r="E47" s="1"/>
      <c r="F47" s="1"/>
      <c r="G47" s="1"/>
      <c r="H47" s="1"/>
      <c r="I47" s="1"/>
      <c r="J47" s="1"/>
      <c r="K47" s="1"/>
    </row>
    <row r="48" spans="1:11" ht="14.15" customHeight="1" x14ac:dyDescent="0.3">
      <c r="A48" s="42" t="s">
        <v>130</v>
      </c>
      <c r="B48" s="1" t="s">
        <v>314</v>
      </c>
      <c r="C48" s="1"/>
      <c r="D48" s="1"/>
      <c r="E48" s="1"/>
      <c r="F48" s="1"/>
      <c r="G48" s="1"/>
      <c r="H48" s="1"/>
      <c r="I48" s="1"/>
      <c r="J48" s="1"/>
      <c r="K48" s="1"/>
    </row>
    <row r="49" spans="1:11" ht="15" customHeight="1" x14ac:dyDescent="0.3">
      <c r="A49" s="42"/>
      <c r="B49" s="100"/>
      <c r="C49" s="374"/>
      <c r="D49" s="374"/>
      <c r="E49" s="374"/>
      <c r="F49" s="100"/>
      <c r="G49" s="100"/>
      <c r="H49" s="100"/>
      <c r="I49" s="43"/>
      <c r="J49" s="43"/>
      <c r="K49" s="37"/>
    </row>
    <row r="50" spans="1:11" x14ac:dyDescent="0.3">
      <c r="A50" s="47" t="s">
        <v>166</v>
      </c>
      <c r="B50" s="120"/>
      <c r="C50" s="374"/>
      <c r="D50" s="374"/>
      <c r="E50" s="374"/>
      <c r="F50" s="100"/>
      <c r="G50" s="100"/>
      <c r="H50" s="100"/>
      <c r="I50" s="43"/>
      <c r="J50" s="43"/>
      <c r="K50" s="37"/>
    </row>
    <row r="51" spans="1:11" s="120" customFormat="1" x14ac:dyDescent="0.35">
      <c r="A51" s="35">
        <v>1</v>
      </c>
      <c r="B51" s="7" t="s">
        <v>210</v>
      </c>
      <c r="C51" s="7"/>
      <c r="D51" s="7"/>
      <c r="E51" s="7"/>
      <c r="F51" s="7"/>
      <c r="G51" s="7"/>
      <c r="H51" s="7"/>
      <c r="I51" s="7"/>
      <c r="J51" s="7"/>
      <c r="K51" s="7"/>
    </row>
    <row r="52" spans="1:11" s="120" customFormat="1" x14ac:dyDescent="0.35">
      <c r="A52" s="7">
        <v>2</v>
      </c>
      <c r="B52" s="7" t="s">
        <v>288</v>
      </c>
      <c r="C52" s="7"/>
      <c r="D52" s="7"/>
      <c r="E52" s="7"/>
      <c r="F52" s="7"/>
      <c r="G52" s="7"/>
      <c r="H52" s="7"/>
      <c r="I52" s="7"/>
      <c r="J52" s="7"/>
      <c r="K52" s="7"/>
    </row>
    <row r="53" spans="1:11" s="120" customFormat="1" x14ac:dyDescent="0.35">
      <c r="A53" s="35">
        <v>3</v>
      </c>
      <c r="B53" s="7" t="s">
        <v>18</v>
      </c>
      <c r="C53" s="7"/>
      <c r="D53" s="7"/>
      <c r="E53" s="7"/>
      <c r="F53" s="7"/>
      <c r="G53" s="7"/>
      <c r="H53" s="7"/>
      <c r="I53" s="7"/>
      <c r="J53" s="7"/>
      <c r="K53" s="7"/>
    </row>
    <row r="54" spans="1:11" s="120" customFormat="1" x14ac:dyDescent="0.35">
      <c r="A54" s="35">
        <v>4</v>
      </c>
      <c r="B54" s="7" t="s">
        <v>17</v>
      </c>
      <c r="C54" s="7"/>
      <c r="D54" s="7"/>
      <c r="E54" s="7"/>
      <c r="F54" s="7"/>
      <c r="G54" s="7"/>
      <c r="H54" s="7"/>
      <c r="I54" s="7"/>
      <c r="J54" s="7"/>
      <c r="K54" s="7"/>
    </row>
    <row r="55" spans="1:11" s="120" customFormat="1" x14ac:dyDescent="0.35">
      <c r="A55" s="35">
        <v>5</v>
      </c>
      <c r="B55" s="7" t="s">
        <v>16</v>
      </c>
      <c r="C55" s="7"/>
      <c r="D55" s="7"/>
      <c r="E55" s="7"/>
      <c r="F55" s="7"/>
      <c r="G55" s="7"/>
      <c r="H55" s="7"/>
      <c r="I55" s="7"/>
      <c r="J55" s="7"/>
      <c r="K55" s="7"/>
    </row>
    <row r="56" spans="1:11" s="120" customFormat="1" x14ac:dyDescent="0.35">
      <c r="A56" s="7">
        <v>6</v>
      </c>
      <c r="B56" s="7" t="s">
        <v>36</v>
      </c>
      <c r="C56" s="7"/>
      <c r="D56" s="7"/>
      <c r="E56" s="7"/>
      <c r="F56" s="7"/>
      <c r="G56" s="7"/>
      <c r="H56" s="7"/>
      <c r="I56" s="7"/>
      <c r="J56" s="7"/>
      <c r="K56" s="7"/>
    </row>
    <row r="57" spans="1:11" s="120" customFormat="1" x14ac:dyDescent="0.35">
      <c r="A57" s="7">
        <v>7</v>
      </c>
      <c r="B57" s="7" t="s">
        <v>39</v>
      </c>
      <c r="C57" s="7"/>
      <c r="D57" s="7"/>
      <c r="E57" s="7"/>
      <c r="F57" s="7"/>
      <c r="G57" s="7"/>
      <c r="H57" s="7"/>
      <c r="I57" s="7"/>
      <c r="J57" s="7"/>
      <c r="K57" s="7"/>
    </row>
    <row r="58" spans="1:11" s="120" customFormat="1" x14ac:dyDescent="0.35">
      <c r="A58" s="42">
        <v>8</v>
      </c>
      <c r="B58" s="1" t="s">
        <v>211</v>
      </c>
      <c r="C58" s="2"/>
      <c r="D58" s="2"/>
      <c r="E58" s="2"/>
      <c r="F58" s="2"/>
      <c r="G58" s="2"/>
      <c r="H58" s="2"/>
      <c r="I58" s="2"/>
      <c r="J58" s="2"/>
      <c r="K58" s="2"/>
    </row>
    <row r="59" spans="1:11" s="120" customFormat="1" x14ac:dyDescent="0.35">
      <c r="A59" s="42">
        <v>9</v>
      </c>
      <c r="B59" s="1" t="s">
        <v>61</v>
      </c>
      <c r="C59" s="2"/>
      <c r="D59" s="2"/>
      <c r="E59" s="2"/>
      <c r="F59" s="2"/>
      <c r="G59" s="2"/>
      <c r="H59" s="2"/>
      <c r="I59" s="2"/>
      <c r="J59" s="2"/>
      <c r="K59" s="2"/>
    </row>
    <row r="60" spans="1:11" s="120" customFormat="1" x14ac:dyDescent="0.35">
      <c r="A60" s="5">
        <v>10</v>
      </c>
      <c r="B60" s="5" t="s">
        <v>315</v>
      </c>
      <c r="C60" s="106"/>
      <c r="D60" s="106"/>
      <c r="E60" s="106"/>
      <c r="F60" s="106"/>
      <c r="G60" s="106"/>
      <c r="H60" s="106"/>
      <c r="I60" s="106"/>
      <c r="J60" s="106"/>
      <c r="K60" s="106"/>
    </row>
    <row r="61" spans="1:11" x14ac:dyDescent="0.3">
      <c r="A61" s="33"/>
      <c r="B61" s="2"/>
      <c r="C61" s="2"/>
      <c r="D61" s="2"/>
      <c r="E61" s="2"/>
      <c r="F61" s="2"/>
      <c r="G61" s="2"/>
      <c r="H61" s="2"/>
      <c r="I61" s="2"/>
      <c r="J61" s="2"/>
      <c r="K61" s="2"/>
    </row>
    <row r="62" spans="1:11" x14ac:dyDescent="0.3">
      <c r="A62" s="42"/>
      <c r="B62" s="448"/>
      <c r="C62" s="448"/>
      <c r="D62" s="448"/>
      <c r="E62" s="448"/>
      <c r="F62" s="448"/>
      <c r="G62" s="448"/>
      <c r="H62" s="448"/>
      <c r="I62" s="448"/>
      <c r="J62" s="448"/>
      <c r="K62" s="448"/>
    </row>
    <row r="63" spans="1:11" x14ac:dyDescent="0.3">
      <c r="A63" s="42"/>
      <c r="B63" s="1"/>
      <c r="C63" s="1"/>
      <c r="D63" s="1"/>
      <c r="E63" s="1"/>
      <c r="F63" s="1"/>
      <c r="G63" s="1"/>
      <c r="H63" s="1"/>
      <c r="I63" s="1"/>
      <c r="J63" s="1"/>
      <c r="K63" s="1"/>
    </row>
    <row r="64" spans="1:11" x14ac:dyDescent="0.3">
      <c r="A64" s="42"/>
      <c r="B64" s="448"/>
      <c r="C64" s="448"/>
      <c r="D64" s="448"/>
      <c r="E64" s="448"/>
      <c r="F64" s="448"/>
      <c r="G64" s="448"/>
      <c r="H64" s="448"/>
      <c r="I64" s="448"/>
      <c r="J64" s="448"/>
      <c r="K64" s="448"/>
    </row>
    <row r="65" spans="1:11" x14ac:dyDescent="0.3">
      <c r="A65" s="42"/>
      <c r="B65" s="448"/>
      <c r="C65" s="448"/>
      <c r="D65" s="448"/>
      <c r="E65" s="448"/>
      <c r="F65" s="448"/>
      <c r="G65" s="448"/>
      <c r="H65" s="448"/>
      <c r="I65" s="448"/>
      <c r="J65" s="448"/>
      <c r="K65" s="448"/>
    </row>
    <row r="66" spans="1:11" x14ac:dyDescent="0.3">
      <c r="A66" s="42"/>
      <c r="B66" s="448"/>
      <c r="C66" s="448"/>
      <c r="D66" s="448"/>
      <c r="E66" s="448"/>
      <c r="F66" s="448"/>
      <c r="G66" s="448"/>
      <c r="H66" s="448"/>
      <c r="I66" s="448"/>
      <c r="J66" s="448"/>
      <c r="K66" s="448"/>
    </row>
    <row r="67" spans="1:11" x14ac:dyDescent="0.3">
      <c r="A67" s="42"/>
      <c r="B67" s="448"/>
      <c r="C67" s="448"/>
      <c r="D67" s="448"/>
      <c r="E67" s="448"/>
      <c r="F67" s="448"/>
      <c r="G67" s="448"/>
      <c r="H67" s="448"/>
      <c r="I67" s="448"/>
      <c r="J67" s="448"/>
      <c r="K67" s="448"/>
    </row>
    <row r="68" spans="1:11" x14ac:dyDescent="0.3">
      <c r="A68" s="42"/>
      <c r="B68" s="448"/>
      <c r="C68" s="448"/>
      <c r="D68" s="448"/>
      <c r="E68" s="448"/>
      <c r="F68" s="448"/>
      <c r="G68" s="448"/>
      <c r="H68" s="448"/>
      <c r="I68" s="448"/>
      <c r="J68" s="448"/>
      <c r="K68" s="448"/>
    </row>
  </sheetData>
  <mergeCells count="9">
    <mergeCell ref="B66:K66"/>
    <mergeCell ref="B67:K67"/>
    <mergeCell ref="B68:K68"/>
    <mergeCell ref="C1:K1"/>
    <mergeCell ref="F2:G2"/>
    <mergeCell ref="H2:I2"/>
    <mergeCell ref="B62:K62"/>
    <mergeCell ref="B64:K64"/>
    <mergeCell ref="B65:K65"/>
  </mergeCells>
  <pageMargins left="0.70866141732283472" right="0.70866141732283472" top="0.74803149606299213" bottom="0.74803149606299213" header="0.31496062992125984" footer="0.31496062992125984"/>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17C14-72C6-4912-A14E-3E24CBC44B0C}">
  <sheetPr>
    <tabColor theme="2"/>
  </sheetPr>
  <dimension ref="A1:XEV67"/>
  <sheetViews>
    <sheetView showGridLines="0" zoomScaleNormal="100" workbookViewId="0">
      <pane xSplit="2" topLeftCell="C1" activePane="topRight" state="frozen"/>
      <selection activeCell="I36" sqref="I36"/>
      <selection pane="topRight"/>
    </sheetView>
  </sheetViews>
  <sheetFormatPr defaultColWidth="9.453125" defaultRowHeight="15" customHeight="1" x14ac:dyDescent="0.3"/>
  <cols>
    <col min="1" max="1" width="3" style="15" customWidth="1"/>
    <col min="2" max="2" width="63.1796875" style="15" customWidth="1"/>
    <col min="3" max="11" width="9.453125" style="15" customWidth="1"/>
    <col min="12" max="16384" width="9.453125" style="100"/>
  </cols>
  <sheetData>
    <row r="1" spans="1:22" ht="15" customHeight="1" x14ac:dyDescent="0.3">
      <c r="B1" s="107" t="s">
        <v>0</v>
      </c>
      <c r="C1" s="435" t="s">
        <v>316</v>
      </c>
      <c r="D1" s="435"/>
      <c r="E1" s="435"/>
      <c r="F1" s="435"/>
      <c r="G1" s="435"/>
      <c r="H1" s="435"/>
      <c r="I1" s="435"/>
      <c r="J1" s="435"/>
      <c r="K1" s="435"/>
    </row>
    <row r="2" spans="1:22" s="109" customFormat="1" ht="39" customHeight="1" x14ac:dyDescent="0.35">
      <c r="A2" s="108"/>
      <c r="B2" s="395"/>
      <c r="C2" s="362">
        <v>2024</v>
      </c>
      <c r="D2" s="362">
        <v>2030</v>
      </c>
      <c r="E2" s="362">
        <v>2050</v>
      </c>
      <c r="F2" s="449" t="s">
        <v>66</v>
      </c>
      <c r="G2" s="450"/>
      <c r="H2" s="449" t="s">
        <v>67</v>
      </c>
      <c r="I2" s="450"/>
      <c r="J2" s="362" t="s">
        <v>68</v>
      </c>
      <c r="K2" s="362" t="s">
        <v>69</v>
      </c>
    </row>
    <row r="3" spans="1:22" ht="15" customHeight="1" x14ac:dyDescent="0.3">
      <c r="B3" s="26" t="s">
        <v>70</v>
      </c>
      <c r="C3" s="363"/>
      <c r="D3" s="363"/>
      <c r="E3" s="363"/>
      <c r="F3" s="363" t="s">
        <v>71</v>
      </c>
      <c r="G3" s="363" t="s">
        <v>72</v>
      </c>
      <c r="H3" s="363" t="s">
        <v>71</v>
      </c>
      <c r="I3" s="363" t="s">
        <v>72</v>
      </c>
      <c r="J3" s="363"/>
      <c r="K3" s="363"/>
    </row>
    <row r="4" spans="1:22" ht="15" customHeight="1" x14ac:dyDescent="0.3">
      <c r="B4" s="101" t="s">
        <v>262</v>
      </c>
      <c r="C4" s="57" t="s">
        <v>3</v>
      </c>
      <c r="D4" s="57">
        <v>15</v>
      </c>
      <c r="E4" s="57">
        <v>20</v>
      </c>
      <c r="F4" s="57" t="s">
        <v>3</v>
      </c>
      <c r="G4" s="57" t="s">
        <v>3</v>
      </c>
      <c r="H4" s="57"/>
      <c r="I4" s="57"/>
      <c r="J4" s="93"/>
      <c r="K4" s="93" t="s">
        <v>290</v>
      </c>
    </row>
    <row r="5" spans="1:22" ht="15" customHeight="1" x14ac:dyDescent="0.3">
      <c r="B5" s="101" t="s">
        <v>317</v>
      </c>
      <c r="C5" s="57" t="s">
        <v>3</v>
      </c>
      <c r="D5" s="57">
        <v>150</v>
      </c>
      <c r="E5" s="57">
        <v>1000</v>
      </c>
      <c r="F5" s="57" t="s">
        <v>3</v>
      </c>
      <c r="G5" s="57" t="s">
        <v>3</v>
      </c>
      <c r="H5" s="57"/>
      <c r="I5" s="57"/>
      <c r="J5" s="93"/>
      <c r="K5" s="93" t="s">
        <v>318</v>
      </c>
    </row>
    <row r="6" spans="1:22" ht="15" customHeight="1" x14ac:dyDescent="0.3">
      <c r="B6" s="101" t="s">
        <v>75</v>
      </c>
      <c r="C6" s="110" t="s">
        <v>3</v>
      </c>
      <c r="D6" s="72">
        <v>0.03</v>
      </c>
      <c r="E6" s="72">
        <v>0.02</v>
      </c>
      <c r="F6" s="110" t="s">
        <v>3</v>
      </c>
      <c r="G6" s="110" t="s">
        <v>3</v>
      </c>
      <c r="H6" s="110"/>
      <c r="I6" s="110"/>
      <c r="J6" s="93"/>
      <c r="K6" s="93" t="s">
        <v>290</v>
      </c>
    </row>
    <row r="7" spans="1:22" ht="15" customHeight="1" x14ac:dyDescent="0.3">
      <c r="B7" s="111" t="s">
        <v>76</v>
      </c>
      <c r="C7" s="62" t="s">
        <v>3</v>
      </c>
      <c r="D7" s="396">
        <v>0.5</v>
      </c>
      <c r="E7" s="396">
        <v>0.5</v>
      </c>
      <c r="F7" s="62" t="s">
        <v>3</v>
      </c>
      <c r="G7" s="62" t="s">
        <v>3</v>
      </c>
      <c r="H7" s="62"/>
      <c r="I7" s="62"/>
      <c r="J7" s="93"/>
      <c r="K7" s="93" t="s">
        <v>290</v>
      </c>
    </row>
    <row r="8" spans="1:22" ht="15" customHeight="1" x14ac:dyDescent="0.3">
      <c r="B8" s="111" t="s">
        <v>77</v>
      </c>
      <c r="C8" s="57" t="s">
        <v>3</v>
      </c>
      <c r="D8" s="397">
        <v>30</v>
      </c>
      <c r="E8" s="397">
        <v>30</v>
      </c>
      <c r="F8" s="57" t="s">
        <v>3</v>
      </c>
      <c r="G8" s="57" t="s">
        <v>3</v>
      </c>
      <c r="H8" s="57"/>
      <c r="I8" s="57"/>
      <c r="J8" s="93"/>
      <c r="K8" s="93" t="s">
        <v>290</v>
      </c>
    </row>
    <row r="9" spans="1:22" ht="15" customHeight="1" x14ac:dyDescent="0.3">
      <c r="B9" s="111" t="s">
        <v>84</v>
      </c>
      <c r="C9" s="62" t="s">
        <v>3</v>
      </c>
      <c r="D9" s="396">
        <v>2.5</v>
      </c>
      <c r="E9" s="396">
        <v>2.5</v>
      </c>
      <c r="F9" s="62" t="s">
        <v>3</v>
      </c>
      <c r="G9" s="62" t="s">
        <v>3</v>
      </c>
      <c r="H9" s="62"/>
      <c r="I9" s="62"/>
      <c r="J9" s="93"/>
      <c r="K9" s="93" t="s">
        <v>290</v>
      </c>
    </row>
    <row r="10" spans="1:22" ht="15" customHeight="1" x14ac:dyDescent="0.3">
      <c r="B10" s="112" t="s">
        <v>319</v>
      </c>
      <c r="C10" s="57" t="s">
        <v>3</v>
      </c>
      <c r="D10" s="62">
        <v>95.05</v>
      </c>
      <c r="E10" s="62">
        <v>167.96</v>
      </c>
      <c r="F10" s="57" t="s">
        <v>3</v>
      </c>
      <c r="G10" s="57" t="s">
        <v>3</v>
      </c>
      <c r="H10" s="57"/>
      <c r="I10" s="57"/>
      <c r="J10" s="93" t="s">
        <v>187</v>
      </c>
      <c r="K10" s="93"/>
    </row>
    <row r="11" spans="1:22" s="17" customFormat="1" ht="15" customHeight="1" x14ac:dyDescent="0.3">
      <c r="A11" s="6"/>
      <c r="B11" s="95" t="s">
        <v>320</v>
      </c>
      <c r="C11" s="57" t="s">
        <v>3</v>
      </c>
      <c r="D11" s="93">
        <v>4800</v>
      </c>
      <c r="E11" s="93">
        <v>4900</v>
      </c>
      <c r="F11" s="57" t="s">
        <v>3</v>
      </c>
      <c r="G11" s="57" t="s">
        <v>3</v>
      </c>
      <c r="H11" s="93"/>
      <c r="I11" s="93"/>
      <c r="J11" s="93"/>
      <c r="K11" s="93" t="s">
        <v>321</v>
      </c>
      <c r="L11" s="100"/>
      <c r="M11" s="100"/>
      <c r="N11" s="100"/>
      <c r="O11" s="100"/>
      <c r="P11" s="100"/>
      <c r="Q11" s="100"/>
      <c r="R11" s="100"/>
      <c r="S11" s="100"/>
      <c r="T11" s="100"/>
      <c r="U11" s="100"/>
      <c r="V11" s="100"/>
    </row>
    <row r="12" spans="1:22" ht="15" customHeight="1" x14ac:dyDescent="0.3">
      <c r="B12" s="65" t="s">
        <v>86</v>
      </c>
      <c r="C12" s="70"/>
      <c r="D12" s="70"/>
      <c r="E12" s="70"/>
      <c r="F12" s="70"/>
      <c r="G12" s="70"/>
      <c r="H12" s="70"/>
      <c r="I12" s="70"/>
      <c r="J12" s="93"/>
      <c r="K12" s="93"/>
    </row>
    <row r="13" spans="1:22" ht="15" customHeight="1" x14ac:dyDescent="0.3">
      <c r="B13" s="112" t="s">
        <v>87</v>
      </c>
      <c r="C13" s="113" t="s">
        <v>3</v>
      </c>
      <c r="D13" s="97">
        <v>57.077625570776256</v>
      </c>
      <c r="E13" s="97">
        <v>57.648401826484019</v>
      </c>
      <c r="F13" s="113" t="s">
        <v>3</v>
      </c>
      <c r="G13" s="113" t="s">
        <v>3</v>
      </c>
      <c r="H13" s="114">
        <v>45</v>
      </c>
      <c r="I13" s="114">
        <v>60</v>
      </c>
      <c r="J13" s="93" t="s">
        <v>198</v>
      </c>
      <c r="K13" s="93" t="s">
        <v>322</v>
      </c>
    </row>
    <row r="14" spans="1:22" ht="15" customHeight="1" x14ac:dyDescent="0.3">
      <c r="B14" s="112" t="s">
        <v>89</v>
      </c>
      <c r="C14" s="115" t="s">
        <v>3</v>
      </c>
      <c r="D14" s="147">
        <v>54.832938180540921</v>
      </c>
      <c r="E14" s="147">
        <v>55.952208465050937</v>
      </c>
      <c r="F14" s="115" t="s">
        <v>3</v>
      </c>
      <c r="G14" s="115" t="s">
        <v>3</v>
      </c>
      <c r="H14" s="115"/>
      <c r="I14" s="115"/>
      <c r="J14" s="93" t="s">
        <v>198</v>
      </c>
      <c r="K14" s="93"/>
    </row>
    <row r="15" spans="1:22" ht="15" customHeight="1" x14ac:dyDescent="0.3">
      <c r="B15" s="69" t="s">
        <v>1</v>
      </c>
      <c r="C15" s="116"/>
      <c r="D15" s="116"/>
      <c r="E15" s="116"/>
      <c r="F15" s="116"/>
      <c r="G15" s="116"/>
      <c r="H15" s="116"/>
      <c r="I15" s="116"/>
      <c r="J15" s="93"/>
      <c r="K15" s="93"/>
    </row>
    <row r="16" spans="1:22" ht="15" customHeight="1" x14ac:dyDescent="0.3">
      <c r="B16" s="111" t="s">
        <v>91</v>
      </c>
      <c r="C16" s="316" t="s">
        <v>3</v>
      </c>
      <c r="D16" s="316" t="s">
        <v>3</v>
      </c>
      <c r="E16" s="316" t="s">
        <v>3</v>
      </c>
      <c r="F16" s="316" t="s">
        <v>3</v>
      </c>
      <c r="G16" s="316" t="s">
        <v>3</v>
      </c>
      <c r="H16" s="316" t="s">
        <v>3</v>
      </c>
      <c r="I16" s="316" t="s">
        <v>3</v>
      </c>
      <c r="J16" s="93"/>
      <c r="K16" s="93"/>
    </row>
    <row r="17" spans="1:11" ht="15" customHeight="1" x14ac:dyDescent="0.3">
      <c r="B17" s="111" t="s">
        <v>92</v>
      </c>
      <c r="C17" s="316" t="s">
        <v>3</v>
      </c>
      <c r="D17" s="316" t="s">
        <v>3</v>
      </c>
      <c r="E17" s="316" t="s">
        <v>3</v>
      </c>
      <c r="F17" s="316" t="s">
        <v>3</v>
      </c>
      <c r="G17" s="316" t="s">
        <v>3</v>
      </c>
      <c r="H17" s="316" t="s">
        <v>3</v>
      </c>
      <c r="I17" s="316" t="s">
        <v>3</v>
      </c>
      <c r="J17" s="93"/>
      <c r="K17" s="93"/>
    </row>
    <row r="18" spans="1:11" ht="15" customHeight="1" x14ac:dyDescent="0.3">
      <c r="B18" s="111" t="s">
        <v>93</v>
      </c>
      <c r="C18" s="316" t="s">
        <v>3</v>
      </c>
      <c r="D18" s="316" t="s">
        <v>3</v>
      </c>
      <c r="E18" s="316" t="s">
        <v>3</v>
      </c>
      <c r="F18" s="316" t="s">
        <v>3</v>
      </c>
      <c r="G18" s="316" t="s">
        <v>3</v>
      </c>
      <c r="H18" s="316" t="s">
        <v>3</v>
      </c>
      <c r="I18" s="316" t="s">
        <v>3</v>
      </c>
      <c r="J18" s="93"/>
      <c r="K18" s="93"/>
    </row>
    <row r="19" spans="1:11" ht="15" customHeight="1" x14ac:dyDescent="0.3">
      <c r="B19" s="111" t="s">
        <v>94</v>
      </c>
      <c r="C19" s="316" t="s">
        <v>3</v>
      </c>
      <c r="D19" s="316" t="s">
        <v>3</v>
      </c>
      <c r="E19" s="316" t="s">
        <v>3</v>
      </c>
      <c r="F19" s="316" t="s">
        <v>3</v>
      </c>
      <c r="G19" s="316" t="s">
        <v>3</v>
      </c>
      <c r="H19" s="316" t="s">
        <v>3</v>
      </c>
      <c r="I19" s="316" t="s">
        <v>3</v>
      </c>
      <c r="J19" s="93"/>
      <c r="K19" s="93"/>
    </row>
    <row r="20" spans="1:11" ht="15" customHeight="1" x14ac:dyDescent="0.3">
      <c r="B20" s="69" t="s">
        <v>2</v>
      </c>
      <c r="C20" s="116"/>
      <c r="D20" s="116"/>
      <c r="E20" s="116"/>
      <c r="F20" s="116"/>
      <c r="G20" s="116"/>
      <c r="H20" s="116"/>
      <c r="I20" s="116"/>
      <c r="J20" s="93"/>
      <c r="K20" s="93"/>
    </row>
    <row r="21" spans="1:11" ht="15" customHeight="1" x14ac:dyDescent="0.3">
      <c r="B21" s="111" t="s">
        <v>265</v>
      </c>
      <c r="C21" s="316" t="s">
        <v>3</v>
      </c>
      <c r="D21" s="316">
        <v>0</v>
      </c>
      <c r="E21" s="316">
        <v>0</v>
      </c>
      <c r="F21" s="316" t="s">
        <v>3</v>
      </c>
      <c r="G21" s="316" t="s">
        <v>3</v>
      </c>
      <c r="H21" s="316">
        <v>0</v>
      </c>
      <c r="I21" s="316">
        <v>0</v>
      </c>
      <c r="J21" s="93"/>
      <c r="K21" s="93"/>
    </row>
    <row r="22" spans="1:11" ht="15" customHeight="1" x14ac:dyDescent="0.3">
      <c r="B22" s="111" t="s">
        <v>266</v>
      </c>
      <c r="C22" s="316" t="s">
        <v>3</v>
      </c>
      <c r="D22" s="316">
        <v>0</v>
      </c>
      <c r="E22" s="316">
        <v>0</v>
      </c>
      <c r="F22" s="316" t="s">
        <v>3</v>
      </c>
      <c r="G22" s="316" t="s">
        <v>3</v>
      </c>
      <c r="H22" s="316">
        <v>0</v>
      </c>
      <c r="I22" s="316">
        <v>0</v>
      </c>
      <c r="J22" s="93"/>
      <c r="K22" s="93"/>
    </row>
    <row r="23" spans="1:11" ht="15" customHeight="1" x14ac:dyDescent="0.3">
      <c r="B23" s="111" t="s">
        <v>267</v>
      </c>
      <c r="C23" s="316" t="s">
        <v>3</v>
      </c>
      <c r="D23" s="316">
        <v>0</v>
      </c>
      <c r="E23" s="316">
        <v>0</v>
      </c>
      <c r="F23" s="316" t="s">
        <v>3</v>
      </c>
      <c r="G23" s="316" t="s">
        <v>3</v>
      </c>
      <c r="H23" s="316">
        <v>0</v>
      </c>
      <c r="I23" s="316">
        <v>0</v>
      </c>
      <c r="J23" s="93"/>
      <c r="K23" s="93"/>
    </row>
    <row r="24" spans="1:11" s="17" customFormat="1" ht="15" customHeight="1" x14ac:dyDescent="0.3">
      <c r="A24" s="6"/>
      <c r="B24" s="94" t="s">
        <v>98</v>
      </c>
      <c r="C24" s="316" t="s">
        <v>3</v>
      </c>
      <c r="D24" s="316">
        <v>0</v>
      </c>
      <c r="E24" s="316">
        <v>0</v>
      </c>
      <c r="F24" s="316" t="s">
        <v>3</v>
      </c>
      <c r="G24" s="316" t="s">
        <v>3</v>
      </c>
      <c r="H24" s="316">
        <v>0</v>
      </c>
      <c r="I24" s="316">
        <v>0</v>
      </c>
      <c r="J24" s="93"/>
      <c r="K24" s="93"/>
    </row>
    <row r="25" spans="1:11" s="17" customFormat="1" ht="15" customHeight="1" x14ac:dyDescent="0.3">
      <c r="A25" s="6"/>
      <c r="B25" s="94" t="s">
        <v>99</v>
      </c>
      <c r="C25" s="316" t="s">
        <v>3</v>
      </c>
      <c r="D25" s="316">
        <v>0</v>
      </c>
      <c r="E25" s="316">
        <v>0</v>
      </c>
      <c r="F25" s="316" t="s">
        <v>3</v>
      </c>
      <c r="G25" s="316" t="s">
        <v>3</v>
      </c>
      <c r="H25" s="316">
        <v>0</v>
      </c>
      <c r="I25" s="316">
        <v>0</v>
      </c>
      <c r="J25" s="93"/>
      <c r="K25" s="93"/>
    </row>
    <row r="26" spans="1:11" s="17" customFormat="1" ht="15" customHeight="1" x14ac:dyDescent="0.3">
      <c r="A26" s="33"/>
      <c r="B26" s="69" t="s">
        <v>105</v>
      </c>
      <c r="C26" s="70"/>
      <c r="D26" s="70"/>
      <c r="E26" s="70"/>
      <c r="F26" s="70"/>
      <c r="G26" s="70"/>
      <c r="H26" s="70"/>
      <c r="I26" s="70"/>
      <c r="J26" s="93"/>
      <c r="K26" s="93"/>
    </row>
    <row r="27" spans="1:11" s="17" customFormat="1" ht="15" customHeight="1" x14ac:dyDescent="0.3">
      <c r="A27" s="33"/>
      <c r="B27" s="29" t="s">
        <v>270</v>
      </c>
      <c r="C27" s="396" t="s">
        <v>3</v>
      </c>
      <c r="D27" s="396">
        <v>5.4222972499999997</v>
      </c>
      <c r="E27" s="396">
        <v>2.8357056807698711</v>
      </c>
      <c r="F27" s="396" t="s">
        <v>3</v>
      </c>
      <c r="G27" s="396" t="s">
        <v>3</v>
      </c>
      <c r="H27" s="396">
        <v>2.7979826256888178</v>
      </c>
      <c r="I27" s="396">
        <v>3.259582073996337</v>
      </c>
      <c r="J27" s="93" t="s">
        <v>195</v>
      </c>
      <c r="K27" s="93" t="s">
        <v>323</v>
      </c>
    </row>
    <row r="28" spans="1:11" s="17" customFormat="1" ht="15" customHeight="1" x14ac:dyDescent="0.3">
      <c r="A28" s="33"/>
      <c r="B28" s="73" t="s">
        <v>273</v>
      </c>
      <c r="C28" s="396" t="s">
        <v>3</v>
      </c>
      <c r="D28" s="396">
        <v>2.7111486249999999</v>
      </c>
      <c r="E28" s="396">
        <v>1.4178528403849355</v>
      </c>
      <c r="F28" s="396" t="s">
        <v>3</v>
      </c>
      <c r="G28" s="396" t="s">
        <v>3</v>
      </c>
      <c r="H28" s="396">
        <v>1.3989913128444089</v>
      </c>
      <c r="I28" s="396">
        <v>1.6297910369981685</v>
      </c>
      <c r="J28" s="93" t="s">
        <v>195</v>
      </c>
      <c r="K28" s="93" t="s">
        <v>323</v>
      </c>
    </row>
    <row r="29" spans="1:11" s="17" customFormat="1" ht="15" customHeight="1" x14ac:dyDescent="0.3">
      <c r="A29" s="33"/>
      <c r="B29" s="73" t="s">
        <v>276</v>
      </c>
      <c r="C29" s="396" t="s">
        <v>3</v>
      </c>
      <c r="D29" s="396">
        <v>1.6266891749999999</v>
      </c>
      <c r="E29" s="396">
        <v>0.85071170423096132</v>
      </c>
      <c r="F29" s="396" t="s">
        <v>3</v>
      </c>
      <c r="G29" s="396" t="s">
        <v>3</v>
      </c>
      <c r="H29" s="396">
        <v>0.83939478770664533</v>
      </c>
      <c r="I29" s="396">
        <v>0.97787462219890109</v>
      </c>
      <c r="J29" s="93" t="s">
        <v>195</v>
      </c>
      <c r="K29" s="93" t="s">
        <v>323</v>
      </c>
    </row>
    <row r="30" spans="1:11" s="17" customFormat="1" ht="15" customHeight="1" x14ac:dyDescent="0.3">
      <c r="A30" s="33"/>
      <c r="B30" s="73" t="s">
        <v>301</v>
      </c>
      <c r="C30" s="396" t="s">
        <v>3</v>
      </c>
      <c r="D30" s="396">
        <v>1.08445945</v>
      </c>
      <c r="E30" s="396">
        <v>0.56714113615397421</v>
      </c>
      <c r="F30" s="396" t="s">
        <v>3</v>
      </c>
      <c r="G30" s="396" t="s">
        <v>3</v>
      </c>
      <c r="H30" s="396">
        <v>0.55959652513776359</v>
      </c>
      <c r="I30" s="396">
        <v>0.65191641479926743</v>
      </c>
      <c r="J30" s="93" t="s">
        <v>195</v>
      </c>
      <c r="K30" s="93" t="s">
        <v>323</v>
      </c>
    </row>
    <row r="31" spans="1:11" ht="15" customHeight="1" x14ac:dyDescent="0.3">
      <c r="B31" s="111" t="s">
        <v>115</v>
      </c>
      <c r="C31" s="117" t="s">
        <v>3</v>
      </c>
      <c r="D31" s="397">
        <v>135625</v>
      </c>
      <c r="E31" s="397">
        <v>70625</v>
      </c>
      <c r="F31" s="396" t="s">
        <v>3</v>
      </c>
      <c r="G31" s="396" t="s">
        <v>3</v>
      </c>
      <c r="H31" s="397">
        <v>70000</v>
      </c>
      <c r="I31" s="397">
        <v>81250</v>
      </c>
      <c r="J31" s="93" t="s">
        <v>324</v>
      </c>
      <c r="K31" s="93" t="s">
        <v>323</v>
      </c>
    </row>
    <row r="32" spans="1:11" ht="15" customHeight="1" x14ac:dyDescent="0.3">
      <c r="B32" s="111" t="s">
        <v>118</v>
      </c>
      <c r="C32" s="117" t="s">
        <v>3</v>
      </c>
      <c r="D32" s="397">
        <v>0</v>
      </c>
      <c r="E32" s="397">
        <v>0</v>
      </c>
      <c r="F32" s="396" t="s">
        <v>3</v>
      </c>
      <c r="G32" s="396" t="s">
        <v>3</v>
      </c>
      <c r="H32" s="397">
        <v>0</v>
      </c>
      <c r="I32" s="397">
        <v>0</v>
      </c>
      <c r="J32" s="93"/>
      <c r="K32" s="93"/>
    </row>
    <row r="33" spans="1:16376" ht="15" customHeight="1" x14ac:dyDescent="0.3">
      <c r="B33" s="111" t="s">
        <v>119</v>
      </c>
      <c r="C33" s="117" t="s">
        <v>3</v>
      </c>
      <c r="D33" s="57">
        <v>0</v>
      </c>
      <c r="E33" s="57">
        <v>0</v>
      </c>
      <c r="F33" s="57" t="s">
        <v>3</v>
      </c>
      <c r="G33" s="57" t="s">
        <v>3</v>
      </c>
      <c r="H33" s="57">
        <v>0</v>
      </c>
      <c r="I33" s="93">
        <v>0</v>
      </c>
      <c r="J33" s="93"/>
      <c r="K33" s="93"/>
    </row>
    <row r="34" spans="1:16376" ht="15" customHeight="1" x14ac:dyDescent="0.3">
      <c r="B34" s="69" t="s">
        <v>120</v>
      </c>
      <c r="C34" s="70"/>
      <c r="D34" s="70"/>
      <c r="E34" s="70"/>
      <c r="F34" s="70"/>
      <c r="G34" s="70"/>
      <c r="H34" s="70"/>
      <c r="I34" s="70"/>
      <c r="J34" s="93"/>
      <c r="K34" s="93"/>
    </row>
    <row r="35" spans="1:16376" ht="15" customHeight="1" x14ac:dyDescent="0.3">
      <c r="B35" s="101" t="s">
        <v>303</v>
      </c>
      <c r="C35" s="102" t="s">
        <v>3</v>
      </c>
      <c r="D35" s="102">
        <v>236</v>
      </c>
      <c r="E35" s="102">
        <v>270</v>
      </c>
      <c r="F35" s="57" t="s">
        <v>3</v>
      </c>
      <c r="G35" s="57" t="s">
        <v>3</v>
      </c>
      <c r="H35" s="102"/>
      <c r="I35" s="102"/>
      <c r="J35" s="93"/>
      <c r="K35" s="93">
        <v>1</v>
      </c>
    </row>
    <row r="36" spans="1:16376" ht="15" customHeight="1" x14ac:dyDescent="0.3">
      <c r="B36" s="101" t="s">
        <v>304</v>
      </c>
      <c r="C36" s="102" t="s">
        <v>3</v>
      </c>
      <c r="D36" s="102">
        <v>135</v>
      </c>
      <c r="E36" s="102">
        <v>155</v>
      </c>
      <c r="F36" s="57" t="s">
        <v>3</v>
      </c>
      <c r="G36" s="57" t="s">
        <v>3</v>
      </c>
      <c r="H36" s="102"/>
      <c r="I36" s="102"/>
      <c r="J36" s="93"/>
      <c r="K36" s="93">
        <v>1</v>
      </c>
    </row>
    <row r="37" spans="1:16376" ht="15" customHeight="1" x14ac:dyDescent="0.3">
      <c r="B37" s="101" t="s">
        <v>305</v>
      </c>
      <c r="C37" s="103" t="s">
        <v>3</v>
      </c>
      <c r="D37" s="103">
        <v>342.90780614456048</v>
      </c>
      <c r="E37" s="103">
        <v>349.31126055834369</v>
      </c>
      <c r="F37" s="57" t="s">
        <v>3</v>
      </c>
      <c r="G37" s="57" t="s">
        <v>3</v>
      </c>
      <c r="H37" s="103"/>
      <c r="I37" s="103"/>
      <c r="J37" s="93"/>
      <c r="K37" s="93">
        <v>1</v>
      </c>
    </row>
    <row r="38" spans="1:16376" ht="15" customHeight="1" x14ac:dyDescent="0.3">
      <c r="B38" s="101" t="s">
        <v>306</v>
      </c>
      <c r="C38" s="104" t="s">
        <v>3</v>
      </c>
      <c r="D38" s="147">
        <v>96.067307692307693</v>
      </c>
      <c r="E38" s="147">
        <v>97.057692307692321</v>
      </c>
      <c r="F38" s="57" t="s">
        <v>3</v>
      </c>
      <c r="G38" s="57" t="s">
        <v>3</v>
      </c>
      <c r="H38" s="104"/>
      <c r="I38" s="104"/>
      <c r="J38" s="93"/>
      <c r="K38" s="93" t="s">
        <v>307</v>
      </c>
    </row>
    <row r="39" spans="1:16376" ht="15" customHeight="1" x14ac:dyDescent="0.3">
      <c r="B39" s="118"/>
      <c r="C39" s="119"/>
      <c r="D39" s="119"/>
      <c r="E39" s="119"/>
      <c r="F39" s="119"/>
      <c r="G39" s="119"/>
      <c r="H39" s="119"/>
      <c r="I39" s="119"/>
      <c r="J39" s="119"/>
      <c r="K39" s="119"/>
    </row>
    <row r="40" spans="1:16376" ht="15" customHeight="1" x14ac:dyDescent="0.3">
      <c r="A40" s="47" t="s">
        <v>143</v>
      </c>
      <c r="B40" s="48"/>
      <c r="C40" s="38"/>
      <c r="D40" s="38"/>
      <c r="E40" s="38"/>
      <c r="F40" s="17"/>
      <c r="G40" s="17"/>
      <c r="H40" s="17"/>
      <c r="I40" s="43"/>
      <c r="J40" s="43"/>
      <c r="K40" s="37"/>
    </row>
    <row r="41" spans="1:16376" s="15" customFormat="1" ht="14.25" customHeight="1" x14ac:dyDescent="0.25">
      <c r="A41" s="42" t="s">
        <v>193</v>
      </c>
      <c r="B41" s="7" t="s">
        <v>325</v>
      </c>
      <c r="C41" s="7"/>
      <c r="D41" s="7"/>
      <c r="E41" s="7"/>
      <c r="F41" s="7"/>
      <c r="G41" s="7"/>
      <c r="H41" s="7"/>
      <c r="I41" s="7"/>
      <c r="J41" s="7"/>
      <c r="K41" s="7"/>
    </row>
    <row r="42" spans="1:16376" s="15" customFormat="1" ht="14.25" customHeight="1" x14ac:dyDescent="0.25">
      <c r="A42" s="42" t="s">
        <v>195</v>
      </c>
      <c r="B42" s="7" t="s">
        <v>326</v>
      </c>
      <c r="C42" s="7"/>
      <c r="D42" s="7"/>
      <c r="E42" s="7"/>
      <c r="F42" s="7"/>
      <c r="G42" s="7"/>
      <c r="H42" s="7"/>
      <c r="I42" s="7"/>
      <c r="J42" s="7"/>
      <c r="K42" s="7"/>
    </row>
    <row r="43" spans="1:16376" s="15" customFormat="1" ht="14.25" customHeight="1" x14ac:dyDescent="0.25">
      <c r="A43" s="42" t="s">
        <v>187</v>
      </c>
      <c r="B43" s="1" t="s">
        <v>314</v>
      </c>
      <c r="C43" s="7"/>
      <c r="D43" s="7"/>
      <c r="E43" s="7"/>
      <c r="F43" s="7"/>
      <c r="G43" s="7"/>
      <c r="H43" s="7"/>
      <c r="I43" s="7"/>
      <c r="J43" s="7"/>
      <c r="K43" s="7"/>
    </row>
    <row r="44" spans="1:16376" s="15" customFormat="1" ht="14.25" customHeight="1" x14ac:dyDescent="0.25">
      <c r="A44" s="42" t="s">
        <v>198</v>
      </c>
      <c r="B44" s="1" t="s">
        <v>327</v>
      </c>
      <c r="C44" s="1"/>
      <c r="D44" s="42"/>
      <c r="E44" s="1"/>
      <c r="F44" s="42"/>
      <c r="G44" s="1"/>
      <c r="H44" s="42"/>
      <c r="I44" s="1"/>
      <c r="J44" s="42"/>
      <c r="K44" s="1"/>
      <c r="L44" s="1"/>
      <c r="M44" s="42"/>
      <c r="N44" s="1"/>
      <c r="O44" s="42"/>
      <c r="P44" s="1"/>
      <c r="Q44" s="42"/>
      <c r="R44" s="1"/>
      <c r="S44" s="42"/>
      <c r="T44" s="1"/>
      <c r="U44" s="42"/>
      <c r="V44" s="1"/>
      <c r="W44" s="42"/>
      <c r="X44" s="1"/>
      <c r="Y44" s="42"/>
      <c r="Z44" s="1"/>
      <c r="AA44" s="42"/>
      <c r="AB44" s="1"/>
      <c r="AC44" s="42"/>
      <c r="AD44" s="1"/>
      <c r="AE44" s="42"/>
      <c r="AF44" s="1"/>
      <c r="AG44" s="42"/>
      <c r="AH44" s="1"/>
      <c r="AI44" s="42"/>
      <c r="AJ44" s="1"/>
      <c r="AK44" s="42"/>
      <c r="AL44" s="1"/>
      <c r="AM44" s="42"/>
      <c r="AN44" s="1"/>
      <c r="AO44" s="42"/>
      <c r="AP44" s="1"/>
      <c r="AQ44" s="42"/>
      <c r="AR44" s="1"/>
      <c r="AS44" s="42"/>
      <c r="AT44" s="1"/>
      <c r="AU44" s="42"/>
      <c r="AV44" s="1"/>
      <c r="AW44" s="42"/>
      <c r="AX44" s="1"/>
      <c r="AY44" s="42"/>
      <c r="AZ44" s="1"/>
      <c r="BA44" s="42"/>
      <c r="BB44" s="1"/>
      <c r="BC44" s="42"/>
      <c r="BD44" s="1"/>
      <c r="BE44" s="42"/>
      <c r="BF44" s="1"/>
      <c r="BG44" s="42"/>
      <c r="BH44" s="1"/>
      <c r="BI44" s="42"/>
      <c r="BJ44" s="1"/>
      <c r="BK44" s="42"/>
      <c r="BL44" s="1"/>
      <c r="BM44" s="42"/>
      <c r="BN44" s="1"/>
      <c r="BO44" s="42"/>
      <c r="BP44" s="1"/>
      <c r="BQ44" s="42"/>
      <c r="BR44" s="1"/>
      <c r="BS44" s="42"/>
      <c r="BT44" s="1"/>
      <c r="BU44" s="42"/>
      <c r="BV44" s="1"/>
      <c r="BW44" s="42"/>
      <c r="BX44" s="1"/>
      <c r="BY44" s="42"/>
      <c r="BZ44" s="1"/>
      <c r="CA44" s="42"/>
      <c r="CB44" s="1"/>
      <c r="CC44" s="42"/>
      <c r="CD44" s="1"/>
      <c r="CE44" s="42"/>
      <c r="CF44" s="1"/>
      <c r="CG44" s="42"/>
      <c r="CH44" s="1"/>
      <c r="CI44" s="42"/>
      <c r="CJ44" s="1"/>
      <c r="CK44" s="42"/>
      <c r="CL44" s="1"/>
      <c r="CM44" s="42"/>
      <c r="CN44" s="1"/>
      <c r="CO44" s="42"/>
      <c r="CP44" s="1"/>
      <c r="CQ44" s="42"/>
      <c r="CR44" s="1"/>
      <c r="CS44" s="42"/>
      <c r="CT44" s="1"/>
      <c r="CU44" s="42"/>
      <c r="CV44" s="1"/>
      <c r="CW44" s="42"/>
      <c r="CX44" s="1"/>
      <c r="CY44" s="42"/>
      <c r="CZ44" s="1"/>
      <c r="DA44" s="42"/>
      <c r="DB44" s="1"/>
      <c r="DC44" s="42"/>
      <c r="DD44" s="1"/>
      <c r="DE44" s="42"/>
      <c r="DF44" s="1"/>
      <c r="DG44" s="42"/>
      <c r="DH44" s="1"/>
      <c r="DI44" s="42"/>
      <c r="DJ44" s="1"/>
      <c r="DK44" s="42"/>
      <c r="DL44" s="1"/>
      <c r="DM44" s="42"/>
      <c r="DN44" s="1"/>
      <c r="DO44" s="42"/>
      <c r="DP44" s="1"/>
      <c r="DQ44" s="42"/>
      <c r="DR44" s="1"/>
      <c r="DS44" s="42"/>
      <c r="DT44" s="1"/>
      <c r="DU44" s="42"/>
      <c r="DV44" s="1"/>
      <c r="DW44" s="42"/>
      <c r="DX44" s="1"/>
      <c r="DY44" s="42"/>
      <c r="DZ44" s="1"/>
      <c r="EA44" s="42"/>
      <c r="EB44" s="1"/>
      <c r="EC44" s="42"/>
      <c r="ED44" s="1"/>
      <c r="EE44" s="42"/>
      <c r="EF44" s="1"/>
      <c r="EG44" s="42"/>
      <c r="EH44" s="1"/>
      <c r="EI44" s="42"/>
      <c r="EJ44" s="1"/>
      <c r="EK44" s="42"/>
      <c r="EL44" s="1"/>
      <c r="EM44" s="42"/>
      <c r="EN44" s="1"/>
      <c r="EO44" s="42"/>
      <c r="EP44" s="1"/>
      <c r="EQ44" s="42"/>
      <c r="ER44" s="1"/>
      <c r="ES44" s="42"/>
      <c r="ET44" s="1"/>
      <c r="EU44" s="42"/>
      <c r="EV44" s="1"/>
      <c r="EW44" s="42"/>
      <c r="EX44" s="1"/>
      <c r="EY44" s="42"/>
      <c r="EZ44" s="1"/>
      <c r="FA44" s="42"/>
      <c r="FB44" s="1"/>
      <c r="FC44" s="42"/>
      <c r="FD44" s="1"/>
      <c r="FE44" s="42"/>
      <c r="FF44" s="1"/>
      <c r="FG44" s="42"/>
      <c r="FH44" s="1"/>
      <c r="FI44" s="42"/>
      <c r="FJ44" s="1"/>
      <c r="FK44" s="42"/>
      <c r="FL44" s="1"/>
      <c r="FM44" s="42"/>
      <c r="FN44" s="1"/>
      <c r="FO44" s="42"/>
      <c r="FP44" s="1"/>
      <c r="FQ44" s="42"/>
      <c r="FR44" s="1"/>
      <c r="FS44" s="42"/>
      <c r="FT44" s="1"/>
      <c r="FU44" s="42"/>
      <c r="FV44" s="1"/>
      <c r="FW44" s="42"/>
      <c r="FX44" s="1"/>
      <c r="FY44" s="42"/>
      <c r="FZ44" s="1"/>
      <c r="GA44" s="42"/>
      <c r="GB44" s="1"/>
      <c r="GC44" s="42"/>
      <c r="GD44" s="1"/>
      <c r="GE44" s="42"/>
      <c r="GF44" s="1"/>
      <c r="GG44" s="42"/>
      <c r="GH44" s="1"/>
      <c r="GI44" s="42"/>
      <c r="GJ44" s="1"/>
      <c r="GK44" s="42"/>
      <c r="GL44" s="1"/>
      <c r="GM44" s="42"/>
      <c r="GN44" s="1"/>
      <c r="GO44" s="42"/>
      <c r="GP44" s="1"/>
      <c r="GQ44" s="42"/>
      <c r="GR44" s="1"/>
      <c r="GS44" s="42"/>
      <c r="GT44" s="1"/>
      <c r="GU44" s="42"/>
      <c r="GV44" s="1"/>
      <c r="GW44" s="42"/>
      <c r="GX44" s="1"/>
      <c r="GY44" s="42"/>
      <c r="GZ44" s="1"/>
      <c r="HA44" s="42"/>
      <c r="HB44" s="1"/>
      <c r="HC44" s="42"/>
      <c r="HD44" s="1"/>
      <c r="HE44" s="42"/>
      <c r="HF44" s="1"/>
      <c r="HG44" s="42"/>
      <c r="HH44" s="1"/>
      <c r="HI44" s="42"/>
      <c r="HJ44" s="1"/>
      <c r="HK44" s="42"/>
      <c r="HL44" s="1"/>
      <c r="HM44" s="42"/>
      <c r="HN44" s="1"/>
      <c r="HO44" s="42"/>
      <c r="HP44" s="1"/>
      <c r="HQ44" s="42"/>
      <c r="HR44" s="1"/>
      <c r="HS44" s="42"/>
      <c r="HT44" s="1"/>
      <c r="HU44" s="42"/>
      <c r="HV44" s="1"/>
      <c r="HW44" s="42"/>
      <c r="HX44" s="1"/>
      <c r="HY44" s="42"/>
      <c r="HZ44" s="1"/>
      <c r="IA44" s="42"/>
      <c r="IB44" s="1"/>
      <c r="IC44" s="42"/>
      <c r="ID44" s="1"/>
      <c r="IE44" s="42"/>
      <c r="IF44" s="1"/>
      <c r="IG44" s="42"/>
      <c r="IH44" s="1"/>
      <c r="II44" s="42"/>
      <c r="IJ44" s="1"/>
      <c r="IK44" s="42"/>
      <c r="IL44" s="1"/>
      <c r="IM44" s="42"/>
      <c r="IN44" s="1"/>
      <c r="IO44" s="42"/>
      <c r="IP44" s="1"/>
      <c r="IQ44" s="42"/>
      <c r="IR44" s="1"/>
      <c r="IS44" s="42"/>
      <c r="IT44" s="1"/>
      <c r="IU44" s="42"/>
      <c r="IV44" s="1"/>
      <c r="IW44" s="42"/>
      <c r="IX44" s="1"/>
      <c r="IY44" s="42"/>
      <c r="IZ44" s="1"/>
      <c r="JA44" s="42"/>
      <c r="JB44" s="1"/>
      <c r="JC44" s="42"/>
      <c r="JD44" s="1"/>
      <c r="JE44" s="42"/>
      <c r="JF44" s="1"/>
      <c r="JG44" s="42"/>
      <c r="JH44" s="1"/>
      <c r="JI44" s="42"/>
      <c r="JJ44" s="1"/>
      <c r="JK44" s="42"/>
      <c r="JL44" s="1"/>
      <c r="JM44" s="42"/>
      <c r="JN44" s="1"/>
      <c r="JO44" s="42"/>
      <c r="JP44" s="1"/>
      <c r="JQ44" s="42"/>
      <c r="JR44" s="1"/>
      <c r="JS44" s="42"/>
      <c r="JT44" s="1"/>
      <c r="JU44" s="42"/>
      <c r="JV44" s="1"/>
      <c r="JW44" s="42"/>
      <c r="JX44" s="1"/>
      <c r="JY44" s="42"/>
      <c r="JZ44" s="1"/>
      <c r="KA44" s="42"/>
      <c r="KB44" s="1"/>
      <c r="KC44" s="42"/>
      <c r="KD44" s="1"/>
      <c r="KE44" s="42"/>
      <c r="KF44" s="1"/>
      <c r="KG44" s="42"/>
      <c r="KH44" s="1"/>
      <c r="KI44" s="42"/>
      <c r="KJ44" s="1"/>
      <c r="KK44" s="42"/>
      <c r="KL44" s="1"/>
      <c r="KM44" s="42"/>
      <c r="KN44" s="1"/>
      <c r="KO44" s="42"/>
      <c r="KP44" s="1"/>
      <c r="KQ44" s="42"/>
      <c r="KR44" s="1"/>
      <c r="KS44" s="42"/>
      <c r="KT44" s="1"/>
      <c r="KU44" s="42"/>
      <c r="KV44" s="1"/>
      <c r="KW44" s="42"/>
      <c r="KX44" s="1"/>
      <c r="KY44" s="42"/>
      <c r="KZ44" s="1"/>
      <c r="LA44" s="42"/>
      <c r="LB44" s="1"/>
      <c r="LC44" s="42"/>
      <c r="LD44" s="1"/>
      <c r="LE44" s="42"/>
      <c r="LF44" s="1"/>
      <c r="LG44" s="42"/>
      <c r="LH44" s="1"/>
      <c r="LI44" s="42"/>
      <c r="LJ44" s="1"/>
      <c r="LK44" s="42"/>
      <c r="LL44" s="1"/>
      <c r="LM44" s="42"/>
      <c r="LN44" s="1"/>
      <c r="LO44" s="42"/>
      <c r="LP44" s="1"/>
      <c r="LQ44" s="42"/>
      <c r="LR44" s="1"/>
      <c r="LS44" s="42"/>
      <c r="LT44" s="1"/>
      <c r="LU44" s="42"/>
      <c r="LV44" s="1"/>
      <c r="LW44" s="42"/>
      <c r="LX44" s="1"/>
      <c r="LY44" s="42"/>
      <c r="LZ44" s="1"/>
      <c r="MA44" s="42"/>
      <c r="MB44" s="1"/>
      <c r="MC44" s="42"/>
      <c r="MD44" s="1"/>
      <c r="ME44" s="42"/>
      <c r="MF44" s="1"/>
      <c r="MG44" s="42"/>
      <c r="MH44" s="1"/>
      <c r="MI44" s="42"/>
      <c r="MJ44" s="1"/>
      <c r="MK44" s="42"/>
      <c r="ML44" s="1"/>
      <c r="MM44" s="42"/>
      <c r="MN44" s="1"/>
      <c r="MO44" s="42"/>
      <c r="MP44" s="1"/>
      <c r="MQ44" s="42"/>
      <c r="MR44" s="1"/>
      <c r="MS44" s="42"/>
      <c r="MT44" s="1"/>
      <c r="MU44" s="42"/>
      <c r="MV44" s="1"/>
      <c r="MW44" s="42"/>
      <c r="MX44" s="1"/>
      <c r="MY44" s="42"/>
      <c r="MZ44" s="1"/>
      <c r="NA44" s="42"/>
      <c r="NB44" s="1"/>
      <c r="NC44" s="42"/>
      <c r="ND44" s="1"/>
      <c r="NE44" s="42"/>
      <c r="NF44" s="1"/>
      <c r="NG44" s="42"/>
      <c r="NH44" s="1"/>
      <c r="NI44" s="42"/>
      <c r="NJ44" s="1"/>
      <c r="NK44" s="42"/>
      <c r="NL44" s="1"/>
      <c r="NM44" s="42"/>
      <c r="NN44" s="1"/>
      <c r="NO44" s="42"/>
      <c r="NP44" s="1"/>
      <c r="NQ44" s="42"/>
      <c r="NR44" s="1"/>
      <c r="NS44" s="42"/>
      <c r="NT44" s="1"/>
      <c r="NU44" s="42"/>
      <c r="NV44" s="1"/>
      <c r="NW44" s="42"/>
      <c r="NX44" s="1"/>
      <c r="NY44" s="42"/>
      <c r="NZ44" s="1"/>
      <c r="OA44" s="42"/>
      <c r="OB44" s="1"/>
      <c r="OC44" s="42"/>
      <c r="OD44" s="1"/>
      <c r="OE44" s="42"/>
      <c r="OF44" s="1"/>
      <c r="OG44" s="42"/>
      <c r="OH44" s="1"/>
      <c r="OI44" s="42"/>
      <c r="OJ44" s="1"/>
      <c r="OK44" s="42"/>
      <c r="OL44" s="1"/>
      <c r="OM44" s="42"/>
      <c r="ON44" s="1"/>
      <c r="OO44" s="42"/>
      <c r="OP44" s="1"/>
      <c r="OQ44" s="42"/>
      <c r="OR44" s="1"/>
      <c r="OS44" s="42"/>
      <c r="OT44" s="1"/>
      <c r="OU44" s="42"/>
      <c r="OV44" s="1"/>
      <c r="OW44" s="42"/>
      <c r="OX44" s="1"/>
      <c r="OY44" s="42"/>
      <c r="OZ44" s="1"/>
      <c r="PA44" s="42"/>
      <c r="PB44" s="1"/>
      <c r="PC44" s="42"/>
      <c r="PD44" s="1"/>
      <c r="PE44" s="42"/>
      <c r="PF44" s="1"/>
      <c r="PG44" s="42"/>
      <c r="PH44" s="1"/>
      <c r="PI44" s="42"/>
      <c r="PJ44" s="1"/>
      <c r="PK44" s="42"/>
      <c r="PL44" s="1"/>
      <c r="PM44" s="42"/>
      <c r="PN44" s="1"/>
      <c r="PO44" s="42"/>
      <c r="PP44" s="1"/>
      <c r="PQ44" s="42"/>
      <c r="PR44" s="1"/>
      <c r="PS44" s="42"/>
      <c r="PT44" s="1"/>
      <c r="PU44" s="42"/>
      <c r="PV44" s="1"/>
      <c r="PW44" s="42"/>
      <c r="PX44" s="1"/>
      <c r="PY44" s="42"/>
      <c r="PZ44" s="1"/>
      <c r="QA44" s="42"/>
      <c r="QB44" s="1"/>
      <c r="QC44" s="42"/>
      <c r="QD44" s="1"/>
      <c r="QE44" s="42"/>
      <c r="QF44" s="1"/>
      <c r="QG44" s="42"/>
      <c r="QH44" s="1"/>
      <c r="QI44" s="42"/>
      <c r="QJ44" s="1"/>
      <c r="QK44" s="42"/>
      <c r="QL44" s="1"/>
      <c r="QM44" s="42"/>
      <c r="QN44" s="1"/>
      <c r="QO44" s="42"/>
      <c r="QP44" s="1"/>
      <c r="QQ44" s="42"/>
      <c r="QR44" s="1"/>
      <c r="QS44" s="42"/>
      <c r="QT44" s="1"/>
      <c r="QU44" s="42"/>
      <c r="QV44" s="1"/>
      <c r="QW44" s="42"/>
      <c r="QX44" s="1"/>
      <c r="QY44" s="42"/>
      <c r="QZ44" s="1"/>
      <c r="RA44" s="42"/>
      <c r="RB44" s="1"/>
      <c r="RC44" s="42"/>
      <c r="RD44" s="1"/>
      <c r="RE44" s="42"/>
      <c r="RF44" s="1"/>
      <c r="RG44" s="42"/>
      <c r="RH44" s="1"/>
      <c r="RI44" s="42"/>
      <c r="RJ44" s="1"/>
      <c r="RK44" s="42"/>
      <c r="RL44" s="1"/>
      <c r="RM44" s="42"/>
      <c r="RN44" s="1"/>
      <c r="RO44" s="42"/>
      <c r="RP44" s="1"/>
      <c r="RQ44" s="42"/>
      <c r="RR44" s="1"/>
      <c r="RS44" s="42"/>
      <c r="RT44" s="1"/>
      <c r="RU44" s="42"/>
      <c r="RV44" s="1"/>
      <c r="RW44" s="42"/>
      <c r="RX44" s="1"/>
      <c r="RY44" s="42"/>
      <c r="RZ44" s="1"/>
      <c r="SA44" s="42"/>
      <c r="SB44" s="1"/>
      <c r="SC44" s="42"/>
      <c r="SD44" s="1"/>
      <c r="SE44" s="42"/>
      <c r="SF44" s="1"/>
      <c r="SG44" s="42"/>
      <c r="SH44" s="1"/>
      <c r="SI44" s="42"/>
      <c r="SJ44" s="1"/>
      <c r="SK44" s="42"/>
      <c r="SL44" s="1"/>
      <c r="SM44" s="42"/>
      <c r="SN44" s="1"/>
      <c r="SO44" s="42"/>
      <c r="SP44" s="1"/>
      <c r="SQ44" s="42"/>
      <c r="SR44" s="1"/>
      <c r="SS44" s="42"/>
      <c r="ST44" s="1"/>
      <c r="SU44" s="42"/>
      <c r="SV44" s="1"/>
      <c r="SW44" s="42"/>
      <c r="SX44" s="1"/>
      <c r="SY44" s="42"/>
      <c r="SZ44" s="1"/>
      <c r="TA44" s="42"/>
      <c r="TB44" s="1"/>
      <c r="TC44" s="42"/>
      <c r="TD44" s="1"/>
      <c r="TE44" s="42"/>
      <c r="TF44" s="1"/>
      <c r="TG44" s="42"/>
      <c r="TH44" s="1"/>
      <c r="TI44" s="42"/>
      <c r="TJ44" s="1"/>
      <c r="TK44" s="42"/>
      <c r="TL44" s="1"/>
      <c r="TM44" s="42"/>
      <c r="TN44" s="1"/>
      <c r="TO44" s="42"/>
      <c r="TP44" s="1"/>
      <c r="TQ44" s="42"/>
      <c r="TR44" s="1"/>
      <c r="TS44" s="42"/>
      <c r="TT44" s="1"/>
      <c r="TU44" s="42"/>
      <c r="TV44" s="1"/>
      <c r="TW44" s="42"/>
      <c r="TX44" s="1"/>
      <c r="TY44" s="42"/>
      <c r="TZ44" s="1"/>
      <c r="UA44" s="42"/>
      <c r="UB44" s="1"/>
      <c r="UC44" s="42"/>
      <c r="UD44" s="1"/>
      <c r="UE44" s="42"/>
      <c r="UF44" s="1"/>
      <c r="UG44" s="42"/>
      <c r="UH44" s="1"/>
      <c r="UI44" s="42"/>
      <c r="UJ44" s="1"/>
      <c r="UK44" s="42"/>
      <c r="UL44" s="1"/>
      <c r="UM44" s="42"/>
      <c r="UN44" s="1"/>
      <c r="UO44" s="42"/>
      <c r="UP44" s="1"/>
      <c r="UQ44" s="42"/>
      <c r="UR44" s="1"/>
      <c r="US44" s="42"/>
      <c r="UT44" s="1"/>
      <c r="UU44" s="42"/>
      <c r="UV44" s="1"/>
      <c r="UW44" s="42"/>
      <c r="UX44" s="1"/>
      <c r="UY44" s="42"/>
      <c r="UZ44" s="1"/>
      <c r="VA44" s="42"/>
      <c r="VB44" s="1"/>
      <c r="VC44" s="42"/>
      <c r="VD44" s="1"/>
      <c r="VE44" s="42"/>
      <c r="VF44" s="1"/>
      <c r="VG44" s="42"/>
      <c r="VH44" s="1"/>
      <c r="VI44" s="42"/>
      <c r="VJ44" s="1"/>
      <c r="VK44" s="42"/>
      <c r="VL44" s="1"/>
      <c r="VM44" s="42"/>
      <c r="VN44" s="1"/>
      <c r="VO44" s="42"/>
      <c r="VP44" s="1"/>
      <c r="VQ44" s="42"/>
      <c r="VR44" s="1"/>
      <c r="VS44" s="42"/>
      <c r="VT44" s="1"/>
      <c r="VU44" s="42"/>
      <c r="VV44" s="1"/>
      <c r="VW44" s="42"/>
      <c r="VX44" s="1"/>
      <c r="VY44" s="42"/>
      <c r="VZ44" s="1"/>
      <c r="WA44" s="42"/>
      <c r="WB44" s="1"/>
      <c r="WC44" s="42"/>
      <c r="WD44" s="1"/>
      <c r="WE44" s="42"/>
      <c r="WF44" s="1"/>
      <c r="WG44" s="42"/>
      <c r="WH44" s="1"/>
      <c r="WI44" s="42"/>
      <c r="WJ44" s="1"/>
      <c r="WK44" s="42"/>
      <c r="WL44" s="1"/>
      <c r="WM44" s="42"/>
      <c r="WN44" s="1"/>
      <c r="WO44" s="42"/>
      <c r="WP44" s="1"/>
      <c r="WQ44" s="42"/>
      <c r="WR44" s="1"/>
      <c r="WS44" s="42"/>
      <c r="WT44" s="1"/>
      <c r="WU44" s="42"/>
      <c r="WV44" s="1"/>
      <c r="WW44" s="42"/>
      <c r="WX44" s="1"/>
      <c r="WY44" s="42"/>
      <c r="WZ44" s="1"/>
      <c r="XA44" s="42"/>
      <c r="XB44" s="1"/>
      <c r="XC44" s="42"/>
      <c r="XD44" s="1"/>
      <c r="XE44" s="42"/>
      <c r="XF44" s="1"/>
      <c r="XG44" s="42"/>
      <c r="XH44" s="1"/>
      <c r="XI44" s="42"/>
      <c r="XJ44" s="1"/>
      <c r="XK44" s="42"/>
      <c r="XL44" s="1"/>
      <c r="XM44" s="42"/>
      <c r="XN44" s="1"/>
      <c r="XO44" s="42"/>
      <c r="XP44" s="1"/>
      <c r="XQ44" s="42"/>
      <c r="XR44" s="1"/>
      <c r="XS44" s="42"/>
      <c r="XT44" s="1"/>
      <c r="XU44" s="42"/>
      <c r="XV44" s="1"/>
      <c r="XW44" s="42"/>
      <c r="XX44" s="1"/>
      <c r="XY44" s="42"/>
      <c r="XZ44" s="1"/>
      <c r="YA44" s="42"/>
      <c r="YB44" s="1"/>
      <c r="YC44" s="42"/>
      <c r="YD44" s="1"/>
      <c r="YE44" s="42"/>
      <c r="YF44" s="1"/>
      <c r="YG44" s="42"/>
      <c r="YH44" s="1"/>
      <c r="YI44" s="42"/>
      <c r="YJ44" s="1"/>
      <c r="YK44" s="42"/>
      <c r="YL44" s="1"/>
      <c r="YM44" s="42"/>
      <c r="YN44" s="1"/>
      <c r="YO44" s="42"/>
      <c r="YP44" s="1"/>
      <c r="YQ44" s="42"/>
      <c r="YR44" s="1"/>
      <c r="YS44" s="42"/>
      <c r="YT44" s="1"/>
      <c r="YU44" s="42"/>
      <c r="YV44" s="1"/>
      <c r="YW44" s="42"/>
      <c r="YX44" s="1"/>
      <c r="YY44" s="42"/>
      <c r="YZ44" s="1"/>
      <c r="ZA44" s="42"/>
      <c r="ZB44" s="1"/>
      <c r="ZC44" s="42"/>
      <c r="ZD44" s="1"/>
      <c r="ZE44" s="42"/>
      <c r="ZF44" s="1"/>
      <c r="ZG44" s="42"/>
      <c r="ZH44" s="1"/>
      <c r="ZI44" s="42"/>
      <c r="ZJ44" s="1"/>
      <c r="ZK44" s="42"/>
      <c r="ZL44" s="1"/>
      <c r="ZM44" s="42"/>
      <c r="ZN44" s="1"/>
      <c r="ZO44" s="42"/>
      <c r="ZP44" s="1"/>
      <c r="ZQ44" s="42"/>
      <c r="ZR44" s="1"/>
      <c r="ZS44" s="42"/>
      <c r="ZT44" s="1"/>
      <c r="ZU44" s="42"/>
      <c r="ZV44" s="1"/>
      <c r="ZW44" s="42"/>
      <c r="ZX44" s="1"/>
      <c r="ZY44" s="42"/>
      <c r="ZZ44" s="1"/>
      <c r="AAA44" s="42"/>
      <c r="AAB44" s="1"/>
      <c r="AAC44" s="42"/>
      <c r="AAD44" s="1"/>
      <c r="AAE44" s="42"/>
      <c r="AAF44" s="1"/>
      <c r="AAG44" s="42"/>
      <c r="AAH44" s="1"/>
      <c r="AAI44" s="42"/>
      <c r="AAJ44" s="1"/>
      <c r="AAK44" s="42"/>
      <c r="AAL44" s="1"/>
      <c r="AAM44" s="42"/>
      <c r="AAN44" s="1"/>
      <c r="AAO44" s="42"/>
      <c r="AAP44" s="1"/>
      <c r="AAQ44" s="42"/>
      <c r="AAR44" s="1"/>
      <c r="AAS44" s="42"/>
      <c r="AAT44" s="1"/>
      <c r="AAU44" s="42"/>
      <c r="AAV44" s="1"/>
      <c r="AAW44" s="42"/>
      <c r="AAX44" s="1"/>
      <c r="AAY44" s="42"/>
      <c r="AAZ44" s="1"/>
      <c r="ABA44" s="42"/>
      <c r="ABB44" s="1"/>
      <c r="ABC44" s="42"/>
      <c r="ABD44" s="1"/>
      <c r="ABE44" s="42"/>
      <c r="ABF44" s="1"/>
      <c r="ABG44" s="42"/>
      <c r="ABH44" s="1"/>
      <c r="ABI44" s="42"/>
      <c r="ABJ44" s="1"/>
      <c r="ABK44" s="42"/>
      <c r="ABL44" s="1"/>
      <c r="ABM44" s="42"/>
      <c r="ABN44" s="1"/>
      <c r="ABO44" s="42"/>
      <c r="ABP44" s="1"/>
      <c r="ABQ44" s="42"/>
      <c r="ABR44" s="1"/>
      <c r="ABS44" s="42"/>
      <c r="ABT44" s="1"/>
      <c r="ABU44" s="42"/>
      <c r="ABV44" s="1"/>
      <c r="ABW44" s="42"/>
      <c r="ABX44" s="1"/>
      <c r="ABY44" s="42"/>
      <c r="ABZ44" s="1"/>
      <c r="ACA44" s="42"/>
      <c r="ACB44" s="1"/>
      <c r="ACC44" s="42"/>
      <c r="ACD44" s="1"/>
      <c r="ACE44" s="42"/>
      <c r="ACF44" s="1"/>
      <c r="ACG44" s="42"/>
      <c r="ACH44" s="1"/>
      <c r="ACI44" s="42"/>
      <c r="ACJ44" s="1"/>
      <c r="ACK44" s="42"/>
      <c r="ACL44" s="1"/>
      <c r="ACM44" s="42"/>
      <c r="ACN44" s="1"/>
      <c r="ACO44" s="42"/>
      <c r="ACP44" s="1"/>
      <c r="ACQ44" s="42"/>
      <c r="ACR44" s="1"/>
      <c r="ACS44" s="42"/>
      <c r="ACT44" s="1"/>
      <c r="ACU44" s="42"/>
      <c r="ACV44" s="1"/>
      <c r="ACW44" s="42"/>
      <c r="ACX44" s="1"/>
      <c r="ACY44" s="42"/>
      <c r="ACZ44" s="1"/>
      <c r="ADA44" s="42"/>
      <c r="ADB44" s="1"/>
      <c r="ADC44" s="42"/>
      <c r="ADD44" s="1"/>
      <c r="ADE44" s="42"/>
      <c r="ADF44" s="1"/>
      <c r="ADG44" s="42"/>
      <c r="ADH44" s="1"/>
      <c r="ADI44" s="42"/>
      <c r="ADJ44" s="1"/>
      <c r="ADK44" s="42"/>
      <c r="ADL44" s="1"/>
      <c r="ADM44" s="42"/>
      <c r="ADN44" s="1"/>
      <c r="ADO44" s="42"/>
      <c r="ADP44" s="1"/>
      <c r="ADQ44" s="42"/>
      <c r="ADR44" s="1"/>
      <c r="ADS44" s="42"/>
      <c r="ADT44" s="1"/>
      <c r="ADU44" s="42"/>
      <c r="ADV44" s="1"/>
      <c r="ADW44" s="42"/>
      <c r="ADX44" s="1"/>
      <c r="ADY44" s="42"/>
      <c r="ADZ44" s="1"/>
      <c r="AEA44" s="42"/>
      <c r="AEB44" s="1"/>
      <c r="AEC44" s="42"/>
      <c r="AED44" s="1"/>
      <c r="AEE44" s="42"/>
      <c r="AEF44" s="1"/>
      <c r="AEG44" s="42"/>
      <c r="AEH44" s="1"/>
      <c r="AEI44" s="42"/>
      <c r="AEJ44" s="1"/>
      <c r="AEK44" s="42"/>
      <c r="AEL44" s="1"/>
      <c r="AEM44" s="42"/>
      <c r="AEN44" s="1"/>
      <c r="AEO44" s="42"/>
      <c r="AEP44" s="1"/>
      <c r="AEQ44" s="42"/>
      <c r="AER44" s="1"/>
      <c r="AES44" s="42"/>
      <c r="AET44" s="1"/>
      <c r="AEU44" s="42"/>
      <c r="AEV44" s="1"/>
      <c r="AEW44" s="42"/>
      <c r="AEX44" s="1"/>
      <c r="AEY44" s="42"/>
      <c r="AEZ44" s="1"/>
      <c r="AFA44" s="42"/>
      <c r="AFB44" s="1"/>
      <c r="AFC44" s="42"/>
      <c r="AFD44" s="1"/>
      <c r="AFE44" s="42"/>
      <c r="AFF44" s="1"/>
      <c r="AFG44" s="42"/>
      <c r="AFH44" s="1"/>
      <c r="AFI44" s="42"/>
      <c r="AFJ44" s="1"/>
      <c r="AFK44" s="42"/>
      <c r="AFL44" s="1"/>
      <c r="AFM44" s="42"/>
      <c r="AFN44" s="1"/>
      <c r="AFO44" s="42"/>
      <c r="AFP44" s="1"/>
      <c r="AFQ44" s="42"/>
      <c r="AFR44" s="1"/>
      <c r="AFS44" s="42"/>
      <c r="AFT44" s="1"/>
      <c r="AFU44" s="42"/>
      <c r="AFV44" s="1"/>
      <c r="AFW44" s="42"/>
      <c r="AFX44" s="1"/>
      <c r="AFY44" s="42"/>
      <c r="AFZ44" s="1"/>
      <c r="AGA44" s="42"/>
      <c r="AGB44" s="1"/>
      <c r="AGC44" s="42"/>
      <c r="AGD44" s="1"/>
      <c r="AGE44" s="42"/>
      <c r="AGF44" s="1"/>
      <c r="AGG44" s="42"/>
      <c r="AGH44" s="1"/>
      <c r="AGI44" s="42"/>
      <c r="AGJ44" s="1"/>
      <c r="AGK44" s="42"/>
      <c r="AGL44" s="1"/>
      <c r="AGM44" s="42"/>
      <c r="AGN44" s="1"/>
      <c r="AGO44" s="42"/>
      <c r="AGP44" s="1"/>
      <c r="AGQ44" s="42"/>
      <c r="AGR44" s="1"/>
      <c r="AGS44" s="42"/>
      <c r="AGT44" s="1"/>
      <c r="AGU44" s="42"/>
      <c r="AGV44" s="1"/>
      <c r="AGW44" s="42"/>
      <c r="AGX44" s="1"/>
      <c r="AGY44" s="42"/>
      <c r="AGZ44" s="1"/>
      <c r="AHA44" s="42"/>
      <c r="AHB44" s="1"/>
      <c r="AHC44" s="42"/>
      <c r="AHD44" s="1"/>
      <c r="AHE44" s="42"/>
      <c r="AHF44" s="1"/>
      <c r="AHG44" s="42"/>
      <c r="AHH44" s="1"/>
      <c r="AHI44" s="42"/>
      <c r="AHJ44" s="1"/>
      <c r="AHK44" s="42"/>
      <c r="AHL44" s="1"/>
      <c r="AHM44" s="42"/>
      <c r="AHN44" s="1"/>
      <c r="AHO44" s="42"/>
      <c r="AHP44" s="1"/>
      <c r="AHQ44" s="42"/>
      <c r="AHR44" s="1"/>
      <c r="AHS44" s="42"/>
      <c r="AHT44" s="1"/>
      <c r="AHU44" s="42"/>
      <c r="AHV44" s="1"/>
      <c r="AHW44" s="42"/>
      <c r="AHX44" s="1"/>
      <c r="AHY44" s="42"/>
      <c r="AHZ44" s="1"/>
      <c r="AIA44" s="42"/>
      <c r="AIB44" s="1"/>
      <c r="AIC44" s="42"/>
      <c r="AID44" s="1"/>
      <c r="AIE44" s="42"/>
      <c r="AIF44" s="1"/>
      <c r="AIG44" s="42"/>
      <c r="AIH44" s="1"/>
      <c r="AII44" s="42"/>
      <c r="AIJ44" s="1"/>
      <c r="AIK44" s="42"/>
      <c r="AIL44" s="1"/>
      <c r="AIM44" s="42"/>
      <c r="AIN44" s="1"/>
      <c r="AIO44" s="42"/>
      <c r="AIP44" s="1"/>
      <c r="AIQ44" s="42"/>
      <c r="AIR44" s="1"/>
      <c r="AIS44" s="42"/>
      <c r="AIT44" s="1"/>
      <c r="AIU44" s="42"/>
      <c r="AIV44" s="1"/>
      <c r="AIW44" s="42"/>
      <c r="AIX44" s="1"/>
      <c r="AIY44" s="42"/>
      <c r="AIZ44" s="1"/>
      <c r="AJA44" s="42"/>
      <c r="AJB44" s="1"/>
      <c r="AJC44" s="42"/>
      <c r="AJD44" s="1"/>
      <c r="AJE44" s="42"/>
      <c r="AJF44" s="1"/>
      <c r="AJG44" s="42"/>
      <c r="AJH44" s="1"/>
      <c r="AJI44" s="42"/>
      <c r="AJJ44" s="1"/>
      <c r="AJK44" s="42"/>
      <c r="AJL44" s="1"/>
      <c r="AJM44" s="42"/>
      <c r="AJN44" s="1"/>
      <c r="AJO44" s="42"/>
      <c r="AJP44" s="1"/>
      <c r="AJQ44" s="42"/>
      <c r="AJR44" s="1"/>
      <c r="AJS44" s="42"/>
      <c r="AJT44" s="1"/>
      <c r="AJU44" s="42"/>
      <c r="AJV44" s="1"/>
      <c r="AJW44" s="42"/>
      <c r="AJX44" s="1"/>
      <c r="AJY44" s="42"/>
      <c r="AJZ44" s="1"/>
      <c r="AKA44" s="42"/>
      <c r="AKB44" s="1"/>
      <c r="AKC44" s="42"/>
      <c r="AKD44" s="1"/>
      <c r="AKE44" s="42"/>
      <c r="AKF44" s="1"/>
      <c r="AKG44" s="42"/>
      <c r="AKH44" s="1"/>
      <c r="AKI44" s="42"/>
      <c r="AKJ44" s="1"/>
      <c r="AKK44" s="42"/>
      <c r="AKL44" s="1"/>
      <c r="AKM44" s="42"/>
      <c r="AKN44" s="1"/>
      <c r="AKO44" s="42"/>
      <c r="AKP44" s="1"/>
      <c r="AKQ44" s="42"/>
      <c r="AKR44" s="1"/>
      <c r="AKS44" s="42"/>
      <c r="AKT44" s="1"/>
      <c r="AKU44" s="42"/>
      <c r="AKV44" s="1"/>
      <c r="AKW44" s="42"/>
      <c r="AKX44" s="1"/>
      <c r="AKY44" s="42"/>
      <c r="AKZ44" s="1"/>
      <c r="ALA44" s="42"/>
      <c r="ALB44" s="1"/>
      <c r="ALC44" s="42"/>
      <c r="ALD44" s="1"/>
      <c r="ALE44" s="42"/>
      <c r="ALF44" s="1"/>
      <c r="ALG44" s="42"/>
      <c r="ALH44" s="1"/>
      <c r="ALI44" s="42"/>
      <c r="ALJ44" s="1"/>
      <c r="ALK44" s="42"/>
      <c r="ALL44" s="1"/>
      <c r="ALM44" s="42"/>
      <c r="ALN44" s="1"/>
      <c r="ALO44" s="42"/>
      <c r="ALP44" s="1"/>
      <c r="ALQ44" s="42"/>
      <c r="ALR44" s="1"/>
      <c r="ALS44" s="42"/>
      <c r="ALT44" s="1"/>
      <c r="ALU44" s="42"/>
      <c r="ALV44" s="1"/>
      <c r="ALW44" s="42"/>
      <c r="ALX44" s="1"/>
      <c r="ALY44" s="42"/>
      <c r="ALZ44" s="1"/>
      <c r="AMA44" s="42"/>
      <c r="AMB44" s="1"/>
      <c r="AMC44" s="42"/>
      <c r="AMD44" s="1"/>
      <c r="AME44" s="42"/>
      <c r="AMF44" s="1"/>
      <c r="AMG44" s="42"/>
      <c r="AMH44" s="1"/>
      <c r="AMI44" s="42"/>
      <c r="AMJ44" s="1"/>
      <c r="AMK44" s="42"/>
      <c r="AML44" s="1"/>
      <c r="AMM44" s="42"/>
      <c r="AMN44" s="1"/>
      <c r="AMO44" s="42"/>
      <c r="AMP44" s="1"/>
      <c r="AMQ44" s="42"/>
      <c r="AMR44" s="1"/>
      <c r="AMS44" s="42"/>
      <c r="AMT44" s="1"/>
      <c r="AMU44" s="42"/>
      <c r="AMV44" s="1"/>
      <c r="AMW44" s="42"/>
      <c r="AMX44" s="1"/>
      <c r="AMY44" s="42"/>
      <c r="AMZ44" s="1"/>
      <c r="ANA44" s="42"/>
      <c r="ANB44" s="1"/>
      <c r="ANC44" s="42"/>
      <c r="AND44" s="1"/>
      <c r="ANE44" s="42"/>
      <c r="ANF44" s="1"/>
      <c r="ANG44" s="42"/>
      <c r="ANH44" s="1"/>
      <c r="ANI44" s="42"/>
      <c r="ANJ44" s="1"/>
      <c r="ANK44" s="42"/>
      <c r="ANL44" s="1"/>
      <c r="ANM44" s="42"/>
      <c r="ANN44" s="1"/>
      <c r="ANO44" s="42"/>
      <c r="ANP44" s="1"/>
      <c r="ANQ44" s="42"/>
      <c r="ANR44" s="1"/>
      <c r="ANS44" s="42"/>
      <c r="ANT44" s="1"/>
      <c r="ANU44" s="42"/>
      <c r="ANV44" s="1"/>
      <c r="ANW44" s="42"/>
      <c r="ANX44" s="1"/>
      <c r="ANY44" s="42"/>
      <c r="ANZ44" s="1"/>
      <c r="AOA44" s="42"/>
      <c r="AOB44" s="1"/>
      <c r="AOC44" s="42"/>
      <c r="AOD44" s="1"/>
      <c r="AOE44" s="42"/>
      <c r="AOF44" s="1"/>
      <c r="AOG44" s="42"/>
      <c r="AOH44" s="1"/>
      <c r="AOI44" s="42"/>
      <c r="AOJ44" s="1"/>
      <c r="AOK44" s="42"/>
      <c r="AOL44" s="1"/>
      <c r="AOM44" s="42"/>
      <c r="AON44" s="1"/>
      <c r="AOO44" s="42"/>
      <c r="AOP44" s="1"/>
      <c r="AOQ44" s="42"/>
      <c r="AOR44" s="1"/>
      <c r="AOS44" s="42"/>
      <c r="AOT44" s="1"/>
      <c r="AOU44" s="42"/>
      <c r="AOV44" s="1"/>
      <c r="AOW44" s="42"/>
      <c r="AOX44" s="1"/>
      <c r="AOY44" s="42"/>
      <c r="AOZ44" s="1"/>
      <c r="APA44" s="42"/>
      <c r="APB44" s="1"/>
      <c r="APC44" s="42"/>
      <c r="APD44" s="1"/>
      <c r="APE44" s="42"/>
      <c r="APF44" s="1"/>
      <c r="APG44" s="42"/>
      <c r="APH44" s="1"/>
      <c r="API44" s="42"/>
      <c r="APJ44" s="1"/>
      <c r="APK44" s="42"/>
      <c r="APL44" s="1"/>
      <c r="APM44" s="42"/>
      <c r="APN44" s="1"/>
      <c r="APO44" s="42"/>
      <c r="APP44" s="1"/>
      <c r="APQ44" s="42"/>
      <c r="APR44" s="1"/>
      <c r="APS44" s="42"/>
      <c r="APT44" s="1"/>
      <c r="APU44" s="42"/>
      <c r="APV44" s="1"/>
      <c r="APW44" s="42"/>
      <c r="APX44" s="1"/>
      <c r="APY44" s="42"/>
      <c r="APZ44" s="1"/>
      <c r="AQA44" s="42"/>
      <c r="AQB44" s="1"/>
      <c r="AQC44" s="42"/>
      <c r="AQD44" s="1"/>
      <c r="AQE44" s="42"/>
      <c r="AQF44" s="1"/>
      <c r="AQG44" s="42"/>
      <c r="AQH44" s="1"/>
      <c r="AQI44" s="42"/>
      <c r="AQJ44" s="1"/>
      <c r="AQK44" s="42"/>
      <c r="AQL44" s="1"/>
      <c r="AQM44" s="42"/>
      <c r="AQN44" s="1"/>
      <c r="AQO44" s="42"/>
      <c r="AQP44" s="1"/>
      <c r="AQQ44" s="42"/>
      <c r="AQR44" s="1"/>
      <c r="AQS44" s="42"/>
      <c r="AQT44" s="1"/>
      <c r="AQU44" s="42"/>
      <c r="AQV44" s="1"/>
      <c r="AQW44" s="42"/>
      <c r="AQX44" s="1"/>
      <c r="AQY44" s="42"/>
      <c r="AQZ44" s="1"/>
      <c r="ARA44" s="42"/>
      <c r="ARB44" s="1"/>
      <c r="ARC44" s="42"/>
      <c r="ARD44" s="1"/>
      <c r="ARE44" s="42"/>
      <c r="ARF44" s="1"/>
      <c r="ARG44" s="42"/>
      <c r="ARH44" s="1"/>
      <c r="ARI44" s="42"/>
      <c r="ARJ44" s="1"/>
      <c r="ARK44" s="42"/>
      <c r="ARL44" s="1"/>
      <c r="ARM44" s="42"/>
      <c r="ARN44" s="1"/>
      <c r="ARO44" s="42"/>
      <c r="ARP44" s="1"/>
      <c r="ARQ44" s="42"/>
      <c r="ARR44" s="1"/>
      <c r="ARS44" s="42"/>
      <c r="ART44" s="1"/>
      <c r="ARU44" s="42"/>
      <c r="ARV44" s="1"/>
      <c r="ARW44" s="42"/>
      <c r="ARX44" s="1"/>
      <c r="ARY44" s="42"/>
      <c r="ARZ44" s="1"/>
      <c r="ASA44" s="42"/>
      <c r="ASB44" s="1"/>
      <c r="ASC44" s="42"/>
      <c r="ASD44" s="1"/>
      <c r="ASE44" s="42"/>
      <c r="ASF44" s="1"/>
      <c r="ASG44" s="42"/>
      <c r="ASH44" s="1"/>
      <c r="ASI44" s="42"/>
      <c r="ASJ44" s="1"/>
      <c r="ASK44" s="42"/>
      <c r="ASL44" s="1"/>
      <c r="ASM44" s="42"/>
      <c r="ASN44" s="1"/>
      <c r="ASO44" s="42"/>
      <c r="ASP44" s="1"/>
      <c r="ASQ44" s="42"/>
      <c r="ASR44" s="1"/>
      <c r="ASS44" s="42"/>
      <c r="AST44" s="1"/>
      <c r="ASU44" s="42"/>
      <c r="ASV44" s="1"/>
      <c r="ASW44" s="42"/>
      <c r="ASX44" s="1"/>
      <c r="ASY44" s="42"/>
      <c r="ASZ44" s="1"/>
      <c r="ATA44" s="42"/>
      <c r="ATB44" s="1"/>
      <c r="ATC44" s="42"/>
      <c r="ATD44" s="1"/>
      <c r="ATE44" s="42"/>
      <c r="ATF44" s="1"/>
      <c r="ATG44" s="42"/>
      <c r="ATH44" s="1"/>
      <c r="ATI44" s="42"/>
      <c r="ATJ44" s="1"/>
      <c r="ATK44" s="42"/>
      <c r="ATL44" s="1"/>
      <c r="ATM44" s="42"/>
      <c r="ATN44" s="1"/>
      <c r="ATO44" s="42"/>
      <c r="ATP44" s="1"/>
      <c r="ATQ44" s="42"/>
      <c r="ATR44" s="1"/>
      <c r="ATS44" s="42"/>
      <c r="ATT44" s="1"/>
      <c r="ATU44" s="42"/>
      <c r="ATV44" s="1"/>
      <c r="ATW44" s="42"/>
      <c r="ATX44" s="1"/>
      <c r="ATY44" s="42"/>
      <c r="ATZ44" s="1"/>
      <c r="AUA44" s="42"/>
      <c r="AUB44" s="1"/>
      <c r="AUC44" s="42"/>
      <c r="AUD44" s="1"/>
      <c r="AUE44" s="42"/>
      <c r="AUF44" s="1"/>
      <c r="AUG44" s="42"/>
      <c r="AUH44" s="1"/>
      <c r="AUI44" s="42"/>
      <c r="AUJ44" s="1"/>
      <c r="AUK44" s="42"/>
      <c r="AUL44" s="1"/>
      <c r="AUM44" s="42"/>
      <c r="AUN44" s="1"/>
      <c r="AUO44" s="42"/>
      <c r="AUP44" s="1"/>
      <c r="AUQ44" s="42"/>
      <c r="AUR44" s="1"/>
      <c r="AUS44" s="42"/>
      <c r="AUT44" s="1"/>
      <c r="AUU44" s="42"/>
      <c r="AUV44" s="1"/>
      <c r="AUW44" s="42"/>
      <c r="AUX44" s="1"/>
      <c r="AUY44" s="42"/>
      <c r="AUZ44" s="1"/>
      <c r="AVA44" s="42"/>
      <c r="AVB44" s="1"/>
      <c r="AVC44" s="42"/>
      <c r="AVD44" s="1"/>
      <c r="AVE44" s="42"/>
      <c r="AVF44" s="1"/>
      <c r="AVG44" s="42"/>
      <c r="AVH44" s="1"/>
      <c r="AVI44" s="42"/>
      <c r="AVJ44" s="1"/>
      <c r="AVK44" s="42"/>
      <c r="AVL44" s="1"/>
      <c r="AVM44" s="42"/>
      <c r="AVN44" s="1"/>
      <c r="AVO44" s="42"/>
      <c r="AVP44" s="1"/>
      <c r="AVQ44" s="42"/>
      <c r="AVR44" s="1"/>
      <c r="AVS44" s="42"/>
      <c r="AVT44" s="1"/>
      <c r="AVU44" s="42"/>
      <c r="AVV44" s="1"/>
      <c r="AVW44" s="42"/>
      <c r="AVX44" s="1"/>
      <c r="AVY44" s="42"/>
      <c r="AVZ44" s="1"/>
      <c r="AWA44" s="42"/>
      <c r="AWB44" s="1"/>
      <c r="AWC44" s="42"/>
      <c r="AWD44" s="1"/>
      <c r="AWE44" s="42"/>
      <c r="AWF44" s="1"/>
      <c r="AWG44" s="42"/>
      <c r="AWH44" s="1"/>
      <c r="AWI44" s="42"/>
      <c r="AWJ44" s="1"/>
      <c r="AWK44" s="42"/>
      <c r="AWL44" s="1"/>
      <c r="AWM44" s="42"/>
      <c r="AWN44" s="1"/>
      <c r="AWO44" s="42"/>
      <c r="AWP44" s="1"/>
      <c r="AWQ44" s="42"/>
      <c r="AWR44" s="1"/>
      <c r="AWS44" s="42"/>
      <c r="AWT44" s="1"/>
      <c r="AWU44" s="42"/>
      <c r="AWV44" s="1"/>
      <c r="AWW44" s="42"/>
      <c r="AWX44" s="1"/>
      <c r="AWY44" s="42"/>
      <c r="AWZ44" s="1"/>
      <c r="AXA44" s="42"/>
      <c r="AXB44" s="1"/>
      <c r="AXC44" s="42"/>
      <c r="AXD44" s="1"/>
      <c r="AXE44" s="42"/>
      <c r="AXF44" s="1"/>
      <c r="AXG44" s="42"/>
      <c r="AXH44" s="1"/>
      <c r="AXI44" s="42"/>
      <c r="AXJ44" s="1"/>
      <c r="AXK44" s="42"/>
      <c r="AXL44" s="1"/>
      <c r="AXM44" s="42"/>
      <c r="AXN44" s="1"/>
      <c r="AXO44" s="42"/>
      <c r="AXP44" s="1"/>
      <c r="AXQ44" s="42"/>
      <c r="AXR44" s="1"/>
      <c r="AXS44" s="42"/>
      <c r="AXT44" s="1"/>
      <c r="AXU44" s="42"/>
      <c r="AXV44" s="1"/>
      <c r="AXW44" s="42"/>
      <c r="AXX44" s="1"/>
      <c r="AXY44" s="42"/>
      <c r="AXZ44" s="1"/>
      <c r="AYA44" s="42"/>
      <c r="AYB44" s="1"/>
      <c r="AYC44" s="42"/>
      <c r="AYD44" s="1"/>
      <c r="AYE44" s="42"/>
      <c r="AYF44" s="1"/>
      <c r="AYG44" s="42"/>
      <c r="AYH44" s="1"/>
      <c r="AYI44" s="42"/>
      <c r="AYJ44" s="1"/>
      <c r="AYK44" s="42"/>
      <c r="AYL44" s="1"/>
      <c r="AYM44" s="42"/>
      <c r="AYN44" s="1"/>
      <c r="AYO44" s="42"/>
      <c r="AYP44" s="1"/>
      <c r="AYQ44" s="42"/>
      <c r="AYR44" s="1"/>
      <c r="AYS44" s="42"/>
      <c r="AYT44" s="1"/>
      <c r="AYU44" s="42"/>
      <c r="AYV44" s="1"/>
      <c r="AYW44" s="42"/>
      <c r="AYX44" s="1"/>
      <c r="AYY44" s="42"/>
      <c r="AYZ44" s="1"/>
      <c r="AZA44" s="42"/>
      <c r="AZB44" s="1"/>
      <c r="AZC44" s="42"/>
      <c r="AZD44" s="1"/>
      <c r="AZE44" s="42"/>
      <c r="AZF44" s="1"/>
      <c r="AZG44" s="42"/>
      <c r="AZH44" s="1"/>
      <c r="AZI44" s="42"/>
      <c r="AZJ44" s="1"/>
      <c r="AZK44" s="42"/>
      <c r="AZL44" s="1"/>
      <c r="AZM44" s="42"/>
      <c r="AZN44" s="1"/>
      <c r="AZO44" s="42"/>
      <c r="AZP44" s="1"/>
      <c r="AZQ44" s="42"/>
      <c r="AZR44" s="1"/>
      <c r="AZS44" s="42"/>
      <c r="AZT44" s="1"/>
      <c r="AZU44" s="42"/>
      <c r="AZV44" s="1"/>
      <c r="AZW44" s="42"/>
      <c r="AZX44" s="1"/>
      <c r="AZY44" s="42"/>
      <c r="AZZ44" s="1"/>
      <c r="BAA44" s="42"/>
      <c r="BAB44" s="1"/>
      <c r="BAC44" s="42"/>
      <c r="BAD44" s="1"/>
      <c r="BAE44" s="42"/>
      <c r="BAF44" s="1"/>
      <c r="BAG44" s="42"/>
      <c r="BAH44" s="1"/>
      <c r="BAI44" s="42"/>
      <c r="BAJ44" s="1"/>
      <c r="BAK44" s="42"/>
      <c r="BAL44" s="1"/>
      <c r="BAM44" s="42"/>
      <c r="BAN44" s="1"/>
      <c r="BAO44" s="42"/>
      <c r="BAP44" s="1"/>
      <c r="BAQ44" s="42"/>
      <c r="BAR44" s="1"/>
      <c r="BAS44" s="42"/>
      <c r="BAT44" s="1"/>
      <c r="BAU44" s="42"/>
      <c r="BAV44" s="1"/>
      <c r="BAW44" s="42"/>
      <c r="BAX44" s="1"/>
      <c r="BAY44" s="42"/>
      <c r="BAZ44" s="1"/>
      <c r="BBA44" s="42"/>
      <c r="BBB44" s="1"/>
      <c r="BBC44" s="42"/>
      <c r="BBD44" s="1"/>
      <c r="BBE44" s="42"/>
      <c r="BBF44" s="1"/>
      <c r="BBG44" s="42"/>
      <c r="BBH44" s="1"/>
      <c r="BBI44" s="42"/>
      <c r="BBJ44" s="1"/>
      <c r="BBK44" s="42"/>
      <c r="BBL44" s="1"/>
      <c r="BBM44" s="42"/>
      <c r="BBN44" s="1"/>
      <c r="BBO44" s="42"/>
      <c r="BBP44" s="1"/>
      <c r="BBQ44" s="42"/>
      <c r="BBR44" s="1"/>
      <c r="BBS44" s="42"/>
      <c r="BBT44" s="1"/>
      <c r="BBU44" s="42"/>
      <c r="BBV44" s="1"/>
      <c r="BBW44" s="42"/>
      <c r="BBX44" s="1"/>
      <c r="BBY44" s="42"/>
      <c r="BBZ44" s="1"/>
      <c r="BCA44" s="42"/>
      <c r="BCB44" s="1"/>
      <c r="BCC44" s="42"/>
      <c r="BCD44" s="1"/>
      <c r="BCE44" s="42"/>
      <c r="BCF44" s="1"/>
      <c r="BCG44" s="42"/>
      <c r="BCH44" s="1"/>
      <c r="BCI44" s="42"/>
      <c r="BCJ44" s="1"/>
      <c r="BCK44" s="42"/>
      <c r="BCL44" s="1"/>
      <c r="BCM44" s="42"/>
      <c r="BCN44" s="1"/>
      <c r="BCO44" s="42"/>
      <c r="BCP44" s="1"/>
      <c r="BCQ44" s="42"/>
      <c r="BCR44" s="1"/>
      <c r="BCS44" s="42"/>
      <c r="BCT44" s="1"/>
      <c r="BCU44" s="42"/>
      <c r="BCV44" s="1"/>
      <c r="BCW44" s="42"/>
      <c r="BCX44" s="1"/>
      <c r="BCY44" s="42"/>
      <c r="BCZ44" s="1"/>
      <c r="BDA44" s="42"/>
      <c r="BDB44" s="1"/>
      <c r="BDC44" s="42"/>
      <c r="BDD44" s="1"/>
      <c r="BDE44" s="42"/>
      <c r="BDF44" s="1"/>
      <c r="BDG44" s="42"/>
      <c r="BDH44" s="1"/>
      <c r="BDI44" s="42"/>
      <c r="BDJ44" s="1"/>
      <c r="BDK44" s="42"/>
      <c r="BDL44" s="1"/>
      <c r="BDM44" s="42"/>
      <c r="BDN44" s="1"/>
      <c r="BDO44" s="42"/>
      <c r="BDP44" s="1"/>
      <c r="BDQ44" s="42"/>
      <c r="BDR44" s="1"/>
      <c r="BDS44" s="42"/>
      <c r="BDT44" s="1"/>
      <c r="BDU44" s="42"/>
      <c r="BDV44" s="1"/>
      <c r="BDW44" s="42"/>
      <c r="BDX44" s="1"/>
      <c r="BDY44" s="42"/>
      <c r="BDZ44" s="1"/>
      <c r="BEA44" s="42"/>
      <c r="BEB44" s="1"/>
      <c r="BEC44" s="42"/>
      <c r="BED44" s="1"/>
      <c r="BEE44" s="42"/>
      <c r="BEF44" s="1"/>
      <c r="BEG44" s="42"/>
      <c r="BEH44" s="1"/>
      <c r="BEI44" s="42"/>
      <c r="BEJ44" s="1"/>
      <c r="BEK44" s="42"/>
      <c r="BEL44" s="1"/>
      <c r="BEM44" s="42"/>
      <c r="BEN44" s="1"/>
      <c r="BEO44" s="42"/>
      <c r="BEP44" s="1"/>
      <c r="BEQ44" s="42"/>
      <c r="BER44" s="1"/>
      <c r="BES44" s="42"/>
      <c r="BET44" s="1"/>
      <c r="BEU44" s="42"/>
      <c r="BEV44" s="1"/>
      <c r="BEW44" s="42"/>
      <c r="BEX44" s="1"/>
      <c r="BEY44" s="42"/>
      <c r="BEZ44" s="1"/>
      <c r="BFA44" s="42"/>
      <c r="BFB44" s="1"/>
      <c r="BFC44" s="42"/>
      <c r="BFD44" s="1"/>
      <c r="BFE44" s="42"/>
      <c r="BFF44" s="1"/>
      <c r="BFG44" s="42"/>
      <c r="BFH44" s="1"/>
      <c r="BFI44" s="42"/>
      <c r="BFJ44" s="1"/>
      <c r="BFK44" s="42"/>
      <c r="BFL44" s="1"/>
      <c r="BFM44" s="42"/>
      <c r="BFN44" s="1"/>
      <c r="BFO44" s="42"/>
      <c r="BFP44" s="1"/>
      <c r="BFQ44" s="42"/>
      <c r="BFR44" s="1"/>
      <c r="BFS44" s="42"/>
      <c r="BFT44" s="1"/>
      <c r="BFU44" s="42"/>
      <c r="BFV44" s="1"/>
      <c r="BFW44" s="42"/>
      <c r="BFX44" s="1"/>
      <c r="BFY44" s="42"/>
      <c r="BFZ44" s="1"/>
      <c r="BGA44" s="42"/>
      <c r="BGB44" s="1"/>
      <c r="BGC44" s="42"/>
      <c r="BGD44" s="1"/>
      <c r="BGE44" s="42"/>
      <c r="BGF44" s="1"/>
      <c r="BGG44" s="42"/>
      <c r="BGH44" s="1"/>
      <c r="BGI44" s="42"/>
      <c r="BGJ44" s="1"/>
      <c r="BGK44" s="42"/>
      <c r="BGL44" s="1"/>
      <c r="BGM44" s="42"/>
      <c r="BGN44" s="1"/>
      <c r="BGO44" s="42"/>
      <c r="BGP44" s="1"/>
      <c r="BGQ44" s="42"/>
      <c r="BGR44" s="1"/>
      <c r="BGS44" s="42"/>
      <c r="BGT44" s="1"/>
      <c r="BGU44" s="42"/>
      <c r="BGV44" s="1"/>
      <c r="BGW44" s="42"/>
      <c r="BGX44" s="1"/>
      <c r="BGY44" s="42"/>
      <c r="BGZ44" s="1"/>
      <c r="BHA44" s="42"/>
      <c r="BHB44" s="1"/>
      <c r="BHC44" s="42"/>
      <c r="BHD44" s="1"/>
      <c r="BHE44" s="42"/>
      <c r="BHF44" s="1"/>
      <c r="BHG44" s="42"/>
      <c r="BHH44" s="1"/>
      <c r="BHI44" s="42"/>
      <c r="BHJ44" s="1"/>
      <c r="BHK44" s="42"/>
      <c r="BHL44" s="1"/>
      <c r="BHM44" s="42"/>
      <c r="BHN44" s="1"/>
      <c r="BHO44" s="42"/>
      <c r="BHP44" s="1"/>
      <c r="BHQ44" s="42"/>
      <c r="BHR44" s="1"/>
      <c r="BHS44" s="42"/>
      <c r="BHT44" s="1"/>
      <c r="BHU44" s="42"/>
      <c r="BHV44" s="1"/>
      <c r="BHW44" s="42"/>
      <c r="BHX44" s="1"/>
      <c r="BHY44" s="42"/>
      <c r="BHZ44" s="1"/>
      <c r="BIA44" s="42"/>
      <c r="BIB44" s="1"/>
      <c r="BIC44" s="42"/>
      <c r="BID44" s="1"/>
      <c r="BIE44" s="42"/>
      <c r="BIF44" s="1"/>
      <c r="BIG44" s="42"/>
      <c r="BIH44" s="1"/>
      <c r="BII44" s="42"/>
      <c r="BIJ44" s="1"/>
      <c r="BIK44" s="42"/>
      <c r="BIL44" s="1"/>
      <c r="BIM44" s="42"/>
      <c r="BIN44" s="1"/>
      <c r="BIO44" s="42"/>
      <c r="BIP44" s="1"/>
      <c r="BIQ44" s="42"/>
      <c r="BIR44" s="1"/>
      <c r="BIS44" s="42"/>
      <c r="BIT44" s="1"/>
      <c r="BIU44" s="42"/>
      <c r="BIV44" s="1"/>
      <c r="BIW44" s="42"/>
      <c r="BIX44" s="1"/>
      <c r="BIY44" s="42"/>
      <c r="BIZ44" s="1"/>
      <c r="BJA44" s="42"/>
      <c r="BJB44" s="1"/>
      <c r="BJC44" s="42"/>
      <c r="BJD44" s="1"/>
      <c r="BJE44" s="42"/>
      <c r="BJF44" s="1"/>
      <c r="BJG44" s="42"/>
      <c r="BJH44" s="1"/>
      <c r="BJI44" s="42"/>
      <c r="BJJ44" s="1"/>
      <c r="BJK44" s="42"/>
      <c r="BJL44" s="1"/>
      <c r="BJM44" s="42"/>
      <c r="BJN44" s="1"/>
      <c r="BJO44" s="42"/>
      <c r="BJP44" s="1"/>
      <c r="BJQ44" s="42"/>
      <c r="BJR44" s="1"/>
      <c r="BJS44" s="42"/>
      <c r="BJT44" s="1"/>
      <c r="BJU44" s="42"/>
      <c r="BJV44" s="1"/>
      <c r="BJW44" s="42"/>
      <c r="BJX44" s="1"/>
      <c r="BJY44" s="42"/>
      <c r="BJZ44" s="1"/>
      <c r="BKA44" s="42"/>
      <c r="BKB44" s="1"/>
      <c r="BKC44" s="42"/>
      <c r="BKD44" s="1"/>
      <c r="BKE44" s="42"/>
      <c r="BKF44" s="1"/>
      <c r="BKG44" s="42"/>
      <c r="BKH44" s="1"/>
      <c r="BKI44" s="42"/>
      <c r="BKJ44" s="1"/>
      <c r="BKK44" s="42"/>
      <c r="BKL44" s="1"/>
      <c r="BKM44" s="42"/>
      <c r="BKN44" s="1"/>
      <c r="BKO44" s="42"/>
      <c r="BKP44" s="1"/>
      <c r="BKQ44" s="42"/>
      <c r="BKR44" s="1"/>
      <c r="BKS44" s="42"/>
      <c r="BKT44" s="1"/>
      <c r="BKU44" s="42"/>
      <c r="BKV44" s="1"/>
      <c r="BKW44" s="42"/>
      <c r="BKX44" s="1"/>
      <c r="BKY44" s="42"/>
      <c r="BKZ44" s="1"/>
      <c r="BLA44" s="42"/>
      <c r="BLB44" s="1"/>
      <c r="BLC44" s="42"/>
      <c r="BLD44" s="1"/>
      <c r="BLE44" s="42"/>
      <c r="BLF44" s="1"/>
      <c r="BLG44" s="42"/>
      <c r="BLH44" s="1"/>
      <c r="BLI44" s="42"/>
      <c r="BLJ44" s="1"/>
      <c r="BLK44" s="42"/>
      <c r="BLL44" s="1"/>
      <c r="BLM44" s="42"/>
      <c r="BLN44" s="1"/>
      <c r="BLO44" s="42"/>
      <c r="BLP44" s="1"/>
      <c r="BLQ44" s="42"/>
      <c r="BLR44" s="1"/>
      <c r="BLS44" s="42"/>
      <c r="BLT44" s="1"/>
      <c r="BLU44" s="42"/>
      <c r="BLV44" s="1"/>
      <c r="BLW44" s="42"/>
      <c r="BLX44" s="1"/>
      <c r="BLY44" s="42"/>
      <c r="BLZ44" s="1"/>
      <c r="BMA44" s="42"/>
      <c r="BMB44" s="1"/>
      <c r="BMC44" s="42"/>
      <c r="BMD44" s="1"/>
      <c r="BME44" s="42"/>
      <c r="BMF44" s="1"/>
      <c r="BMG44" s="42"/>
      <c r="BMH44" s="1"/>
      <c r="BMI44" s="42"/>
      <c r="BMJ44" s="1"/>
      <c r="BMK44" s="42"/>
      <c r="BML44" s="1"/>
      <c r="BMM44" s="42"/>
      <c r="BMN44" s="1"/>
      <c r="BMO44" s="42"/>
      <c r="BMP44" s="1"/>
      <c r="BMQ44" s="42"/>
      <c r="BMR44" s="1"/>
      <c r="BMS44" s="42"/>
      <c r="BMT44" s="1"/>
      <c r="BMU44" s="42"/>
      <c r="BMV44" s="1"/>
      <c r="BMW44" s="42"/>
      <c r="BMX44" s="1"/>
      <c r="BMY44" s="42"/>
      <c r="BMZ44" s="1"/>
      <c r="BNA44" s="42"/>
      <c r="BNB44" s="1"/>
      <c r="BNC44" s="42"/>
      <c r="BND44" s="1"/>
      <c r="BNE44" s="42"/>
      <c r="BNF44" s="1"/>
      <c r="BNG44" s="42"/>
      <c r="BNH44" s="1"/>
      <c r="BNI44" s="42"/>
      <c r="BNJ44" s="1"/>
      <c r="BNK44" s="42"/>
      <c r="BNL44" s="1"/>
      <c r="BNM44" s="42"/>
      <c r="BNN44" s="1"/>
      <c r="BNO44" s="42"/>
      <c r="BNP44" s="1"/>
      <c r="BNQ44" s="42"/>
      <c r="BNR44" s="1"/>
      <c r="BNS44" s="42"/>
      <c r="BNT44" s="1"/>
      <c r="BNU44" s="42"/>
      <c r="BNV44" s="1"/>
      <c r="BNW44" s="42"/>
      <c r="BNX44" s="1"/>
      <c r="BNY44" s="42"/>
      <c r="BNZ44" s="1"/>
      <c r="BOA44" s="42"/>
      <c r="BOB44" s="1"/>
      <c r="BOC44" s="42"/>
      <c r="BOD44" s="1"/>
      <c r="BOE44" s="42"/>
      <c r="BOF44" s="1"/>
      <c r="BOG44" s="42"/>
      <c r="BOH44" s="1"/>
      <c r="BOI44" s="42"/>
      <c r="BOJ44" s="1"/>
      <c r="BOK44" s="42"/>
      <c r="BOL44" s="1"/>
      <c r="BOM44" s="42"/>
      <c r="BON44" s="1"/>
      <c r="BOO44" s="42"/>
      <c r="BOP44" s="1"/>
      <c r="BOQ44" s="42"/>
      <c r="BOR44" s="1"/>
      <c r="BOS44" s="42"/>
      <c r="BOT44" s="1"/>
      <c r="BOU44" s="42"/>
      <c r="BOV44" s="1"/>
      <c r="BOW44" s="42"/>
      <c r="BOX44" s="1"/>
      <c r="BOY44" s="42"/>
      <c r="BOZ44" s="1"/>
      <c r="BPA44" s="42"/>
      <c r="BPB44" s="1"/>
      <c r="BPC44" s="42"/>
      <c r="BPD44" s="1"/>
      <c r="BPE44" s="42"/>
      <c r="BPF44" s="1"/>
      <c r="BPG44" s="42"/>
      <c r="BPH44" s="1"/>
      <c r="BPI44" s="42"/>
      <c r="BPJ44" s="1"/>
      <c r="BPK44" s="42"/>
      <c r="BPL44" s="1"/>
      <c r="BPM44" s="42"/>
      <c r="BPN44" s="1"/>
      <c r="BPO44" s="42"/>
      <c r="BPP44" s="1"/>
      <c r="BPQ44" s="42"/>
      <c r="BPR44" s="1"/>
      <c r="BPS44" s="42"/>
      <c r="BPT44" s="1"/>
      <c r="BPU44" s="42"/>
      <c r="BPV44" s="1"/>
      <c r="BPW44" s="42"/>
      <c r="BPX44" s="1"/>
      <c r="BPY44" s="42"/>
      <c r="BPZ44" s="1"/>
      <c r="BQA44" s="42"/>
      <c r="BQB44" s="1"/>
      <c r="BQC44" s="42"/>
      <c r="BQD44" s="1"/>
      <c r="BQE44" s="42"/>
      <c r="BQF44" s="1"/>
      <c r="BQG44" s="42"/>
      <c r="BQH44" s="1"/>
      <c r="BQI44" s="42"/>
      <c r="BQJ44" s="1"/>
      <c r="BQK44" s="42"/>
      <c r="BQL44" s="1"/>
      <c r="BQM44" s="42"/>
      <c r="BQN44" s="1"/>
      <c r="BQO44" s="42"/>
      <c r="BQP44" s="1"/>
      <c r="BQQ44" s="42"/>
      <c r="BQR44" s="1"/>
      <c r="BQS44" s="42"/>
      <c r="BQT44" s="1"/>
      <c r="BQU44" s="42"/>
      <c r="BQV44" s="1"/>
      <c r="BQW44" s="42"/>
      <c r="BQX44" s="1"/>
      <c r="BQY44" s="42"/>
      <c r="BQZ44" s="1"/>
      <c r="BRA44" s="42"/>
      <c r="BRB44" s="1"/>
      <c r="BRC44" s="42"/>
      <c r="BRD44" s="1"/>
      <c r="BRE44" s="42"/>
      <c r="BRF44" s="1"/>
      <c r="BRG44" s="42"/>
      <c r="BRH44" s="1"/>
      <c r="BRI44" s="42"/>
      <c r="BRJ44" s="1"/>
      <c r="BRK44" s="42"/>
      <c r="BRL44" s="1"/>
      <c r="BRM44" s="42"/>
      <c r="BRN44" s="1"/>
      <c r="BRO44" s="42"/>
      <c r="BRP44" s="1"/>
      <c r="BRQ44" s="42"/>
      <c r="BRR44" s="1"/>
      <c r="BRS44" s="42"/>
      <c r="BRT44" s="1"/>
      <c r="BRU44" s="42"/>
      <c r="BRV44" s="1"/>
      <c r="BRW44" s="42"/>
      <c r="BRX44" s="1"/>
      <c r="BRY44" s="42"/>
      <c r="BRZ44" s="1"/>
      <c r="BSA44" s="42"/>
      <c r="BSB44" s="1"/>
      <c r="BSC44" s="42"/>
      <c r="BSD44" s="1"/>
      <c r="BSE44" s="42"/>
      <c r="BSF44" s="1"/>
      <c r="BSG44" s="42"/>
      <c r="BSH44" s="1"/>
      <c r="BSI44" s="42"/>
      <c r="BSJ44" s="1"/>
      <c r="BSK44" s="42"/>
      <c r="BSL44" s="1"/>
      <c r="BSM44" s="42"/>
      <c r="BSN44" s="1"/>
      <c r="BSO44" s="42"/>
      <c r="BSP44" s="1"/>
      <c r="BSQ44" s="42"/>
      <c r="BSR44" s="1"/>
      <c r="BSS44" s="42"/>
      <c r="BST44" s="1"/>
      <c r="BSU44" s="42"/>
      <c r="BSV44" s="1"/>
      <c r="BSW44" s="42"/>
      <c r="BSX44" s="1"/>
      <c r="BSY44" s="42"/>
      <c r="BSZ44" s="1"/>
      <c r="BTA44" s="42"/>
      <c r="BTB44" s="1"/>
      <c r="BTC44" s="42"/>
      <c r="BTD44" s="1"/>
      <c r="BTE44" s="42"/>
      <c r="BTF44" s="1"/>
      <c r="BTG44" s="42"/>
      <c r="BTH44" s="1"/>
      <c r="BTI44" s="42"/>
      <c r="BTJ44" s="1"/>
      <c r="BTK44" s="42"/>
      <c r="BTL44" s="1"/>
      <c r="BTM44" s="42"/>
      <c r="BTN44" s="1"/>
      <c r="BTO44" s="42"/>
      <c r="BTP44" s="1"/>
      <c r="BTQ44" s="42"/>
      <c r="BTR44" s="1"/>
      <c r="BTS44" s="42"/>
      <c r="BTT44" s="1"/>
      <c r="BTU44" s="42"/>
      <c r="BTV44" s="1"/>
      <c r="BTW44" s="42"/>
      <c r="BTX44" s="1"/>
      <c r="BTY44" s="42"/>
      <c r="BTZ44" s="1"/>
      <c r="BUA44" s="42"/>
      <c r="BUB44" s="1"/>
      <c r="BUC44" s="42"/>
      <c r="BUD44" s="1"/>
      <c r="BUE44" s="42"/>
      <c r="BUF44" s="1"/>
      <c r="BUG44" s="42"/>
      <c r="BUH44" s="1"/>
      <c r="BUI44" s="42"/>
      <c r="BUJ44" s="1"/>
      <c r="BUK44" s="42"/>
      <c r="BUL44" s="1"/>
      <c r="BUM44" s="42"/>
      <c r="BUN44" s="1"/>
      <c r="BUO44" s="42"/>
      <c r="BUP44" s="1"/>
      <c r="BUQ44" s="42"/>
      <c r="BUR44" s="1"/>
      <c r="BUS44" s="42"/>
      <c r="BUT44" s="1"/>
      <c r="BUU44" s="42"/>
      <c r="BUV44" s="1"/>
      <c r="BUW44" s="42"/>
      <c r="BUX44" s="1"/>
      <c r="BUY44" s="42"/>
      <c r="BUZ44" s="1"/>
      <c r="BVA44" s="42"/>
      <c r="BVB44" s="1"/>
      <c r="BVC44" s="42"/>
      <c r="BVD44" s="1"/>
      <c r="BVE44" s="42"/>
      <c r="BVF44" s="1"/>
      <c r="BVG44" s="42"/>
      <c r="BVH44" s="1"/>
      <c r="BVI44" s="42"/>
      <c r="BVJ44" s="1"/>
      <c r="BVK44" s="42"/>
      <c r="BVL44" s="1"/>
      <c r="BVM44" s="42"/>
      <c r="BVN44" s="1"/>
      <c r="BVO44" s="42"/>
      <c r="BVP44" s="1"/>
      <c r="BVQ44" s="42"/>
      <c r="BVR44" s="1"/>
      <c r="BVS44" s="42"/>
      <c r="BVT44" s="1"/>
      <c r="BVU44" s="42"/>
      <c r="BVV44" s="1"/>
      <c r="BVW44" s="42"/>
      <c r="BVX44" s="1"/>
      <c r="BVY44" s="42"/>
      <c r="BVZ44" s="1"/>
      <c r="BWA44" s="42"/>
      <c r="BWB44" s="1"/>
      <c r="BWC44" s="42"/>
      <c r="BWD44" s="1"/>
      <c r="BWE44" s="42"/>
      <c r="BWF44" s="1"/>
      <c r="BWG44" s="42"/>
      <c r="BWH44" s="1"/>
      <c r="BWI44" s="42"/>
      <c r="BWJ44" s="1"/>
      <c r="BWK44" s="42"/>
      <c r="BWL44" s="1"/>
      <c r="BWM44" s="42"/>
      <c r="BWN44" s="1"/>
      <c r="BWO44" s="42"/>
      <c r="BWP44" s="1"/>
      <c r="BWQ44" s="42"/>
      <c r="BWR44" s="1"/>
      <c r="BWS44" s="42"/>
      <c r="BWT44" s="1"/>
      <c r="BWU44" s="42"/>
      <c r="BWV44" s="1"/>
      <c r="BWW44" s="42"/>
      <c r="BWX44" s="1"/>
      <c r="BWY44" s="42"/>
      <c r="BWZ44" s="1"/>
      <c r="BXA44" s="42"/>
      <c r="BXB44" s="1"/>
      <c r="BXC44" s="42"/>
      <c r="BXD44" s="1"/>
      <c r="BXE44" s="42"/>
      <c r="BXF44" s="1"/>
      <c r="BXG44" s="42"/>
      <c r="BXH44" s="1"/>
      <c r="BXI44" s="42"/>
      <c r="BXJ44" s="1"/>
      <c r="BXK44" s="42"/>
      <c r="BXL44" s="1"/>
      <c r="BXM44" s="42"/>
      <c r="BXN44" s="1"/>
      <c r="BXO44" s="42"/>
      <c r="BXP44" s="1"/>
      <c r="BXQ44" s="42"/>
      <c r="BXR44" s="1"/>
      <c r="BXS44" s="42"/>
      <c r="BXT44" s="1"/>
      <c r="BXU44" s="42"/>
      <c r="BXV44" s="1"/>
      <c r="BXW44" s="42"/>
      <c r="BXX44" s="1"/>
      <c r="BXY44" s="42"/>
      <c r="BXZ44" s="1"/>
      <c r="BYA44" s="42"/>
      <c r="BYB44" s="1"/>
      <c r="BYC44" s="42"/>
      <c r="BYD44" s="1"/>
      <c r="BYE44" s="42"/>
      <c r="BYF44" s="1"/>
      <c r="BYG44" s="42"/>
      <c r="BYH44" s="1"/>
      <c r="BYI44" s="42"/>
      <c r="BYJ44" s="1"/>
      <c r="BYK44" s="42"/>
      <c r="BYL44" s="1"/>
      <c r="BYM44" s="42"/>
      <c r="BYN44" s="1"/>
      <c r="BYO44" s="42"/>
      <c r="BYP44" s="1"/>
      <c r="BYQ44" s="42"/>
      <c r="BYR44" s="1"/>
      <c r="BYS44" s="42"/>
      <c r="BYT44" s="1"/>
      <c r="BYU44" s="42"/>
      <c r="BYV44" s="1"/>
      <c r="BYW44" s="42"/>
      <c r="BYX44" s="1"/>
      <c r="BYY44" s="42"/>
      <c r="BYZ44" s="1"/>
      <c r="BZA44" s="42"/>
      <c r="BZB44" s="1"/>
      <c r="BZC44" s="42"/>
      <c r="BZD44" s="1"/>
      <c r="BZE44" s="42"/>
      <c r="BZF44" s="1"/>
      <c r="BZG44" s="42"/>
      <c r="BZH44" s="1"/>
      <c r="BZI44" s="42"/>
      <c r="BZJ44" s="1"/>
      <c r="BZK44" s="42"/>
      <c r="BZL44" s="1"/>
      <c r="BZM44" s="42"/>
      <c r="BZN44" s="1"/>
      <c r="BZO44" s="42"/>
      <c r="BZP44" s="1"/>
      <c r="BZQ44" s="42"/>
      <c r="BZR44" s="1"/>
      <c r="BZS44" s="42"/>
      <c r="BZT44" s="1"/>
      <c r="BZU44" s="42"/>
      <c r="BZV44" s="1"/>
      <c r="BZW44" s="42"/>
      <c r="BZX44" s="1"/>
      <c r="BZY44" s="42"/>
      <c r="BZZ44" s="1"/>
      <c r="CAA44" s="42"/>
      <c r="CAB44" s="1"/>
      <c r="CAC44" s="42"/>
      <c r="CAD44" s="1"/>
      <c r="CAE44" s="42"/>
      <c r="CAF44" s="1"/>
      <c r="CAG44" s="42"/>
      <c r="CAH44" s="1"/>
      <c r="CAI44" s="42"/>
      <c r="CAJ44" s="1"/>
      <c r="CAK44" s="42"/>
      <c r="CAL44" s="1"/>
      <c r="CAM44" s="42"/>
      <c r="CAN44" s="1"/>
      <c r="CAO44" s="42"/>
      <c r="CAP44" s="1"/>
      <c r="CAQ44" s="42"/>
      <c r="CAR44" s="1"/>
      <c r="CAS44" s="42"/>
      <c r="CAT44" s="1"/>
      <c r="CAU44" s="42"/>
      <c r="CAV44" s="1"/>
      <c r="CAW44" s="42"/>
      <c r="CAX44" s="1"/>
      <c r="CAY44" s="42"/>
      <c r="CAZ44" s="1"/>
      <c r="CBA44" s="42"/>
      <c r="CBB44" s="1"/>
      <c r="CBC44" s="42"/>
      <c r="CBD44" s="1"/>
      <c r="CBE44" s="42"/>
      <c r="CBF44" s="1"/>
      <c r="CBG44" s="42"/>
      <c r="CBH44" s="1"/>
      <c r="CBI44" s="42"/>
      <c r="CBJ44" s="1"/>
      <c r="CBK44" s="42"/>
      <c r="CBL44" s="1"/>
      <c r="CBM44" s="42"/>
      <c r="CBN44" s="1"/>
      <c r="CBO44" s="42"/>
      <c r="CBP44" s="1"/>
      <c r="CBQ44" s="42"/>
      <c r="CBR44" s="1"/>
      <c r="CBS44" s="42"/>
      <c r="CBT44" s="1"/>
      <c r="CBU44" s="42"/>
      <c r="CBV44" s="1"/>
      <c r="CBW44" s="42"/>
      <c r="CBX44" s="1"/>
      <c r="CBY44" s="42"/>
      <c r="CBZ44" s="1"/>
      <c r="CCA44" s="42"/>
      <c r="CCB44" s="1"/>
      <c r="CCC44" s="42"/>
      <c r="CCD44" s="1"/>
      <c r="CCE44" s="42"/>
      <c r="CCF44" s="1"/>
      <c r="CCG44" s="42"/>
      <c r="CCH44" s="1"/>
      <c r="CCI44" s="42"/>
      <c r="CCJ44" s="1"/>
      <c r="CCK44" s="42"/>
      <c r="CCL44" s="1"/>
      <c r="CCM44" s="42"/>
      <c r="CCN44" s="1"/>
      <c r="CCO44" s="42"/>
      <c r="CCP44" s="1"/>
      <c r="CCQ44" s="42"/>
      <c r="CCR44" s="1"/>
      <c r="CCS44" s="42"/>
      <c r="CCT44" s="1"/>
      <c r="CCU44" s="42"/>
      <c r="CCV44" s="1"/>
      <c r="CCW44" s="42"/>
      <c r="CCX44" s="1"/>
      <c r="CCY44" s="42"/>
      <c r="CCZ44" s="1"/>
      <c r="CDA44" s="42"/>
      <c r="CDB44" s="1"/>
      <c r="CDC44" s="42"/>
      <c r="CDD44" s="1"/>
      <c r="CDE44" s="42"/>
      <c r="CDF44" s="1"/>
      <c r="CDG44" s="42"/>
      <c r="CDH44" s="1"/>
      <c r="CDI44" s="42"/>
      <c r="CDJ44" s="1"/>
      <c r="CDK44" s="42"/>
      <c r="CDL44" s="1"/>
      <c r="CDM44" s="42"/>
      <c r="CDN44" s="1"/>
      <c r="CDO44" s="42"/>
      <c r="CDP44" s="1"/>
      <c r="CDQ44" s="42"/>
      <c r="CDR44" s="1"/>
      <c r="CDS44" s="42"/>
      <c r="CDT44" s="1"/>
      <c r="CDU44" s="42"/>
      <c r="CDV44" s="1"/>
      <c r="CDW44" s="42"/>
      <c r="CDX44" s="1"/>
      <c r="CDY44" s="42"/>
      <c r="CDZ44" s="1"/>
      <c r="CEA44" s="42"/>
      <c r="CEB44" s="1"/>
      <c r="CEC44" s="42"/>
      <c r="CED44" s="1"/>
      <c r="CEE44" s="42"/>
      <c r="CEF44" s="1"/>
      <c r="CEG44" s="42"/>
      <c r="CEH44" s="1"/>
      <c r="CEI44" s="42"/>
      <c r="CEJ44" s="1"/>
      <c r="CEK44" s="42"/>
      <c r="CEL44" s="1"/>
      <c r="CEM44" s="42"/>
      <c r="CEN44" s="1"/>
      <c r="CEO44" s="42"/>
      <c r="CEP44" s="1"/>
      <c r="CEQ44" s="42"/>
      <c r="CER44" s="1"/>
      <c r="CES44" s="42"/>
      <c r="CET44" s="1"/>
      <c r="CEU44" s="42"/>
      <c r="CEV44" s="1"/>
      <c r="CEW44" s="42"/>
      <c r="CEX44" s="1"/>
      <c r="CEY44" s="42"/>
      <c r="CEZ44" s="1"/>
      <c r="CFA44" s="42"/>
      <c r="CFB44" s="1"/>
      <c r="CFC44" s="42"/>
      <c r="CFD44" s="1"/>
      <c r="CFE44" s="42"/>
      <c r="CFF44" s="1"/>
      <c r="CFG44" s="42"/>
      <c r="CFH44" s="1"/>
      <c r="CFI44" s="42"/>
      <c r="CFJ44" s="1"/>
      <c r="CFK44" s="42"/>
      <c r="CFL44" s="1"/>
      <c r="CFM44" s="42"/>
      <c r="CFN44" s="1"/>
      <c r="CFO44" s="42"/>
      <c r="CFP44" s="1"/>
      <c r="CFQ44" s="42"/>
      <c r="CFR44" s="1"/>
      <c r="CFS44" s="42"/>
      <c r="CFT44" s="1"/>
      <c r="CFU44" s="42"/>
      <c r="CFV44" s="1"/>
      <c r="CFW44" s="42"/>
      <c r="CFX44" s="1"/>
      <c r="CFY44" s="42"/>
      <c r="CFZ44" s="1"/>
      <c r="CGA44" s="42"/>
      <c r="CGB44" s="1"/>
      <c r="CGC44" s="42"/>
      <c r="CGD44" s="1"/>
      <c r="CGE44" s="42"/>
      <c r="CGF44" s="1"/>
      <c r="CGG44" s="42"/>
      <c r="CGH44" s="1"/>
      <c r="CGI44" s="42"/>
      <c r="CGJ44" s="1"/>
      <c r="CGK44" s="42"/>
      <c r="CGL44" s="1"/>
      <c r="CGM44" s="42"/>
      <c r="CGN44" s="1"/>
      <c r="CGO44" s="42"/>
      <c r="CGP44" s="1"/>
      <c r="CGQ44" s="42"/>
      <c r="CGR44" s="1"/>
      <c r="CGS44" s="42"/>
      <c r="CGT44" s="1"/>
      <c r="CGU44" s="42"/>
      <c r="CGV44" s="1"/>
      <c r="CGW44" s="42"/>
      <c r="CGX44" s="1"/>
      <c r="CGY44" s="42"/>
      <c r="CGZ44" s="1"/>
      <c r="CHA44" s="42"/>
      <c r="CHB44" s="1"/>
      <c r="CHC44" s="42"/>
      <c r="CHD44" s="1"/>
      <c r="CHE44" s="42"/>
      <c r="CHF44" s="1"/>
      <c r="CHG44" s="42"/>
      <c r="CHH44" s="1"/>
      <c r="CHI44" s="42"/>
      <c r="CHJ44" s="1"/>
      <c r="CHK44" s="42"/>
      <c r="CHL44" s="1"/>
      <c r="CHM44" s="42"/>
      <c r="CHN44" s="1"/>
      <c r="CHO44" s="42"/>
      <c r="CHP44" s="1"/>
      <c r="CHQ44" s="42"/>
      <c r="CHR44" s="1"/>
      <c r="CHS44" s="42"/>
      <c r="CHT44" s="1"/>
      <c r="CHU44" s="42"/>
      <c r="CHV44" s="1"/>
      <c r="CHW44" s="42"/>
      <c r="CHX44" s="1"/>
      <c r="CHY44" s="42"/>
      <c r="CHZ44" s="1"/>
      <c r="CIA44" s="42"/>
      <c r="CIB44" s="1"/>
      <c r="CIC44" s="42"/>
      <c r="CID44" s="1"/>
      <c r="CIE44" s="42"/>
      <c r="CIF44" s="1"/>
      <c r="CIG44" s="42"/>
      <c r="CIH44" s="1"/>
      <c r="CII44" s="42"/>
      <c r="CIJ44" s="1"/>
      <c r="CIK44" s="42"/>
      <c r="CIL44" s="1"/>
      <c r="CIM44" s="42"/>
      <c r="CIN44" s="1"/>
      <c r="CIO44" s="42"/>
      <c r="CIP44" s="1"/>
      <c r="CIQ44" s="42"/>
      <c r="CIR44" s="1"/>
      <c r="CIS44" s="42"/>
      <c r="CIT44" s="1"/>
      <c r="CIU44" s="42"/>
      <c r="CIV44" s="1"/>
      <c r="CIW44" s="42"/>
      <c r="CIX44" s="1"/>
      <c r="CIY44" s="42"/>
      <c r="CIZ44" s="1"/>
      <c r="CJA44" s="42"/>
      <c r="CJB44" s="1"/>
      <c r="CJC44" s="42"/>
      <c r="CJD44" s="1"/>
      <c r="CJE44" s="42"/>
      <c r="CJF44" s="1"/>
      <c r="CJG44" s="42"/>
      <c r="CJH44" s="1"/>
      <c r="CJI44" s="42"/>
      <c r="CJJ44" s="1"/>
      <c r="CJK44" s="42"/>
      <c r="CJL44" s="1"/>
      <c r="CJM44" s="42"/>
      <c r="CJN44" s="1"/>
      <c r="CJO44" s="42"/>
      <c r="CJP44" s="1"/>
      <c r="CJQ44" s="42"/>
      <c r="CJR44" s="1"/>
      <c r="CJS44" s="42"/>
      <c r="CJT44" s="1"/>
      <c r="CJU44" s="42"/>
      <c r="CJV44" s="1"/>
      <c r="CJW44" s="42"/>
      <c r="CJX44" s="1"/>
      <c r="CJY44" s="42"/>
      <c r="CJZ44" s="1"/>
      <c r="CKA44" s="42"/>
      <c r="CKB44" s="1"/>
      <c r="CKC44" s="42"/>
      <c r="CKD44" s="1"/>
      <c r="CKE44" s="42"/>
      <c r="CKF44" s="1"/>
      <c r="CKG44" s="42"/>
      <c r="CKH44" s="1"/>
      <c r="CKI44" s="42"/>
      <c r="CKJ44" s="1"/>
      <c r="CKK44" s="42"/>
      <c r="CKL44" s="1"/>
      <c r="CKM44" s="42"/>
      <c r="CKN44" s="1"/>
      <c r="CKO44" s="42"/>
      <c r="CKP44" s="1"/>
      <c r="CKQ44" s="42"/>
      <c r="CKR44" s="1"/>
      <c r="CKS44" s="42"/>
      <c r="CKT44" s="1"/>
      <c r="CKU44" s="42"/>
      <c r="CKV44" s="1"/>
      <c r="CKW44" s="42"/>
      <c r="CKX44" s="1"/>
      <c r="CKY44" s="42"/>
      <c r="CKZ44" s="1"/>
      <c r="CLA44" s="42"/>
      <c r="CLB44" s="1"/>
      <c r="CLC44" s="42"/>
      <c r="CLD44" s="1"/>
      <c r="CLE44" s="42"/>
      <c r="CLF44" s="1"/>
      <c r="CLG44" s="42"/>
      <c r="CLH44" s="1"/>
      <c r="CLI44" s="42"/>
      <c r="CLJ44" s="1"/>
      <c r="CLK44" s="42"/>
      <c r="CLL44" s="1"/>
      <c r="CLM44" s="42"/>
      <c r="CLN44" s="1"/>
      <c r="CLO44" s="42"/>
      <c r="CLP44" s="1"/>
      <c r="CLQ44" s="42"/>
      <c r="CLR44" s="1"/>
      <c r="CLS44" s="42"/>
      <c r="CLT44" s="1"/>
      <c r="CLU44" s="42"/>
      <c r="CLV44" s="1"/>
      <c r="CLW44" s="42"/>
      <c r="CLX44" s="1"/>
      <c r="CLY44" s="42"/>
      <c r="CLZ44" s="1"/>
      <c r="CMA44" s="42"/>
      <c r="CMB44" s="1"/>
      <c r="CMC44" s="42"/>
      <c r="CMD44" s="1"/>
      <c r="CME44" s="42"/>
      <c r="CMF44" s="1"/>
      <c r="CMG44" s="42"/>
      <c r="CMH44" s="1"/>
      <c r="CMI44" s="42"/>
      <c r="CMJ44" s="1"/>
      <c r="CMK44" s="42"/>
      <c r="CML44" s="1"/>
      <c r="CMM44" s="42"/>
      <c r="CMN44" s="1"/>
      <c r="CMO44" s="42"/>
      <c r="CMP44" s="1"/>
      <c r="CMQ44" s="42"/>
      <c r="CMR44" s="1"/>
      <c r="CMS44" s="42"/>
      <c r="CMT44" s="1"/>
      <c r="CMU44" s="42"/>
      <c r="CMV44" s="1"/>
      <c r="CMW44" s="42"/>
      <c r="CMX44" s="1"/>
      <c r="CMY44" s="42"/>
      <c r="CMZ44" s="1"/>
      <c r="CNA44" s="42"/>
      <c r="CNB44" s="1"/>
      <c r="CNC44" s="42"/>
      <c r="CND44" s="1"/>
      <c r="CNE44" s="42"/>
      <c r="CNF44" s="1"/>
      <c r="CNG44" s="42"/>
      <c r="CNH44" s="1"/>
      <c r="CNI44" s="42"/>
      <c r="CNJ44" s="1"/>
      <c r="CNK44" s="42"/>
      <c r="CNL44" s="1"/>
      <c r="CNM44" s="42"/>
      <c r="CNN44" s="1"/>
      <c r="CNO44" s="42"/>
      <c r="CNP44" s="1"/>
      <c r="CNQ44" s="42"/>
      <c r="CNR44" s="1"/>
      <c r="CNS44" s="42"/>
      <c r="CNT44" s="1"/>
      <c r="CNU44" s="42"/>
      <c r="CNV44" s="1"/>
      <c r="CNW44" s="42"/>
      <c r="CNX44" s="1"/>
      <c r="CNY44" s="42"/>
      <c r="CNZ44" s="1"/>
      <c r="COA44" s="42"/>
      <c r="COB44" s="1"/>
      <c r="COC44" s="42"/>
      <c r="COD44" s="1"/>
      <c r="COE44" s="42"/>
      <c r="COF44" s="1"/>
      <c r="COG44" s="42"/>
      <c r="COH44" s="1"/>
      <c r="COI44" s="42"/>
      <c r="COJ44" s="1"/>
      <c r="COK44" s="42"/>
      <c r="COL44" s="1"/>
      <c r="COM44" s="42"/>
      <c r="CON44" s="1"/>
      <c r="COO44" s="42"/>
      <c r="COP44" s="1"/>
      <c r="COQ44" s="42"/>
      <c r="COR44" s="1"/>
      <c r="COS44" s="42"/>
      <c r="COT44" s="1"/>
      <c r="COU44" s="42"/>
      <c r="COV44" s="1"/>
      <c r="COW44" s="42"/>
      <c r="COX44" s="1"/>
      <c r="COY44" s="42"/>
      <c r="COZ44" s="1"/>
      <c r="CPA44" s="42"/>
      <c r="CPB44" s="1"/>
      <c r="CPC44" s="42"/>
      <c r="CPD44" s="1"/>
      <c r="CPE44" s="42"/>
      <c r="CPF44" s="1"/>
      <c r="CPG44" s="42"/>
      <c r="CPH44" s="1"/>
      <c r="CPI44" s="42"/>
      <c r="CPJ44" s="1"/>
      <c r="CPK44" s="42"/>
      <c r="CPL44" s="1"/>
      <c r="CPM44" s="42"/>
      <c r="CPN44" s="1"/>
      <c r="CPO44" s="42"/>
      <c r="CPP44" s="1"/>
      <c r="CPQ44" s="42"/>
      <c r="CPR44" s="1"/>
      <c r="CPS44" s="42"/>
      <c r="CPT44" s="1"/>
      <c r="CPU44" s="42"/>
      <c r="CPV44" s="1"/>
      <c r="CPW44" s="42"/>
      <c r="CPX44" s="1"/>
      <c r="CPY44" s="42"/>
      <c r="CPZ44" s="1"/>
      <c r="CQA44" s="42"/>
      <c r="CQB44" s="1"/>
      <c r="CQC44" s="42"/>
      <c r="CQD44" s="1"/>
      <c r="CQE44" s="42"/>
      <c r="CQF44" s="1"/>
      <c r="CQG44" s="42"/>
      <c r="CQH44" s="1"/>
      <c r="CQI44" s="42"/>
      <c r="CQJ44" s="1"/>
      <c r="CQK44" s="42"/>
      <c r="CQL44" s="1"/>
      <c r="CQM44" s="42"/>
      <c r="CQN44" s="1"/>
      <c r="CQO44" s="42"/>
      <c r="CQP44" s="1"/>
      <c r="CQQ44" s="42"/>
      <c r="CQR44" s="1"/>
      <c r="CQS44" s="42"/>
      <c r="CQT44" s="1"/>
      <c r="CQU44" s="42"/>
      <c r="CQV44" s="1"/>
      <c r="CQW44" s="42"/>
      <c r="CQX44" s="1"/>
      <c r="CQY44" s="42"/>
      <c r="CQZ44" s="1"/>
      <c r="CRA44" s="42"/>
      <c r="CRB44" s="1"/>
      <c r="CRC44" s="42"/>
      <c r="CRD44" s="1"/>
      <c r="CRE44" s="42"/>
      <c r="CRF44" s="1"/>
      <c r="CRG44" s="42"/>
      <c r="CRH44" s="1"/>
      <c r="CRI44" s="42"/>
      <c r="CRJ44" s="1"/>
      <c r="CRK44" s="42"/>
      <c r="CRL44" s="1"/>
      <c r="CRM44" s="42"/>
      <c r="CRN44" s="1"/>
      <c r="CRO44" s="42"/>
      <c r="CRP44" s="1"/>
      <c r="CRQ44" s="42"/>
      <c r="CRR44" s="1"/>
      <c r="CRS44" s="42"/>
      <c r="CRT44" s="1"/>
      <c r="CRU44" s="42"/>
      <c r="CRV44" s="1"/>
      <c r="CRW44" s="42"/>
      <c r="CRX44" s="1"/>
      <c r="CRY44" s="42"/>
      <c r="CRZ44" s="1"/>
      <c r="CSA44" s="42"/>
      <c r="CSB44" s="1"/>
      <c r="CSC44" s="42"/>
      <c r="CSD44" s="1"/>
      <c r="CSE44" s="42"/>
      <c r="CSF44" s="1"/>
      <c r="CSG44" s="42"/>
      <c r="CSH44" s="1"/>
      <c r="CSI44" s="42"/>
      <c r="CSJ44" s="1"/>
      <c r="CSK44" s="42"/>
      <c r="CSL44" s="1"/>
      <c r="CSM44" s="42"/>
      <c r="CSN44" s="1"/>
      <c r="CSO44" s="42"/>
      <c r="CSP44" s="1"/>
      <c r="CSQ44" s="42"/>
      <c r="CSR44" s="1"/>
      <c r="CSS44" s="42"/>
      <c r="CST44" s="1"/>
      <c r="CSU44" s="42"/>
      <c r="CSV44" s="1"/>
      <c r="CSW44" s="42"/>
      <c r="CSX44" s="1"/>
      <c r="CSY44" s="42"/>
      <c r="CSZ44" s="1"/>
      <c r="CTA44" s="42"/>
      <c r="CTB44" s="1"/>
      <c r="CTC44" s="42"/>
      <c r="CTD44" s="1"/>
      <c r="CTE44" s="42"/>
      <c r="CTF44" s="1"/>
      <c r="CTG44" s="42"/>
      <c r="CTH44" s="1"/>
      <c r="CTI44" s="42"/>
      <c r="CTJ44" s="1"/>
      <c r="CTK44" s="42"/>
      <c r="CTL44" s="1"/>
      <c r="CTM44" s="42"/>
      <c r="CTN44" s="1"/>
      <c r="CTO44" s="42"/>
      <c r="CTP44" s="1"/>
      <c r="CTQ44" s="42"/>
      <c r="CTR44" s="1"/>
      <c r="CTS44" s="42"/>
      <c r="CTT44" s="1"/>
      <c r="CTU44" s="42"/>
      <c r="CTV44" s="1"/>
      <c r="CTW44" s="42"/>
      <c r="CTX44" s="1"/>
      <c r="CTY44" s="42"/>
      <c r="CTZ44" s="1"/>
      <c r="CUA44" s="42"/>
      <c r="CUB44" s="1"/>
      <c r="CUC44" s="42"/>
      <c r="CUD44" s="1"/>
      <c r="CUE44" s="42"/>
      <c r="CUF44" s="1"/>
      <c r="CUG44" s="42"/>
      <c r="CUH44" s="1"/>
      <c r="CUI44" s="42"/>
      <c r="CUJ44" s="1"/>
      <c r="CUK44" s="42"/>
      <c r="CUL44" s="1"/>
      <c r="CUM44" s="42"/>
      <c r="CUN44" s="1"/>
      <c r="CUO44" s="42"/>
      <c r="CUP44" s="1"/>
      <c r="CUQ44" s="42"/>
      <c r="CUR44" s="1"/>
      <c r="CUS44" s="42"/>
      <c r="CUT44" s="1"/>
      <c r="CUU44" s="42"/>
      <c r="CUV44" s="1"/>
      <c r="CUW44" s="42"/>
      <c r="CUX44" s="1"/>
      <c r="CUY44" s="42"/>
      <c r="CUZ44" s="1"/>
      <c r="CVA44" s="42"/>
      <c r="CVB44" s="1"/>
      <c r="CVC44" s="42"/>
      <c r="CVD44" s="1"/>
      <c r="CVE44" s="42"/>
      <c r="CVF44" s="1"/>
      <c r="CVG44" s="42"/>
      <c r="CVH44" s="1"/>
      <c r="CVI44" s="42"/>
      <c r="CVJ44" s="1"/>
      <c r="CVK44" s="42"/>
      <c r="CVL44" s="1"/>
      <c r="CVM44" s="42"/>
      <c r="CVN44" s="1"/>
      <c r="CVO44" s="42"/>
      <c r="CVP44" s="1"/>
      <c r="CVQ44" s="42"/>
      <c r="CVR44" s="1"/>
      <c r="CVS44" s="42"/>
      <c r="CVT44" s="1"/>
      <c r="CVU44" s="42"/>
      <c r="CVV44" s="1"/>
      <c r="CVW44" s="42"/>
      <c r="CVX44" s="1"/>
      <c r="CVY44" s="42"/>
      <c r="CVZ44" s="1"/>
      <c r="CWA44" s="42"/>
      <c r="CWB44" s="1"/>
      <c r="CWC44" s="42"/>
      <c r="CWD44" s="1"/>
      <c r="CWE44" s="42"/>
      <c r="CWF44" s="1"/>
      <c r="CWG44" s="42"/>
      <c r="CWH44" s="1"/>
      <c r="CWI44" s="42"/>
      <c r="CWJ44" s="1"/>
      <c r="CWK44" s="42"/>
      <c r="CWL44" s="1"/>
      <c r="CWM44" s="42"/>
      <c r="CWN44" s="1"/>
      <c r="CWO44" s="42"/>
      <c r="CWP44" s="1"/>
      <c r="CWQ44" s="42"/>
      <c r="CWR44" s="1"/>
      <c r="CWS44" s="42"/>
      <c r="CWT44" s="1"/>
      <c r="CWU44" s="42"/>
      <c r="CWV44" s="1"/>
      <c r="CWW44" s="42"/>
      <c r="CWX44" s="1"/>
      <c r="CWY44" s="42"/>
      <c r="CWZ44" s="1"/>
      <c r="CXA44" s="42"/>
      <c r="CXB44" s="1"/>
      <c r="CXC44" s="42"/>
      <c r="CXD44" s="1"/>
      <c r="CXE44" s="42"/>
      <c r="CXF44" s="1"/>
      <c r="CXG44" s="42"/>
      <c r="CXH44" s="1"/>
      <c r="CXI44" s="42"/>
      <c r="CXJ44" s="1"/>
      <c r="CXK44" s="42"/>
      <c r="CXL44" s="1"/>
      <c r="CXM44" s="42"/>
      <c r="CXN44" s="1"/>
      <c r="CXO44" s="42"/>
      <c r="CXP44" s="1"/>
      <c r="CXQ44" s="42"/>
      <c r="CXR44" s="1"/>
      <c r="CXS44" s="42"/>
      <c r="CXT44" s="1"/>
      <c r="CXU44" s="42"/>
      <c r="CXV44" s="1"/>
      <c r="CXW44" s="42"/>
      <c r="CXX44" s="1"/>
      <c r="CXY44" s="42"/>
      <c r="CXZ44" s="1"/>
      <c r="CYA44" s="42"/>
      <c r="CYB44" s="1"/>
      <c r="CYC44" s="42"/>
      <c r="CYD44" s="1"/>
      <c r="CYE44" s="42"/>
      <c r="CYF44" s="1"/>
      <c r="CYG44" s="42"/>
      <c r="CYH44" s="1"/>
      <c r="CYI44" s="42"/>
      <c r="CYJ44" s="1"/>
      <c r="CYK44" s="42"/>
      <c r="CYL44" s="1"/>
      <c r="CYM44" s="42"/>
      <c r="CYN44" s="1"/>
      <c r="CYO44" s="42"/>
      <c r="CYP44" s="1"/>
      <c r="CYQ44" s="42"/>
      <c r="CYR44" s="1"/>
      <c r="CYS44" s="42"/>
      <c r="CYT44" s="1"/>
      <c r="CYU44" s="42"/>
      <c r="CYV44" s="1"/>
      <c r="CYW44" s="42"/>
      <c r="CYX44" s="1"/>
      <c r="CYY44" s="42"/>
      <c r="CYZ44" s="1"/>
      <c r="CZA44" s="42"/>
      <c r="CZB44" s="1"/>
      <c r="CZC44" s="42"/>
      <c r="CZD44" s="1"/>
      <c r="CZE44" s="42"/>
      <c r="CZF44" s="1"/>
      <c r="CZG44" s="42"/>
      <c r="CZH44" s="1"/>
      <c r="CZI44" s="42"/>
      <c r="CZJ44" s="1"/>
      <c r="CZK44" s="42"/>
      <c r="CZL44" s="1"/>
      <c r="CZM44" s="42"/>
      <c r="CZN44" s="1"/>
      <c r="CZO44" s="42"/>
      <c r="CZP44" s="1"/>
      <c r="CZQ44" s="42"/>
      <c r="CZR44" s="1"/>
      <c r="CZS44" s="42"/>
      <c r="CZT44" s="1"/>
      <c r="CZU44" s="42"/>
      <c r="CZV44" s="1"/>
      <c r="CZW44" s="42"/>
      <c r="CZX44" s="1"/>
      <c r="CZY44" s="42"/>
      <c r="CZZ44" s="1"/>
      <c r="DAA44" s="42"/>
      <c r="DAB44" s="1"/>
      <c r="DAC44" s="42"/>
      <c r="DAD44" s="1"/>
      <c r="DAE44" s="42"/>
      <c r="DAF44" s="1"/>
      <c r="DAG44" s="42"/>
      <c r="DAH44" s="1"/>
      <c r="DAI44" s="42"/>
      <c r="DAJ44" s="1"/>
      <c r="DAK44" s="42"/>
      <c r="DAL44" s="1"/>
      <c r="DAM44" s="42"/>
      <c r="DAN44" s="1"/>
      <c r="DAO44" s="42"/>
      <c r="DAP44" s="1"/>
      <c r="DAQ44" s="42"/>
      <c r="DAR44" s="1"/>
      <c r="DAS44" s="42"/>
      <c r="DAT44" s="1"/>
      <c r="DAU44" s="42"/>
      <c r="DAV44" s="1"/>
      <c r="DAW44" s="42"/>
      <c r="DAX44" s="1"/>
      <c r="DAY44" s="42"/>
      <c r="DAZ44" s="1"/>
      <c r="DBA44" s="42"/>
      <c r="DBB44" s="1"/>
      <c r="DBC44" s="42"/>
      <c r="DBD44" s="1"/>
      <c r="DBE44" s="42"/>
      <c r="DBF44" s="1"/>
      <c r="DBG44" s="42"/>
      <c r="DBH44" s="1"/>
      <c r="DBI44" s="42"/>
      <c r="DBJ44" s="1"/>
      <c r="DBK44" s="42"/>
      <c r="DBL44" s="1"/>
      <c r="DBM44" s="42"/>
      <c r="DBN44" s="1"/>
      <c r="DBO44" s="42"/>
      <c r="DBP44" s="1"/>
      <c r="DBQ44" s="42"/>
      <c r="DBR44" s="1"/>
      <c r="DBS44" s="42"/>
      <c r="DBT44" s="1"/>
      <c r="DBU44" s="42"/>
      <c r="DBV44" s="1"/>
      <c r="DBW44" s="42"/>
      <c r="DBX44" s="1"/>
      <c r="DBY44" s="42"/>
      <c r="DBZ44" s="1"/>
      <c r="DCA44" s="42"/>
      <c r="DCB44" s="1"/>
      <c r="DCC44" s="42"/>
      <c r="DCD44" s="1"/>
      <c r="DCE44" s="42"/>
      <c r="DCF44" s="1"/>
      <c r="DCG44" s="42"/>
      <c r="DCH44" s="1"/>
      <c r="DCI44" s="42"/>
      <c r="DCJ44" s="1"/>
      <c r="DCK44" s="42"/>
      <c r="DCL44" s="1"/>
      <c r="DCM44" s="42"/>
      <c r="DCN44" s="1"/>
      <c r="DCO44" s="42"/>
      <c r="DCP44" s="1"/>
      <c r="DCQ44" s="42"/>
      <c r="DCR44" s="1"/>
      <c r="DCS44" s="42"/>
      <c r="DCT44" s="1"/>
      <c r="DCU44" s="42"/>
      <c r="DCV44" s="1"/>
      <c r="DCW44" s="42"/>
      <c r="DCX44" s="1"/>
      <c r="DCY44" s="42"/>
      <c r="DCZ44" s="1"/>
      <c r="DDA44" s="42"/>
      <c r="DDB44" s="1"/>
      <c r="DDC44" s="42"/>
      <c r="DDD44" s="1"/>
      <c r="DDE44" s="42"/>
      <c r="DDF44" s="1"/>
      <c r="DDG44" s="42"/>
      <c r="DDH44" s="1"/>
      <c r="DDI44" s="42"/>
      <c r="DDJ44" s="1"/>
      <c r="DDK44" s="42"/>
      <c r="DDL44" s="1"/>
      <c r="DDM44" s="42"/>
      <c r="DDN44" s="1"/>
      <c r="DDO44" s="42"/>
      <c r="DDP44" s="1"/>
      <c r="DDQ44" s="42"/>
      <c r="DDR44" s="1"/>
      <c r="DDS44" s="42"/>
      <c r="DDT44" s="1"/>
      <c r="DDU44" s="42"/>
      <c r="DDV44" s="1"/>
      <c r="DDW44" s="42"/>
      <c r="DDX44" s="1"/>
      <c r="DDY44" s="42"/>
      <c r="DDZ44" s="1"/>
      <c r="DEA44" s="42"/>
      <c r="DEB44" s="1"/>
      <c r="DEC44" s="42"/>
      <c r="DED44" s="1"/>
      <c r="DEE44" s="42"/>
      <c r="DEF44" s="1"/>
      <c r="DEG44" s="42"/>
      <c r="DEH44" s="1"/>
      <c r="DEI44" s="42"/>
      <c r="DEJ44" s="1"/>
      <c r="DEK44" s="42"/>
      <c r="DEL44" s="1"/>
      <c r="DEM44" s="42"/>
      <c r="DEN44" s="1"/>
      <c r="DEO44" s="42"/>
      <c r="DEP44" s="1"/>
      <c r="DEQ44" s="42"/>
      <c r="DER44" s="1"/>
      <c r="DES44" s="42"/>
      <c r="DET44" s="1"/>
      <c r="DEU44" s="42"/>
      <c r="DEV44" s="1"/>
      <c r="DEW44" s="42"/>
      <c r="DEX44" s="1"/>
      <c r="DEY44" s="42"/>
      <c r="DEZ44" s="1"/>
      <c r="DFA44" s="42"/>
      <c r="DFB44" s="1"/>
      <c r="DFC44" s="42"/>
      <c r="DFD44" s="1"/>
      <c r="DFE44" s="42"/>
      <c r="DFF44" s="1"/>
      <c r="DFG44" s="42"/>
      <c r="DFH44" s="1"/>
      <c r="DFI44" s="42"/>
      <c r="DFJ44" s="1"/>
      <c r="DFK44" s="42"/>
      <c r="DFL44" s="1"/>
      <c r="DFM44" s="42"/>
      <c r="DFN44" s="1"/>
      <c r="DFO44" s="42"/>
      <c r="DFP44" s="1"/>
      <c r="DFQ44" s="42"/>
      <c r="DFR44" s="1"/>
      <c r="DFS44" s="42"/>
      <c r="DFT44" s="1"/>
      <c r="DFU44" s="42"/>
      <c r="DFV44" s="1"/>
      <c r="DFW44" s="42"/>
      <c r="DFX44" s="1"/>
      <c r="DFY44" s="42"/>
      <c r="DFZ44" s="1"/>
      <c r="DGA44" s="42"/>
      <c r="DGB44" s="1"/>
      <c r="DGC44" s="42"/>
      <c r="DGD44" s="1"/>
      <c r="DGE44" s="42"/>
      <c r="DGF44" s="1"/>
      <c r="DGG44" s="42"/>
      <c r="DGH44" s="1"/>
      <c r="DGI44" s="42"/>
      <c r="DGJ44" s="1"/>
      <c r="DGK44" s="42"/>
      <c r="DGL44" s="1"/>
      <c r="DGM44" s="42"/>
      <c r="DGN44" s="1"/>
      <c r="DGO44" s="42"/>
      <c r="DGP44" s="1"/>
      <c r="DGQ44" s="42"/>
      <c r="DGR44" s="1"/>
      <c r="DGS44" s="42"/>
      <c r="DGT44" s="1"/>
      <c r="DGU44" s="42"/>
      <c r="DGV44" s="1"/>
      <c r="DGW44" s="42"/>
      <c r="DGX44" s="1"/>
      <c r="DGY44" s="42"/>
      <c r="DGZ44" s="1"/>
      <c r="DHA44" s="42"/>
      <c r="DHB44" s="1"/>
      <c r="DHC44" s="42"/>
      <c r="DHD44" s="1"/>
      <c r="DHE44" s="42"/>
      <c r="DHF44" s="1"/>
      <c r="DHG44" s="42"/>
      <c r="DHH44" s="1"/>
      <c r="DHI44" s="42"/>
      <c r="DHJ44" s="1"/>
      <c r="DHK44" s="42"/>
      <c r="DHL44" s="1"/>
      <c r="DHM44" s="42"/>
      <c r="DHN44" s="1"/>
      <c r="DHO44" s="42"/>
      <c r="DHP44" s="1"/>
      <c r="DHQ44" s="42"/>
      <c r="DHR44" s="1"/>
      <c r="DHS44" s="42"/>
      <c r="DHT44" s="1"/>
      <c r="DHU44" s="42"/>
      <c r="DHV44" s="1"/>
      <c r="DHW44" s="42"/>
      <c r="DHX44" s="1"/>
      <c r="DHY44" s="42"/>
      <c r="DHZ44" s="1"/>
      <c r="DIA44" s="42"/>
      <c r="DIB44" s="1"/>
      <c r="DIC44" s="42"/>
      <c r="DID44" s="1"/>
      <c r="DIE44" s="42"/>
      <c r="DIF44" s="1"/>
      <c r="DIG44" s="42"/>
      <c r="DIH44" s="1"/>
      <c r="DII44" s="42"/>
      <c r="DIJ44" s="1"/>
      <c r="DIK44" s="42"/>
      <c r="DIL44" s="1"/>
      <c r="DIM44" s="42"/>
      <c r="DIN44" s="1"/>
      <c r="DIO44" s="42"/>
      <c r="DIP44" s="1"/>
      <c r="DIQ44" s="42"/>
      <c r="DIR44" s="1"/>
      <c r="DIS44" s="42"/>
      <c r="DIT44" s="1"/>
      <c r="DIU44" s="42"/>
      <c r="DIV44" s="1"/>
      <c r="DIW44" s="42"/>
      <c r="DIX44" s="1"/>
      <c r="DIY44" s="42"/>
      <c r="DIZ44" s="1"/>
      <c r="DJA44" s="42"/>
      <c r="DJB44" s="1"/>
      <c r="DJC44" s="42"/>
      <c r="DJD44" s="1"/>
      <c r="DJE44" s="42"/>
      <c r="DJF44" s="1"/>
      <c r="DJG44" s="42"/>
      <c r="DJH44" s="1"/>
      <c r="DJI44" s="42"/>
      <c r="DJJ44" s="1"/>
      <c r="DJK44" s="42"/>
      <c r="DJL44" s="1"/>
      <c r="DJM44" s="42"/>
      <c r="DJN44" s="1"/>
      <c r="DJO44" s="42"/>
      <c r="DJP44" s="1"/>
      <c r="DJQ44" s="42"/>
      <c r="DJR44" s="1"/>
      <c r="DJS44" s="42"/>
      <c r="DJT44" s="1"/>
      <c r="DJU44" s="42"/>
      <c r="DJV44" s="1"/>
      <c r="DJW44" s="42"/>
      <c r="DJX44" s="1"/>
      <c r="DJY44" s="42"/>
      <c r="DJZ44" s="1"/>
      <c r="DKA44" s="42"/>
      <c r="DKB44" s="1"/>
      <c r="DKC44" s="42"/>
      <c r="DKD44" s="1"/>
      <c r="DKE44" s="42"/>
      <c r="DKF44" s="1"/>
      <c r="DKG44" s="42"/>
      <c r="DKH44" s="1"/>
      <c r="DKI44" s="42"/>
      <c r="DKJ44" s="1"/>
      <c r="DKK44" s="42"/>
      <c r="DKL44" s="1"/>
      <c r="DKM44" s="42"/>
      <c r="DKN44" s="1"/>
      <c r="DKO44" s="42"/>
      <c r="DKP44" s="1"/>
      <c r="DKQ44" s="42"/>
      <c r="DKR44" s="1"/>
      <c r="DKS44" s="42"/>
      <c r="DKT44" s="1"/>
      <c r="DKU44" s="42"/>
      <c r="DKV44" s="1"/>
      <c r="DKW44" s="42"/>
      <c r="DKX44" s="1"/>
      <c r="DKY44" s="42"/>
      <c r="DKZ44" s="1"/>
      <c r="DLA44" s="42"/>
      <c r="DLB44" s="1"/>
      <c r="DLC44" s="42"/>
      <c r="DLD44" s="1"/>
      <c r="DLE44" s="42"/>
      <c r="DLF44" s="1"/>
      <c r="DLG44" s="42"/>
      <c r="DLH44" s="1"/>
      <c r="DLI44" s="42"/>
      <c r="DLJ44" s="1"/>
      <c r="DLK44" s="42"/>
      <c r="DLL44" s="1"/>
      <c r="DLM44" s="42"/>
      <c r="DLN44" s="1"/>
      <c r="DLO44" s="42"/>
      <c r="DLP44" s="1"/>
      <c r="DLQ44" s="42"/>
      <c r="DLR44" s="1"/>
      <c r="DLS44" s="42"/>
      <c r="DLT44" s="1"/>
      <c r="DLU44" s="42"/>
      <c r="DLV44" s="1"/>
      <c r="DLW44" s="42"/>
      <c r="DLX44" s="1"/>
      <c r="DLY44" s="42"/>
      <c r="DLZ44" s="1"/>
      <c r="DMA44" s="42"/>
      <c r="DMB44" s="1"/>
      <c r="DMC44" s="42"/>
      <c r="DMD44" s="1"/>
      <c r="DME44" s="42"/>
      <c r="DMF44" s="1"/>
      <c r="DMG44" s="42"/>
      <c r="DMH44" s="1"/>
      <c r="DMI44" s="42"/>
      <c r="DMJ44" s="1"/>
      <c r="DMK44" s="42"/>
      <c r="DML44" s="1"/>
      <c r="DMM44" s="42"/>
      <c r="DMN44" s="1"/>
      <c r="DMO44" s="42"/>
      <c r="DMP44" s="1"/>
      <c r="DMQ44" s="42"/>
      <c r="DMR44" s="1"/>
      <c r="DMS44" s="42"/>
      <c r="DMT44" s="1"/>
      <c r="DMU44" s="42"/>
      <c r="DMV44" s="1"/>
      <c r="DMW44" s="42"/>
      <c r="DMX44" s="1"/>
      <c r="DMY44" s="42"/>
      <c r="DMZ44" s="1"/>
      <c r="DNA44" s="42"/>
      <c r="DNB44" s="1"/>
      <c r="DNC44" s="42"/>
      <c r="DND44" s="1"/>
      <c r="DNE44" s="42"/>
      <c r="DNF44" s="1"/>
      <c r="DNG44" s="42"/>
      <c r="DNH44" s="1"/>
      <c r="DNI44" s="42"/>
      <c r="DNJ44" s="1"/>
      <c r="DNK44" s="42"/>
      <c r="DNL44" s="1"/>
      <c r="DNM44" s="42"/>
      <c r="DNN44" s="1"/>
      <c r="DNO44" s="42"/>
      <c r="DNP44" s="1"/>
      <c r="DNQ44" s="42"/>
      <c r="DNR44" s="1"/>
      <c r="DNS44" s="42"/>
      <c r="DNT44" s="1"/>
      <c r="DNU44" s="42"/>
      <c r="DNV44" s="1"/>
      <c r="DNW44" s="42"/>
      <c r="DNX44" s="1"/>
      <c r="DNY44" s="42"/>
      <c r="DNZ44" s="1"/>
      <c r="DOA44" s="42"/>
      <c r="DOB44" s="1"/>
      <c r="DOC44" s="42"/>
      <c r="DOD44" s="1"/>
      <c r="DOE44" s="42"/>
      <c r="DOF44" s="1"/>
      <c r="DOG44" s="42"/>
      <c r="DOH44" s="1"/>
      <c r="DOI44" s="42"/>
      <c r="DOJ44" s="1"/>
      <c r="DOK44" s="42"/>
      <c r="DOL44" s="1"/>
      <c r="DOM44" s="42"/>
      <c r="DON44" s="1"/>
      <c r="DOO44" s="42"/>
      <c r="DOP44" s="1"/>
      <c r="DOQ44" s="42"/>
      <c r="DOR44" s="1"/>
      <c r="DOS44" s="42"/>
      <c r="DOT44" s="1"/>
      <c r="DOU44" s="42"/>
      <c r="DOV44" s="1"/>
      <c r="DOW44" s="42"/>
      <c r="DOX44" s="1"/>
      <c r="DOY44" s="42"/>
      <c r="DOZ44" s="1"/>
      <c r="DPA44" s="42"/>
      <c r="DPB44" s="1"/>
      <c r="DPC44" s="42"/>
      <c r="DPD44" s="1"/>
      <c r="DPE44" s="42"/>
      <c r="DPF44" s="1"/>
      <c r="DPG44" s="42"/>
      <c r="DPH44" s="1"/>
      <c r="DPI44" s="42"/>
      <c r="DPJ44" s="1"/>
      <c r="DPK44" s="42"/>
      <c r="DPL44" s="1"/>
      <c r="DPM44" s="42"/>
      <c r="DPN44" s="1"/>
      <c r="DPO44" s="42"/>
      <c r="DPP44" s="1"/>
      <c r="DPQ44" s="42"/>
      <c r="DPR44" s="1"/>
      <c r="DPS44" s="42"/>
      <c r="DPT44" s="1"/>
      <c r="DPU44" s="42"/>
      <c r="DPV44" s="1"/>
      <c r="DPW44" s="42"/>
      <c r="DPX44" s="1"/>
      <c r="DPY44" s="42"/>
      <c r="DPZ44" s="1"/>
      <c r="DQA44" s="42"/>
      <c r="DQB44" s="1"/>
      <c r="DQC44" s="42"/>
      <c r="DQD44" s="1"/>
      <c r="DQE44" s="42"/>
      <c r="DQF44" s="1"/>
      <c r="DQG44" s="42"/>
      <c r="DQH44" s="1"/>
      <c r="DQI44" s="42"/>
      <c r="DQJ44" s="1"/>
      <c r="DQK44" s="42"/>
      <c r="DQL44" s="1"/>
      <c r="DQM44" s="42"/>
      <c r="DQN44" s="1"/>
      <c r="DQO44" s="42"/>
      <c r="DQP44" s="1"/>
      <c r="DQQ44" s="42"/>
      <c r="DQR44" s="1"/>
      <c r="DQS44" s="42"/>
      <c r="DQT44" s="1"/>
      <c r="DQU44" s="42"/>
      <c r="DQV44" s="1"/>
      <c r="DQW44" s="42"/>
      <c r="DQX44" s="1"/>
      <c r="DQY44" s="42"/>
      <c r="DQZ44" s="1"/>
      <c r="DRA44" s="42"/>
      <c r="DRB44" s="1"/>
      <c r="DRC44" s="42"/>
      <c r="DRD44" s="1"/>
      <c r="DRE44" s="42"/>
      <c r="DRF44" s="1"/>
      <c r="DRG44" s="42"/>
      <c r="DRH44" s="1"/>
      <c r="DRI44" s="42"/>
      <c r="DRJ44" s="1"/>
      <c r="DRK44" s="42"/>
      <c r="DRL44" s="1"/>
      <c r="DRM44" s="42"/>
      <c r="DRN44" s="1"/>
      <c r="DRO44" s="42"/>
      <c r="DRP44" s="1"/>
      <c r="DRQ44" s="42"/>
      <c r="DRR44" s="1"/>
      <c r="DRS44" s="42"/>
      <c r="DRT44" s="1"/>
      <c r="DRU44" s="42"/>
      <c r="DRV44" s="1"/>
      <c r="DRW44" s="42"/>
      <c r="DRX44" s="1"/>
      <c r="DRY44" s="42"/>
      <c r="DRZ44" s="1"/>
      <c r="DSA44" s="42"/>
      <c r="DSB44" s="1"/>
      <c r="DSC44" s="42"/>
      <c r="DSD44" s="1"/>
      <c r="DSE44" s="42"/>
      <c r="DSF44" s="1"/>
      <c r="DSG44" s="42"/>
      <c r="DSH44" s="1"/>
      <c r="DSI44" s="42"/>
      <c r="DSJ44" s="1"/>
      <c r="DSK44" s="42"/>
      <c r="DSL44" s="1"/>
      <c r="DSM44" s="42"/>
      <c r="DSN44" s="1"/>
      <c r="DSO44" s="42"/>
      <c r="DSP44" s="1"/>
      <c r="DSQ44" s="42"/>
      <c r="DSR44" s="1"/>
      <c r="DSS44" s="42"/>
      <c r="DST44" s="1"/>
      <c r="DSU44" s="42"/>
      <c r="DSV44" s="1"/>
      <c r="DSW44" s="42"/>
      <c r="DSX44" s="1"/>
      <c r="DSY44" s="42"/>
      <c r="DSZ44" s="1"/>
      <c r="DTA44" s="42"/>
      <c r="DTB44" s="1"/>
      <c r="DTC44" s="42"/>
      <c r="DTD44" s="1"/>
      <c r="DTE44" s="42"/>
      <c r="DTF44" s="1"/>
      <c r="DTG44" s="42"/>
      <c r="DTH44" s="1"/>
      <c r="DTI44" s="42"/>
      <c r="DTJ44" s="1"/>
      <c r="DTK44" s="42"/>
      <c r="DTL44" s="1"/>
      <c r="DTM44" s="42"/>
      <c r="DTN44" s="1"/>
      <c r="DTO44" s="42"/>
      <c r="DTP44" s="1"/>
      <c r="DTQ44" s="42"/>
      <c r="DTR44" s="1"/>
      <c r="DTS44" s="42"/>
      <c r="DTT44" s="1"/>
      <c r="DTU44" s="42"/>
      <c r="DTV44" s="1"/>
      <c r="DTW44" s="42"/>
      <c r="DTX44" s="1"/>
      <c r="DTY44" s="42"/>
      <c r="DTZ44" s="1"/>
      <c r="DUA44" s="42"/>
      <c r="DUB44" s="1"/>
      <c r="DUC44" s="42"/>
      <c r="DUD44" s="1"/>
      <c r="DUE44" s="42"/>
      <c r="DUF44" s="1"/>
      <c r="DUG44" s="42"/>
      <c r="DUH44" s="1"/>
      <c r="DUI44" s="42"/>
      <c r="DUJ44" s="1"/>
      <c r="DUK44" s="42"/>
      <c r="DUL44" s="1"/>
      <c r="DUM44" s="42"/>
      <c r="DUN44" s="1"/>
      <c r="DUO44" s="42"/>
      <c r="DUP44" s="1"/>
      <c r="DUQ44" s="42"/>
      <c r="DUR44" s="1"/>
      <c r="DUS44" s="42"/>
      <c r="DUT44" s="1"/>
      <c r="DUU44" s="42"/>
      <c r="DUV44" s="1"/>
      <c r="DUW44" s="42"/>
      <c r="DUX44" s="1"/>
      <c r="DUY44" s="42"/>
      <c r="DUZ44" s="1"/>
      <c r="DVA44" s="42"/>
      <c r="DVB44" s="1"/>
      <c r="DVC44" s="42"/>
      <c r="DVD44" s="1"/>
      <c r="DVE44" s="42"/>
      <c r="DVF44" s="1"/>
      <c r="DVG44" s="42"/>
      <c r="DVH44" s="1"/>
      <c r="DVI44" s="42"/>
      <c r="DVJ44" s="1"/>
      <c r="DVK44" s="42"/>
      <c r="DVL44" s="1"/>
      <c r="DVM44" s="42"/>
      <c r="DVN44" s="1"/>
      <c r="DVO44" s="42"/>
      <c r="DVP44" s="1"/>
      <c r="DVQ44" s="42"/>
      <c r="DVR44" s="1"/>
      <c r="DVS44" s="42"/>
      <c r="DVT44" s="1"/>
      <c r="DVU44" s="42"/>
      <c r="DVV44" s="1"/>
      <c r="DVW44" s="42"/>
      <c r="DVX44" s="1"/>
      <c r="DVY44" s="42"/>
      <c r="DVZ44" s="1"/>
      <c r="DWA44" s="42"/>
      <c r="DWB44" s="1"/>
      <c r="DWC44" s="42"/>
      <c r="DWD44" s="1"/>
      <c r="DWE44" s="42"/>
      <c r="DWF44" s="1"/>
      <c r="DWG44" s="42"/>
      <c r="DWH44" s="1"/>
      <c r="DWI44" s="42"/>
      <c r="DWJ44" s="1"/>
      <c r="DWK44" s="42"/>
      <c r="DWL44" s="1"/>
      <c r="DWM44" s="42"/>
      <c r="DWN44" s="1"/>
      <c r="DWO44" s="42"/>
      <c r="DWP44" s="1"/>
      <c r="DWQ44" s="42"/>
      <c r="DWR44" s="1"/>
      <c r="DWS44" s="42"/>
      <c r="DWT44" s="1"/>
      <c r="DWU44" s="42"/>
      <c r="DWV44" s="1"/>
      <c r="DWW44" s="42"/>
      <c r="DWX44" s="1"/>
      <c r="DWY44" s="42"/>
      <c r="DWZ44" s="1"/>
      <c r="DXA44" s="42"/>
      <c r="DXB44" s="1"/>
      <c r="DXC44" s="42"/>
      <c r="DXD44" s="1"/>
      <c r="DXE44" s="42"/>
      <c r="DXF44" s="1"/>
      <c r="DXG44" s="42"/>
      <c r="DXH44" s="1"/>
      <c r="DXI44" s="42"/>
      <c r="DXJ44" s="1"/>
      <c r="DXK44" s="42"/>
      <c r="DXL44" s="1"/>
      <c r="DXM44" s="42"/>
      <c r="DXN44" s="1"/>
      <c r="DXO44" s="42"/>
      <c r="DXP44" s="1"/>
      <c r="DXQ44" s="42"/>
      <c r="DXR44" s="1"/>
      <c r="DXS44" s="42"/>
      <c r="DXT44" s="1"/>
      <c r="DXU44" s="42"/>
      <c r="DXV44" s="1"/>
      <c r="DXW44" s="42"/>
      <c r="DXX44" s="1"/>
      <c r="DXY44" s="42"/>
      <c r="DXZ44" s="1"/>
      <c r="DYA44" s="42"/>
      <c r="DYB44" s="1"/>
      <c r="DYC44" s="42"/>
      <c r="DYD44" s="1"/>
      <c r="DYE44" s="42"/>
      <c r="DYF44" s="1"/>
      <c r="DYG44" s="42"/>
      <c r="DYH44" s="1"/>
      <c r="DYI44" s="42"/>
      <c r="DYJ44" s="1"/>
      <c r="DYK44" s="42"/>
      <c r="DYL44" s="1"/>
      <c r="DYM44" s="42"/>
      <c r="DYN44" s="1"/>
      <c r="DYO44" s="42"/>
      <c r="DYP44" s="1"/>
      <c r="DYQ44" s="42"/>
      <c r="DYR44" s="1"/>
      <c r="DYS44" s="42"/>
      <c r="DYT44" s="1"/>
      <c r="DYU44" s="42"/>
      <c r="DYV44" s="1"/>
      <c r="DYW44" s="42"/>
      <c r="DYX44" s="1"/>
      <c r="DYY44" s="42"/>
      <c r="DYZ44" s="1"/>
      <c r="DZA44" s="42"/>
      <c r="DZB44" s="1"/>
      <c r="DZC44" s="42"/>
      <c r="DZD44" s="1"/>
      <c r="DZE44" s="42"/>
      <c r="DZF44" s="1"/>
      <c r="DZG44" s="42"/>
      <c r="DZH44" s="1"/>
      <c r="DZI44" s="42"/>
      <c r="DZJ44" s="1"/>
      <c r="DZK44" s="42"/>
      <c r="DZL44" s="1"/>
      <c r="DZM44" s="42"/>
      <c r="DZN44" s="1"/>
      <c r="DZO44" s="42"/>
      <c r="DZP44" s="1"/>
      <c r="DZQ44" s="42"/>
      <c r="DZR44" s="1"/>
      <c r="DZS44" s="42"/>
      <c r="DZT44" s="1"/>
      <c r="DZU44" s="42"/>
      <c r="DZV44" s="1"/>
      <c r="DZW44" s="42"/>
      <c r="DZX44" s="1"/>
      <c r="DZY44" s="42"/>
      <c r="DZZ44" s="1"/>
      <c r="EAA44" s="42"/>
      <c r="EAB44" s="1"/>
      <c r="EAC44" s="42"/>
      <c r="EAD44" s="1"/>
      <c r="EAE44" s="42"/>
      <c r="EAF44" s="1"/>
      <c r="EAG44" s="42"/>
      <c r="EAH44" s="1"/>
      <c r="EAI44" s="42"/>
      <c r="EAJ44" s="1"/>
      <c r="EAK44" s="42"/>
      <c r="EAL44" s="1"/>
      <c r="EAM44" s="42"/>
      <c r="EAN44" s="1"/>
      <c r="EAO44" s="42"/>
      <c r="EAP44" s="1"/>
      <c r="EAQ44" s="42"/>
      <c r="EAR44" s="1"/>
      <c r="EAS44" s="42"/>
      <c r="EAT44" s="1"/>
      <c r="EAU44" s="42"/>
      <c r="EAV44" s="1"/>
      <c r="EAW44" s="42"/>
      <c r="EAX44" s="1"/>
      <c r="EAY44" s="42"/>
      <c r="EAZ44" s="1"/>
      <c r="EBA44" s="42"/>
      <c r="EBB44" s="1"/>
      <c r="EBC44" s="42"/>
      <c r="EBD44" s="1"/>
      <c r="EBE44" s="42"/>
      <c r="EBF44" s="1"/>
      <c r="EBG44" s="42"/>
      <c r="EBH44" s="1"/>
      <c r="EBI44" s="42"/>
      <c r="EBJ44" s="1"/>
      <c r="EBK44" s="42"/>
      <c r="EBL44" s="1"/>
      <c r="EBM44" s="42"/>
      <c r="EBN44" s="1"/>
      <c r="EBO44" s="42"/>
      <c r="EBP44" s="1"/>
      <c r="EBQ44" s="42"/>
      <c r="EBR44" s="1"/>
      <c r="EBS44" s="42"/>
      <c r="EBT44" s="1"/>
      <c r="EBU44" s="42"/>
      <c r="EBV44" s="1"/>
      <c r="EBW44" s="42"/>
      <c r="EBX44" s="1"/>
      <c r="EBY44" s="42"/>
      <c r="EBZ44" s="1"/>
      <c r="ECA44" s="42"/>
      <c r="ECB44" s="1"/>
      <c r="ECC44" s="42"/>
      <c r="ECD44" s="1"/>
      <c r="ECE44" s="42"/>
      <c r="ECF44" s="1"/>
      <c r="ECG44" s="42"/>
      <c r="ECH44" s="1"/>
      <c r="ECI44" s="42"/>
      <c r="ECJ44" s="1"/>
      <c r="ECK44" s="42"/>
      <c r="ECL44" s="1"/>
      <c r="ECM44" s="42"/>
      <c r="ECN44" s="1"/>
      <c r="ECO44" s="42"/>
      <c r="ECP44" s="1"/>
      <c r="ECQ44" s="42"/>
      <c r="ECR44" s="1"/>
      <c r="ECS44" s="42"/>
      <c r="ECT44" s="1"/>
      <c r="ECU44" s="42"/>
      <c r="ECV44" s="1"/>
      <c r="ECW44" s="42"/>
      <c r="ECX44" s="1"/>
      <c r="ECY44" s="42"/>
      <c r="ECZ44" s="1"/>
      <c r="EDA44" s="42"/>
      <c r="EDB44" s="1"/>
      <c r="EDC44" s="42"/>
      <c r="EDD44" s="1"/>
      <c r="EDE44" s="42"/>
      <c r="EDF44" s="1"/>
      <c r="EDG44" s="42"/>
      <c r="EDH44" s="1"/>
      <c r="EDI44" s="42"/>
      <c r="EDJ44" s="1"/>
      <c r="EDK44" s="42"/>
      <c r="EDL44" s="1"/>
      <c r="EDM44" s="42"/>
      <c r="EDN44" s="1"/>
      <c r="EDO44" s="42"/>
      <c r="EDP44" s="1"/>
      <c r="EDQ44" s="42"/>
      <c r="EDR44" s="1"/>
      <c r="EDS44" s="42"/>
      <c r="EDT44" s="1"/>
      <c r="EDU44" s="42"/>
      <c r="EDV44" s="1"/>
      <c r="EDW44" s="42"/>
      <c r="EDX44" s="1"/>
      <c r="EDY44" s="42"/>
      <c r="EDZ44" s="1"/>
      <c r="EEA44" s="42"/>
      <c r="EEB44" s="1"/>
      <c r="EEC44" s="42"/>
      <c r="EED44" s="1"/>
      <c r="EEE44" s="42"/>
      <c r="EEF44" s="1"/>
      <c r="EEG44" s="42"/>
      <c r="EEH44" s="1"/>
      <c r="EEI44" s="42"/>
      <c r="EEJ44" s="1"/>
      <c r="EEK44" s="42"/>
      <c r="EEL44" s="1"/>
      <c r="EEM44" s="42"/>
      <c r="EEN44" s="1"/>
      <c r="EEO44" s="42"/>
      <c r="EEP44" s="1"/>
      <c r="EEQ44" s="42"/>
      <c r="EER44" s="1"/>
      <c r="EES44" s="42"/>
      <c r="EET44" s="1"/>
      <c r="EEU44" s="42"/>
      <c r="EEV44" s="1"/>
      <c r="EEW44" s="42"/>
      <c r="EEX44" s="1"/>
      <c r="EEY44" s="42"/>
      <c r="EEZ44" s="1"/>
      <c r="EFA44" s="42"/>
      <c r="EFB44" s="1"/>
      <c r="EFC44" s="42"/>
      <c r="EFD44" s="1"/>
      <c r="EFE44" s="42"/>
      <c r="EFF44" s="1"/>
      <c r="EFG44" s="42"/>
      <c r="EFH44" s="1"/>
      <c r="EFI44" s="42"/>
      <c r="EFJ44" s="1"/>
      <c r="EFK44" s="42"/>
      <c r="EFL44" s="1"/>
      <c r="EFM44" s="42"/>
      <c r="EFN44" s="1"/>
      <c r="EFO44" s="42"/>
      <c r="EFP44" s="1"/>
      <c r="EFQ44" s="42"/>
      <c r="EFR44" s="1"/>
      <c r="EFS44" s="42"/>
      <c r="EFT44" s="1"/>
      <c r="EFU44" s="42"/>
      <c r="EFV44" s="1"/>
      <c r="EFW44" s="42"/>
      <c r="EFX44" s="1"/>
      <c r="EFY44" s="42"/>
      <c r="EFZ44" s="1"/>
      <c r="EGA44" s="42"/>
      <c r="EGB44" s="1"/>
      <c r="EGC44" s="42"/>
      <c r="EGD44" s="1"/>
      <c r="EGE44" s="42"/>
      <c r="EGF44" s="1"/>
      <c r="EGG44" s="42"/>
      <c r="EGH44" s="1"/>
      <c r="EGI44" s="42"/>
      <c r="EGJ44" s="1"/>
      <c r="EGK44" s="42"/>
      <c r="EGL44" s="1"/>
      <c r="EGM44" s="42"/>
      <c r="EGN44" s="1"/>
      <c r="EGO44" s="42"/>
      <c r="EGP44" s="1"/>
      <c r="EGQ44" s="42"/>
      <c r="EGR44" s="1"/>
      <c r="EGS44" s="42"/>
      <c r="EGT44" s="1"/>
      <c r="EGU44" s="42"/>
      <c r="EGV44" s="1"/>
      <c r="EGW44" s="42"/>
      <c r="EGX44" s="1"/>
      <c r="EGY44" s="42"/>
      <c r="EGZ44" s="1"/>
      <c r="EHA44" s="42"/>
      <c r="EHB44" s="1"/>
      <c r="EHC44" s="42"/>
      <c r="EHD44" s="1"/>
      <c r="EHE44" s="42"/>
      <c r="EHF44" s="1"/>
      <c r="EHG44" s="42"/>
      <c r="EHH44" s="1"/>
      <c r="EHI44" s="42"/>
      <c r="EHJ44" s="1"/>
      <c r="EHK44" s="42"/>
      <c r="EHL44" s="1"/>
      <c r="EHM44" s="42"/>
      <c r="EHN44" s="1"/>
      <c r="EHO44" s="42"/>
      <c r="EHP44" s="1"/>
      <c r="EHQ44" s="42"/>
      <c r="EHR44" s="1"/>
      <c r="EHS44" s="42"/>
      <c r="EHT44" s="1"/>
      <c r="EHU44" s="42"/>
      <c r="EHV44" s="1"/>
      <c r="EHW44" s="42"/>
      <c r="EHX44" s="1"/>
      <c r="EHY44" s="42"/>
      <c r="EHZ44" s="1"/>
      <c r="EIA44" s="42"/>
      <c r="EIB44" s="1"/>
      <c r="EIC44" s="42"/>
      <c r="EID44" s="1"/>
      <c r="EIE44" s="42"/>
      <c r="EIF44" s="1"/>
      <c r="EIG44" s="42"/>
      <c r="EIH44" s="1"/>
      <c r="EII44" s="42"/>
      <c r="EIJ44" s="1"/>
      <c r="EIK44" s="42"/>
      <c r="EIL44" s="1"/>
      <c r="EIM44" s="42"/>
      <c r="EIN44" s="1"/>
      <c r="EIO44" s="42"/>
      <c r="EIP44" s="1"/>
      <c r="EIQ44" s="42"/>
      <c r="EIR44" s="1"/>
      <c r="EIS44" s="42"/>
      <c r="EIT44" s="1"/>
      <c r="EIU44" s="42"/>
      <c r="EIV44" s="1"/>
      <c r="EIW44" s="42"/>
      <c r="EIX44" s="1"/>
      <c r="EIY44" s="42"/>
      <c r="EIZ44" s="1"/>
      <c r="EJA44" s="42"/>
      <c r="EJB44" s="1"/>
      <c r="EJC44" s="42"/>
      <c r="EJD44" s="1"/>
      <c r="EJE44" s="42"/>
      <c r="EJF44" s="1"/>
      <c r="EJG44" s="42"/>
      <c r="EJH44" s="1"/>
      <c r="EJI44" s="42"/>
      <c r="EJJ44" s="1"/>
      <c r="EJK44" s="42"/>
      <c r="EJL44" s="1"/>
      <c r="EJM44" s="42"/>
      <c r="EJN44" s="1"/>
      <c r="EJO44" s="42"/>
      <c r="EJP44" s="1"/>
      <c r="EJQ44" s="42"/>
      <c r="EJR44" s="1"/>
      <c r="EJS44" s="42"/>
      <c r="EJT44" s="1"/>
      <c r="EJU44" s="42"/>
      <c r="EJV44" s="1"/>
      <c r="EJW44" s="42"/>
      <c r="EJX44" s="1"/>
      <c r="EJY44" s="42"/>
      <c r="EJZ44" s="1"/>
      <c r="EKA44" s="42"/>
      <c r="EKB44" s="1"/>
      <c r="EKC44" s="42"/>
      <c r="EKD44" s="1"/>
      <c r="EKE44" s="42"/>
      <c r="EKF44" s="1"/>
      <c r="EKG44" s="42"/>
      <c r="EKH44" s="1"/>
      <c r="EKI44" s="42"/>
      <c r="EKJ44" s="1"/>
      <c r="EKK44" s="42"/>
      <c r="EKL44" s="1"/>
      <c r="EKM44" s="42"/>
      <c r="EKN44" s="1"/>
      <c r="EKO44" s="42"/>
      <c r="EKP44" s="1"/>
      <c r="EKQ44" s="42"/>
      <c r="EKR44" s="1"/>
      <c r="EKS44" s="42"/>
      <c r="EKT44" s="1"/>
      <c r="EKU44" s="42"/>
      <c r="EKV44" s="1"/>
      <c r="EKW44" s="42"/>
      <c r="EKX44" s="1"/>
      <c r="EKY44" s="42"/>
      <c r="EKZ44" s="1"/>
      <c r="ELA44" s="42"/>
      <c r="ELB44" s="1"/>
      <c r="ELC44" s="42"/>
      <c r="ELD44" s="1"/>
      <c r="ELE44" s="42"/>
      <c r="ELF44" s="1"/>
      <c r="ELG44" s="42"/>
      <c r="ELH44" s="1"/>
      <c r="ELI44" s="42"/>
      <c r="ELJ44" s="1"/>
      <c r="ELK44" s="42"/>
      <c r="ELL44" s="1"/>
      <c r="ELM44" s="42"/>
      <c r="ELN44" s="1"/>
      <c r="ELO44" s="42"/>
      <c r="ELP44" s="1"/>
      <c r="ELQ44" s="42"/>
      <c r="ELR44" s="1"/>
      <c r="ELS44" s="42"/>
      <c r="ELT44" s="1"/>
      <c r="ELU44" s="42"/>
      <c r="ELV44" s="1"/>
      <c r="ELW44" s="42"/>
      <c r="ELX44" s="1"/>
      <c r="ELY44" s="42"/>
      <c r="ELZ44" s="1"/>
      <c r="EMA44" s="42"/>
      <c r="EMB44" s="1"/>
      <c r="EMC44" s="42"/>
      <c r="EMD44" s="1"/>
      <c r="EME44" s="42"/>
      <c r="EMF44" s="1"/>
      <c r="EMG44" s="42"/>
      <c r="EMH44" s="1"/>
      <c r="EMI44" s="42"/>
      <c r="EMJ44" s="1"/>
      <c r="EMK44" s="42"/>
      <c r="EML44" s="1"/>
      <c r="EMM44" s="42"/>
      <c r="EMN44" s="1"/>
      <c r="EMO44" s="42"/>
      <c r="EMP44" s="1"/>
      <c r="EMQ44" s="42"/>
      <c r="EMR44" s="1"/>
      <c r="EMS44" s="42"/>
      <c r="EMT44" s="1"/>
      <c r="EMU44" s="42"/>
      <c r="EMV44" s="1"/>
      <c r="EMW44" s="42"/>
      <c r="EMX44" s="1"/>
      <c r="EMY44" s="42"/>
      <c r="EMZ44" s="1"/>
      <c r="ENA44" s="42"/>
      <c r="ENB44" s="1"/>
      <c r="ENC44" s="42"/>
      <c r="END44" s="1"/>
      <c r="ENE44" s="42"/>
      <c r="ENF44" s="1"/>
      <c r="ENG44" s="42"/>
      <c r="ENH44" s="1"/>
      <c r="ENI44" s="42"/>
      <c r="ENJ44" s="1"/>
      <c r="ENK44" s="42"/>
      <c r="ENL44" s="1"/>
      <c r="ENM44" s="42"/>
      <c r="ENN44" s="1"/>
      <c r="ENO44" s="42"/>
      <c r="ENP44" s="1"/>
      <c r="ENQ44" s="42"/>
      <c r="ENR44" s="1"/>
      <c r="ENS44" s="42"/>
      <c r="ENT44" s="1"/>
      <c r="ENU44" s="42"/>
      <c r="ENV44" s="1"/>
      <c r="ENW44" s="42"/>
      <c r="ENX44" s="1"/>
      <c r="ENY44" s="42"/>
      <c r="ENZ44" s="1"/>
      <c r="EOA44" s="42"/>
      <c r="EOB44" s="1"/>
      <c r="EOC44" s="42"/>
      <c r="EOD44" s="1"/>
      <c r="EOE44" s="42"/>
      <c r="EOF44" s="1"/>
      <c r="EOG44" s="42"/>
      <c r="EOH44" s="1"/>
      <c r="EOI44" s="42"/>
      <c r="EOJ44" s="1"/>
      <c r="EOK44" s="42"/>
      <c r="EOL44" s="1"/>
      <c r="EOM44" s="42"/>
      <c r="EON44" s="1"/>
      <c r="EOO44" s="42"/>
      <c r="EOP44" s="1"/>
      <c r="EOQ44" s="42"/>
      <c r="EOR44" s="1"/>
      <c r="EOS44" s="42"/>
      <c r="EOT44" s="1"/>
      <c r="EOU44" s="42"/>
      <c r="EOV44" s="1"/>
      <c r="EOW44" s="42"/>
      <c r="EOX44" s="1"/>
      <c r="EOY44" s="42"/>
      <c r="EOZ44" s="1"/>
      <c r="EPA44" s="42"/>
      <c r="EPB44" s="1"/>
      <c r="EPC44" s="42"/>
      <c r="EPD44" s="1"/>
      <c r="EPE44" s="42"/>
      <c r="EPF44" s="1"/>
      <c r="EPG44" s="42"/>
      <c r="EPH44" s="1"/>
      <c r="EPI44" s="42"/>
      <c r="EPJ44" s="1"/>
      <c r="EPK44" s="42"/>
      <c r="EPL44" s="1"/>
      <c r="EPM44" s="42"/>
      <c r="EPN44" s="1"/>
      <c r="EPO44" s="42"/>
      <c r="EPP44" s="1"/>
      <c r="EPQ44" s="42"/>
      <c r="EPR44" s="1"/>
      <c r="EPS44" s="42"/>
      <c r="EPT44" s="1"/>
      <c r="EPU44" s="42"/>
      <c r="EPV44" s="1"/>
      <c r="EPW44" s="42"/>
      <c r="EPX44" s="1"/>
      <c r="EPY44" s="42"/>
      <c r="EPZ44" s="1"/>
      <c r="EQA44" s="42"/>
      <c r="EQB44" s="1"/>
      <c r="EQC44" s="42"/>
      <c r="EQD44" s="1"/>
      <c r="EQE44" s="42"/>
      <c r="EQF44" s="1"/>
      <c r="EQG44" s="42"/>
      <c r="EQH44" s="1"/>
      <c r="EQI44" s="42"/>
      <c r="EQJ44" s="1"/>
      <c r="EQK44" s="42"/>
      <c r="EQL44" s="1"/>
      <c r="EQM44" s="42"/>
      <c r="EQN44" s="1"/>
      <c r="EQO44" s="42"/>
      <c r="EQP44" s="1"/>
      <c r="EQQ44" s="42"/>
      <c r="EQR44" s="1"/>
      <c r="EQS44" s="42"/>
      <c r="EQT44" s="1"/>
      <c r="EQU44" s="42"/>
      <c r="EQV44" s="1"/>
      <c r="EQW44" s="42"/>
      <c r="EQX44" s="1"/>
      <c r="EQY44" s="42"/>
      <c r="EQZ44" s="1"/>
      <c r="ERA44" s="42"/>
      <c r="ERB44" s="1"/>
      <c r="ERC44" s="42"/>
      <c r="ERD44" s="1"/>
      <c r="ERE44" s="42"/>
      <c r="ERF44" s="1"/>
      <c r="ERG44" s="42"/>
      <c r="ERH44" s="1"/>
      <c r="ERI44" s="42"/>
      <c r="ERJ44" s="1"/>
      <c r="ERK44" s="42"/>
      <c r="ERL44" s="1"/>
      <c r="ERM44" s="42"/>
      <c r="ERN44" s="1"/>
      <c r="ERO44" s="42"/>
      <c r="ERP44" s="1"/>
      <c r="ERQ44" s="42"/>
      <c r="ERR44" s="1"/>
      <c r="ERS44" s="42"/>
      <c r="ERT44" s="1"/>
      <c r="ERU44" s="42"/>
      <c r="ERV44" s="1"/>
      <c r="ERW44" s="42"/>
      <c r="ERX44" s="1"/>
      <c r="ERY44" s="42"/>
      <c r="ERZ44" s="1"/>
      <c r="ESA44" s="42"/>
      <c r="ESB44" s="1"/>
      <c r="ESC44" s="42"/>
      <c r="ESD44" s="1"/>
      <c r="ESE44" s="42"/>
      <c r="ESF44" s="1"/>
      <c r="ESG44" s="42"/>
      <c r="ESH44" s="1"/>
      <c r="ESI44" s="42"/>
      <c r="ESJ44" s="1"/>
      <c r="ESK44" s="42"/>
      <c r="ESL44" s="1"/>
      <c r="ESM44" s="42"/>
      <c r="ESN44" s="1"/>
      <c r="ESO44" s="42"/>
      <c r="ESP44" s="1"/>
      <c r="ESQ44" s="42"/>
      <c r="ESR44" s="1"/>
      <c r="ESS44" s="42"/>
      <c r="EST44" s="1"/>
      <c r="ESU44" s="42"/>
      <c r="ESV44" s="1"/>
      <c r="ESW44" s="42"/>
      <c r="ESX44" s="1"/>
      <c r="ESY44" s="42"/>
      <c r="ESZ44" s="1"/>
      <c r="ETA44" s="42"/>
      <c r="ETB44" s="1"/>
      <c r="ETC44" s="42"/>
      <c r="ETD44" s="1"/>
      <c r="ETE44" s="42"/>
      <c r="ETF44" s="1"/>
      <c r="ETG44" s="42"/>
      <c r="ETH44" s="1"/>
      <c r="ETI44" s="42"/>
      <c r="ETJ44" s="1"/>
      <c r="ETK44" s="42"/>
      <c r="ETL44" s="1"/>
      <c r="ETM44" s="42"/>
      <c r="ETN44" s="1"/>
      <c r="ETO44" s="42"/>
      <c r="ETP44" s="1"/>
      <c r="ETQ44" s="42"/>
      <c r="ETR44" s="1"/>
      <c r="ETS44" s="42"/>
      <c r="ETT44" s="1"/>
      <c r="ETU44" s="42"/>
      <c r="ETV44" s="1"/>
      <c r="ETW44" s="42"/>
      <c r="ETX44" s="1"/>
      <c r="ETY44" s="42"/>
      <c r="ETZ44" s="1"/>
      <c r="EUA44" s="42"/>
      <c r="EUB44" s="1"/>
      <c r="EUC44" s="42"/>
      <c r="EUD44" s="1"/>
      <c r="EUE44" s="42"/>
      <c r="EUF44" s="1"/>
      <c r="EUG44" s="42"/>
      <c r="EUH44" s="1"/>
      <c r="EUI44" s="42"/>
      <c r="EUJ44" s="1"/>
      <c r="EUK44" s="42"/>
      <c r="EUL44" s="1"/>
      <c r="EUM44" s="42"/>
      <c r="EUN44" s="1"/>
      <c r="EUO44" s="42"/>
      <c r="EUP44" s="1"/>
      <c r="EUQ44" s="42"/>
      <c r="EUR44" s="1"/>
      <c r="EUS44" s="42"/>
      <c r="EUT44" s="1"/>
      <c r="EUU44" s="42"/>
      <c r="EUV44" s="1"/>
      <c r="EUW44" s="42"/>
      <c r="EUX44" s="1"/>
      <c r="EUY44" s="42"/>
      <c r="EUZ44" s="1"/>
      <c r="EVA44" s="42"/>
      <c r="EVB44" s="1"/>
      <c r="EVC44" s="42"/>
      <c r="EVD44" s="1"/>
      <c r="EVE44" s="42"/>
      <c r="EVF44" s="1"/>
      <c r="EVG44" s="42"/>
      <c r="EVH44" s="1"/>
      <c r="EVI44" s="42"/>
      <c r="EVJ44" s="1"/>
      <c r="EVK44" s="42"/>
      <c r="EVL44" s="1"/>
      <c r="EVM44" s="42"/>
      <c r="EVN44" s="1"/>
      <c r="EVO44" s="42"/>
      <c r="EVP44" s="1"/>
      <c r="EVQ44" s="42"/>
      <c r="EVR44" s="1"/>
      <c r="EVS44" s="42"/>
      <c r="EVT44" s="1"/>
      <c r="EVU44" s="42"/>
      <c r="EVV44" s="1"/>
      <c r="EVW44" s="42"/>
      <c r="EVX44" s="1"/>
      <c r="EVY44" s="42"/>
      <c r="EVZ44" s="1"/>
      <c r="EWA44" s="42"/>
      <c r="EWB44" s="1"/>
      <c r="EWC44" s="42"/>
      <c r="EWD44" s="1"/>
      <c r="EWE44" s="42"/>
      <c r="EWF44" s="1"/>
      <c r="EWG44" s="42"/>
      <c r="EWH44" s="1"/>
      <c r="EWI44" s="42"/>
      <c r="EWJ44" s="1"/>
      <c r="EWK44" s="42"/>
      <c r="EWL44" s="1"/>
      <c r="EWM44" s="42"/>
      <c r="EWN44" s="1"/>
      <c r="EWO44" s="42"/>
      <c r="EWP44" s="1"/>
      <c r="EWQ44" s="42"/>
      <c r="EWR44" s="1"/>
      <c r="EWS44" s="42"/>
      <c r="EWT44" s="1"/>
      <c r="EWU44" s="42"/>
      <c r="EWV44" s="1"/>
      <c r="EWW44" s="42"/>
      <c r="EWX44" s="1"/>
      <c r="EWY44" s="42"/>
      <c r="EWZ44" s="1"/>
      <c r="EXA44" s="42"/>
      <c r="EXB44" s="1"/>
      <c r="EXC44" s="42"/>
      <c r="EXD44" s="1"/>
      <c r="EXE44" s="42"/>
      <c r="EXF44" s="1"/>
      <c r="EXG44" s="42"/>
      <c r="EXH44" s="1"/>
      <c r="EXI44" s="42"/>
      <c r="EXJ44" s="1"/>
      <c r="EXK44" s="42"/>
      <c r="EXL44" s="1"/>
      <c r="EXM44" s="42"/>
      <c r="EXN44" s="1"/>
      <c r="EXO44" s="42"/>
      <c r="EXP44" s="1"/>
      <c r="EXQ44" s="42"/>
      <c r="EXR44" s="1"/>
      <c r="EXS44" s="42"/>
      <c r="EXT44" s="1"/>
      <c r="EXU44" s="42"/>
      <c r="EXV44" s="1"/>
      <c r="EXW44" s="42"/>
      <c r="EXX44" s="1"/>
      <c r="EXY44" s="42"/>
      <c r="EXZ44" s="1"/>
      <c r="EYA44" s="42"/>
      <c r="EYB44" s="1"/>
      <c r="EYC44" s="42"/>
      <c r="EYD44" s="1"/>
      <c r="EYE44" s="42"/>
      <c r="EYF44" s="1"/>
      <c r="EYG44" s="42"/>
      <c r="EYH44" s="1"/>
      <c r="EYI44" s="42"/>
      <c r="EYJ44" s="1"/>
      <c r="EYK44" s="42"/>
      <c r="EYL44" s="1"/>
      <c r="EYM44" s="42"/>
      <c r="EYN44" s="1"/>
      <c r="EYO44" s="42"/>
      <c r="EYP44" s="1"/>
      <c r="EYQ44" s="42"/>
      <c r="EYR44" s="1"/>
      <c r="EYS44" s="42"/>
      <c r="EYT44" s="1"/>
      <c r="EYU44" s="42"/>
      <c r="EYV44" s="1"/>
      <c r="EYW44" s="42"/>
      <c r="EYX44" s="1"/>
      <c r="EYY44" s="42"/>
      <c r="EYZ44" s="1"/>
      <c r="EZA44" s="42"/>
      <c r="EZB44" s="1"/>
      <c r="EZC44" s="42"/>
      <c r="EZD44" s="1"/>
      <c r="EZE44" s="42"/>
      <c r="EZF44" s="1"/>
      <c r="EZG44" s="42"/>
      <c r="EZH44" s="1"/>
      <c r="EZI44" s="42"/>
      <c r="EZJ44" s="1"/>
      <c r="EZK44" s="42"/>
      <c r="EZL44" s="1"/>
      <c r="EZM44" s="42"/>
      <c r="EZN44" s="1"/>
      <c r="EZO44" s="42"/>
      <c r="EZP44" s="1"/>
      <c r="EZQ44" s="42"/>
      <c r="EZR44" s="1"/>
      <c r="EZS44" s="42"/>
      <c r="EZT44" s="1"/>
      <c r="EZU44" s="42"/>
      <c r="EZV44" s="1"/>
      <c r="EZW44" s="42"/>
      <c r="EZX44" s="1"/>
      <c r="EZY44" s="42"/>
      <c r="EZZ44" s="1"/>
      <c r="FAA44" s="42"/>
      <c r="FAB44" s="1"/>
      <c r="FAC44" s="42"/>
      <c r="FAD44" s="1"/>
      <c r="FAE44" s="42"/>
      <c r="FAF44" s="1"/>
      <c r="FAG44" s="42"/>
      <c r="FAH44" s="1"/>
      <c r="FAI44" s="42"/>
      <c r="FAJ44" s="1"/>
      <c r="FAK44" s="42"/>
      <c r="FAL44" s="1"/>
      <c r="FAM44" s="42"/>
      <c r="FAN44" s="1"/>
      <c r="FAO44" s="42"/>
      <c r="FAP44" s="1"/>
      <c r="FAQ44" s="42"/>
      <c r="FAR44" s="1"/>
      <c r="FAS44" s="42"/>
      <c r="FAT44" s="1"/>
      <c r="FAU44" s="42"/>
      <c r="FAV44" s="1"/>
      <c r="FAW44" s="42"/>
      <c r="FAX44" s="1"/>
      <c r="FAY44" s="42"/>
      <c r="FAZ44" s="1"/>
      <c r="FBA44" s="42"/>
      <c r="FBB44" s="1"/>
      <c r="FBC44" s="42"/>
      <c r="FBD44" s="1"/>
      <c r="FBE44" s="42"/>
      <c r="FBF44" s="1"/>
      <c r="FBG44" s="42"/>
      <c r="FBH44" s="1"/>
      <c r="FBI44" s="42"/>
      <c r="FBJ44" s="1"/>
      <c r="FBK44" s="42"/>
      <c r="FBL44" s="1"/>
      <c r="FBM44" s="42"/>
      <c r="FBN44" s="1"/>
      <c r="FBO44" s="42"/>
      <c r="FBP44" s="1"/>
      <c r="FBQ44" s="42"/>
      <c r="FBR44" s="1"/>
      <c r="FBS44" s="42"/>
      <c r="FBT44" s="1"/>
      <c r="FBU44" s="42"/>
      <c r="FBV44" s="1"/>
      <c r="FBW44" s="42"/>
      <c r="FBX44" s="1"/>
      <c r="FBY44" s="42"/>
      <c r="FBZ44" s="1"/>
      <c r="FCA44" s="42"/>
      <c r="FCB44" s="1"/>
      <c r="FCC44" s="42"/>
      <c r="FCD44" s="1"/>
      <c r="FCE44" s="42"/>
      <c r="FCF44" s="1"/>
      <c r="FCG44" s="42"/>
      <c r="FCH44" s="1"/>
      <c r="FCI44" s="42"/>
      <c r="FCJ44" s="1"/>
      <c r="FCK44" s="42"/>
      <c r="FCL44" s="1"/>
      <c r="FCM44" s="42"/>
      <c r="FCN44" s="1"/>
      <c r="FCO44" s="42"/>
      <c r="FCP44" s="1"/>
      <c r="FCQ44" s="42"/>
      <c r="FCR44" s="1"/>
      <c r="FCS44" s="42"/>
      <c r="FCT44" s="1"/>
      <c r="FCU44" s="42"/>
      <c r="FCV44" s="1"/>
      <c r="FCW44" s="42"/>
      <c r="FCX44" s="1"/>
      <c r="FCY44" s="42"/>
      <c r="FCZ44" s="1"/>
      <c r="FDA44" s="42"/>
      <c r="FDB44" s="1"/>
      <c r="FDC44" s="42"/>
      <c r="FDD44" s="1"/>
      <c r="FDE44" s="42"/>
      <c r="FDF44" s="1"/>
      <c r="FDG44" s="42"/>
      <c r="FDH44" s="1"/>
      <c r="FDI44" s="42"/>
      <c r="FDJ44" s="1"/>
      <c r="FDK44" s="42"/>
      <c r="FDL44" s="1"/>
      <c r="FDM44" s="42"/>
      <c r="FDN44" s="1"/>
      <c r="FDO44" s="42"/>
      <c r="FDP44" s="1"/>
      <c r="FDQ44" s="42"/>
      <c r="FDR44" s="1"/>
      <c r="FDS44" s="42"/>
      <c r="FDT44" s="1"/>
      <c r="FDU44" s="42"/>
      <c r="FDV44" s="1"/>
      <c r="FDW44" s="42"/>
      <c r="FDX44" s="1"/>
      <c r="FDY44" s="42"/>
      <c r="FDZ44" s="1"/>
      <c r="FEA44" s="42"/>
      <c r="FEB44" s="1"/>
      <c r="FEC44" s="42"/>
      <c r="FED44" s="1"/>
      <c r="FEE44" s="42"/>
      <c r="FEF44" s="1"/>
      <c r="FEG44" s="42"/>
      <c r="FEH44" s="1"/>
      <c r="FEI44" s="42"/>
      <c r="FEJ44" s="1"/>
      <c r="FEK44" s="42"/>
      <c r="FEL44" s="1"/>
      <c r="FEM44" s="42"/>
      <c r="FEN44" s="1"/>
      <c r="FEO44" s="42"/>
      <c r="FEP44" s="1"/>
      <c r="FEQ44" s="42"/>
      <c r="FER44" s="1"/>
      <c r="FES44" s="42"/>
      <c r="FET44" s="1"/>
      <c r="FEU44" s="42"/>
      <c r="FEV44" s="1"/>
      <c r="FEW44" s="42"/>
      <c r="FEX44" s="1"/>
      <c r="FEY44" s="42"/>
      <c r="FEZ44" s="1"/>
      <c r="FFA44" s="42"/>
      <c r="FFB44" s="1"/>
      <c r="FFC44" s="42"/>
      <c r="FFD44" s="1"/>
      <c r="FFE44" s="42"/>
      <c r="FFF44" s="1"/>
      <c r="FFG44" s="42"/>
      <c r="FFH44" s="1"/>
      <c r="FFI44" s="42"/>
      <c r="FFJ44" s="1"/>
      <c r="FFK44" s="42"/>
      <c r="FFL44" s="1"/>
      <c r="FFM44" s="42"/>
      <c r="FFN44" s="1"/>
      <c r="FFO44" s="42"/>
      <c r="FFP44" s="1"/>
      <c r="FFQ44" s="42"/>
      <c r="FFR44" s="1"/>
      <c r="FFS44" s="42"/>
      <c r="FFT44" s="1"/>
      <c r="FFU44" s="42"/>
      <c r="FFV44" s="1"/>
      <c r="FFW44" s="42"/>
      <c r="FFX44" s="1"/>
      <c r="FFY44" s="42"/>
      <c r="FFZ44" s="1"/>
      <c r="FGA44" s="42"/>
      <c r="FGB44" s="1"/>
      <c r="FGC44" s="42"/>
      <c r="FGD44" s="1"/>
      <c r="FGE44" s="42"/>
      <c r="FGF44" s="1"/>
      <c r="FGG44" s="42"/>
      <c r="FGH44" s="1"/>
      <c r="FGI44" s="42"/>
      <c r="FGJ44" s="1"/>
      <c r="FGK44" s="42"/>
      <c r="FGL44" s="1"/>
      <c r="FGM44" s="42"/>
      <c r="FGN44" s="1"/>
      <c r="FGO44" s="42"/>
      <c r="FGP44" s="1"/>
      <c r="FGQ44" s="42"/>
      <c r="FGR44" s="1"/>
      <c r="FGS44" s="42"/>
      <c r="FGT44" s="1"/>
      <c r="FGU44" s="42"/>
      <c r="FGV44" s="1"/>
      <c r="FGW44" s="42"/>
      <c r="FGX44" s="1"/>
      <c r="FGY44" s="42"/>
      <c r="FGZ44" s="1"/>
      <c r="FHA44" s="42"/>
      <c r="FHB44" s="1"/>
      <c r="FHC44" s="42"/>
      <c r="FHD44" s="1"/>
      <c r="FHE44" s="42"/>
      <c r="FHF44" s="1"/>
      <c r="FHG44" s="42"/>
      <c r="FHH44" s="1"/>
      <c r="FHI44" s="42"/>
      <c r="FHJ44" s="1"/>
      <c r="FHK44" s="42"/>
      <c r="FHL44" s="1"/>
      <c r="FHM44" s="42"/>
      <c r="FHN44" s="1"/>
      <c r="FHO44" s="42"/>
      <c r="FHP44" s="1"/>
      <c r="FHQ44" s="42"/>
      <c r="FHR44" s="1"/>
      <c r="FHS44" s="42"/>
      <c r="FHT44" s="1"/>
      <c r="FHU44" s="42"/>
      <c r="FHV44" s="1"/>
      <c r="FHW44" s="42"/>
      <c r="FHX44" s="1"/>
      <c r="FHY44" s="42"/>
      <c r="FHZ44" s="1"/>
      <c r="FIA44" s="42"/>
      <c r="FIB44" s="1"/>
      <c r="FIC44" s="42"/>
      <c r="FID44" s="1"/>
      <c r="FIE44" s="42"/>
      <c r="FIF44" s="1"/>
      <c r="FIG44" s="42"/>
      <c r="FIH44" s="1"/>
      <c r="FII44" s="42"/>
      <c r="FIJ44" s="1"/>
      <c r="FIK44" s="42"/>
      <c r="FIL44" s="1"/>
      <c r="FIM44" s="42"/>
      <c r="FIN44" s="1"/>
      <c r="FIO44" s="42"/>
      <c r="FIP44" s="1"/>
      <c r="FIQ44" s="42"/>
      <c r="FIR44" s="1"/>
      <c r="FIS44" s="42"/>
      <c r="FIT44" s="1"/>
      <c r="FIU44" s="42"/>
      <c r="FIV44" s="1"/>
      <c r="FIW44" s="42"/>
      <c r="FIX44" s="1"/>
      <c r="FIY44" s="42"/>
      <c r="FIZ44" s="1"/>
      <c r="FJA44" s="42"/>
      <c r="FJB44" s="1"/>
      <c r="FJC44" s="42"/>
      <c r="FJD44" s="1"/>
      <c r="FJE44" s="42"/>
      <c r="FJF44" s="1"/>
      <c r="FJG44" s="42"/>
      <c r="FJH44" s="1"/>
      <c r="FJI44" s="42"/>
      <c r="FJJ44" s="1"/>
      <c r="FJK44" s="42"/>
      <c r="FJL44" s="1"/>
      <c r="FJM44" s="42"/>
      <c r="FJN44" s="1"/>
      <c r="FJO44" s="42"/>
      <c r="FJP44" s="1"/>
      <c r="FJQ44" s="42"/>
      <c r="FJR44" s="1"/>
      <c r="FJS44" s="42"/>
      <c r="FJT44" s="1"/>
      <c r="FJU44" s="42"/>
      <c r="FJV44" s="1"/>
      <c r="FJW44" s="42"/>
      <c r="FJX44" s="1"/>
      <c r="FJY44" s="42"/>
      <c r="FJZ44" s="1"/>
      <c r="FKA44" s="42"/>
      <c r="FKB44" s="1"/>
      <c r="FKC44" s="42"/>
      <c r="FKD44" s="1"/>
      <c r="FKE44" s="42"/>
      <c r="FKF44" s="1"/>
      <c r="FKG44" s="42"/>
      <c r="FKH44" s="1"/>
      <c r="FKI44" s="42"/>
      <c r="FKJ44" s="1"/>
      <c r="FKK44" s="42"/>
      <c r="FKL44" s="1"/>
      <c r="FKM44" s="42"/>
      <c r="FKN44" s="1"/>
      <c r="FKO44" s="42"/>
      <c r="FKP44" s="1"/>
      <c r="FKQ44" s="42"/>
      <c r="FKR44" s="1"/>
      <c r="FKS44" s="42"/>
      <c r="FKT44" s="1"/>
      <c r="FKU44" s="42"/>
      <c r="FKV44" s="1"/>
      <c r="FKW44" s="42"/>
      <c r="FKX44" s="1"/>
      <c r="FKY44" s="42"/>
      <c r="FKZ44" s="1"/>
      <c r="FLA44" s="42"/>
      <c r="FLB44" s="1"/>
      <c r="FLC44" s="42"/>
      <c r="FLD44" s="1"/>
      <c r="FLE44" s="42"/>
      <c r="FLF44" s="1"/>
      <c r="FLG44" s="42"/>
      <c r="FLH44" s="1"/>
      <c r="FLI44" s="42"/>
      <c r="FLJ44" s="1"/>
      <c r="FLK44" s="42"/>
      <c r="FLL44" s="1"/>
      <c r="FLM44" s="42"/>
      <c r="FLN44" s="1"/>
      <c r="FLO44" s="42"/>
      <c r="FLP44" s="1"/>
      <c r="FLQ44" s="42"/>
      <c r="FLR44" s="1"/>
      <c r="FLS44" s="42"/>
      <c r="FLT44" s="1"/>
      <c r="FLU44" s="42"/>
      <c r="FLV44" s="1"/>
      <c r="FLW44" s="42"/>
      <c r="FLX44" s="1"/>
      <c r="FLY44" s="42"/>
      <c r="FLZ44" s="1"/>
      <c r="FMA44" s="42"/>
      <c r="FMB44" s="1"/>
      <c r="FMC44" s="42"/>
      <c r="FMD44" s="1"/>
      <c r="FME44" s="42"/>
      <c r="FMF44" s="1"/>
      <c r="FMG44" s="42"/>
      <c r="FMH44" s="1"/>
      <c r="FMI44" s="42"/>
      <c r="FMJ44" s="1"/>
      <c r="FMK44" s="42"/>
      <c r="FML44" s="1"/>
      <c r="FMM44" s="42"/>
      <c r="FMN44" s="1"/>
      <c r="FMO44" s="42"/>
      <c r="FMP44" s="1"/>
      <c r="FMQ44" s="42"/>
      <c r="FMR44" s="1"/>
      <c r="FMS44" s="42"/>
      <c r="FMT44" s="1"/>
      <c r="FMU44" s="42"/>
      <c r="FMV44" s="1"/>
      <c r="FMW44" s="42"/>
      <c r="FMX44" s="1"/>
      <c r="FMY44" s="42"/>
      <c r="FMZ44" s="1"/>
      <c r="FNA44" s="42"/>
      <c r="FNB44" s="1"/>
      <c r="FNC44" s="42"/>
      <c r="FND44" s="1"/>
      <c r="FNE44" s="42"/>
      <c r="FNF44" s="1"/>
      <c r="FNG44" s="42"/>
      <c r="FNH44" s="1"/>
      <c r="FNI44" s="42"/>
      <c r="FNJ44" s="1"/>
      <c r="FNK44" s="42"/>
      <c r="FNL44" s="1"/>
      <c r="FNM44" s="42"/>
      <c r="FNN44" s="1"/>
      <c r="FNO44" s="42"/>
      <c r="FNP44" s="1"/>
      <c r="FNQ44" s="42"/>
      <c r="FNR44" s="1"/>
      <c r="FNS44" s="42"/>
      <c r="FNT44" s="1"/>
      <c r="FNU44" s="42"/>
      <c r="FNV44" s="1"/>
      <c r="FNW44" s="42"/>
      <c r="FNX44" s="1"/>
      <c r="FNY44" s="42"/>
      <c r="FNZ44" s="1"/>
      <c r="FOA44" s="42"/>
      <c r="FOB44" s="1"/>
      <c r="FOC44" s="42"/>
      <c r="FOD44" s="1"/>
      <c r="FOE44" s="42"/>
      <c r="FOF44" s="1"/>
      <c r="FOG44" s="42"/>
      <c r="FOH44" s="1"/>
      <c r="FOI44" s="42"/>
      <c r="FOJ44" s="1"/>
      <c r="FOK44" s="42"/>
      <c r="FOL44" s="1"/>
      <c r="FOM44" s="42"/>
      <c r="FON44" s="1"/>
      <c r="FOO44" s="42"/>
      <c r="FOP44" s="1"/>
      <c r="FOQ44" s="42"/>
      <c r="FOR44" s="1"/>
      <c r="FOS44" s="42"/>
      <c r="FOT44" s="1"/>
      <c r="FOU44" s="42"/>
      <c r="FOV44" s="1"/>
      <c r="FOW44" s="42"/>
      <c r="FOX44" s="1"/>
      <c r="FOY44" s="42"/>
      <c r="FOZ44" s="1"/>
      <c r="FPA44" s="42"/>
      <c r="FPB44" s="1"/>
      <c r="FPC44" s="42"/>
      <c r="FPD44" s="1"/>
      <c r="FPE44" s="42"/>
      <c r="FPF44" s="1"/>
      <c r="FPG44" s="42"/>
      <c r="FPH44" s="1"/>
      <c r="FPI44" s="42"/>
      <c r="FPJ44" s="1"/>
      <c r="FPK44" s="42"/>
      <c r="FPL44" s="1"/>
      <c r="FPM44" s="42"/>
      <c r="FPN44" s="1"/>
      <c r="FPO44" s="42"/>
      <c r="FPP44" s="1"/>
      <c r="FPQ44" s="42"/>
      <c r="FPR44" s="1"/>
      <c r="FPS44" s="42"/>
      <c r="FPT44" s="1"/>
      <c r="FPU44" s="42"/>
      <c r="FPV44" s="1"/>
      <c r="FPW44" s="42"/>
      <c r="FPX44" s="1"/>
      <c r="FPY44" s="42"/>
      <c r="FPZ44" s="1"/>
      <c r="FQA44" s="42"/>
      <c r="FQB44" s="1"/>
      <c r="FQC44" s="42"/>
      <c r="FQD44" s="1"/>
      <c r="FQE44" s="42"/>
      <c r="FQF44" s="1"/>
      <c r="FQG44" s="42"/>
      <c r="FQH44" s="1"/>
      <c r="FQI44" s="42"/>
      <c r="FQJ44" s="1"/>
      <c r="FQK44" s="42"/>
      <c r="FQL44" s="1"/>
      <c r="FQM44" s="42"/>
      <c r="FQN44" s="1"/>
      <c r="FQO44" s="42"/>
      <c r="FQP44" s="1"/>
      <c r="FQQ44" s="42"/>
      <c r="FQR44" s="1"/>
      <c r="FQS44" s="42"/>
      <c r="FQT44" s="1"/>
      <c r="FQU44" s="42"/>
      <c r="FQV44" s="1"/>
      <c r="FQW44" s="42"/>
      <c r="FQX44" s="1"/>
      <c r="FQY44" s="42"/>
      <c r="FQZ44" s="1"/>
      <c r="FRA44" s="42"/>
      <c r="FRB44" s="1"/>
      <c r="FRC44" s="42"/>
      <c r="FRD44" s="1"/>
      <c r="FRE44" s="42"/>
      <c r="FRF44" s="1"/>
      <c r="FRG44" s="42"/>
      <c r="FRH44" s="1"/>
      <c r="FRI44" s="42"/>
      <c r="FRJ44" s="1"/>
      <c r="FRK44" s="42"/>
      <c r="FRL44" s="1"/>
      <c r="FRM44" s="42"/>
      <c r="FRN44" s="1"/>
      <c r="FRO44" s="42"/>
      <c r="FRP44" s="1"/>
      <c r="FRQ44" s="42"/>
      <c r="FRR44" s="1"/>
      <c r="FRS44" s="42"/>
      <c r="FRT44" s="1"/>
      <c r="FRU44" s="42"/>
      <c r="FRV44" s="1"/>
      <c r="FRW44" s="42"/>
      <c r="FRX44" s="1"/>
      <c r="FRY44" s="42"/>
      <c r="FRZ44" s="1"/>
      <c r="FSA44" s="42"/>
      <c r="FSB44" s="1"/>
      <c r="FSC44" s="42"/>
      <c r="FSD44" s="1"/>
      <c r="FSE44" s="42"/>
      <c r="FSF44" s="1"/>
      <c r="FSG44" s="42"/>
      <c r="FSH44" s="1"/>
      <c r="FSI44" s="42"/>
      <c r="FSJ44" s="1"/>
      <c r="FSK44" s="42"/>
      <c r="FSL44" s="1"/>
      <c r="FSM44" s="42"/>
      <c r="FSN44" s="1"/>
      <c r="FSO44" s="42"/>
      <c r="FSP44" s="1"/>
      <c r="FSQ44" s="42"/>
      <c r="FSR44" s="1"/>
      <c r="FSS44" s="42"/>
      <c r="FST44" s="1"/>
      <c r="FSU44" s="42"/>
      <c r="FSV44" s="1"/>
      <c r="FSW44" s="42"/>
      <c r="FSX44" s="1"/>
      <c r="FSY44" s="42"/>
      <c r="FSZ44" s="1"/>
      <c r="FTA44" s="42"/>
      <c r="FTB44" s="1"/>
      <c r="FTC44" s="42"/>
      <c r="FTD44" s="1"/>
      <c r="FTE44" s="42"/>
      <c r="FTF44" s="1"/>
      <c r="FTG44" s="42"/>
      <c r="FTH44" s="1"/>
      <c r="FTI44" s="42"/>
      <c r="FTJ44" s="1"/>
      <c r="FTK44" s="42"/>
      <c r="FTL44" s="1"/>
      <c r="FTM44" s="42"/>
      <c r="FTN44" s="1"/>
      <c r="FTO44" s="42"/>
      <c r="FTP44" s="1"/>
      <c r="FTQ44" s="42"/>
      <c r="FTR44" s="1"/>
      <c r="FTS44" s="42"/>
      <c r="FTT44" s="1"/>
      <c r="FTU44" s="42"/>
      <c r="FTV44" s="1"/>
      <c r="FTW44" s="42"/>
      <c r="FTX44" s="1"/>
      <c r="FTY44" s="42"/>
      <c r="FTZ44" s="1"/>
      <c r="FUA44" s="42"/>
      <c r="FUB44" s="1"/>
      <c r="FUC44" s="42"/>
      <c r="FUD44" s="1"/>
      <c r="FUE44" s="42"/>
      <c r="FUF44" s="1"/>
      <c r="FUG44" s="42"/>
      <c r="FUH44" s="1"/>
      <c r="FUI44" s="42"/>
      <c r="FUJ44" s="1"/>
      <c r="FUK44" s="42"/>
      <c r="FUL44" s="1"/>
      <c r="FUM44" s="42"/>
      <c r="FUN44" s="1"/>
      <c r="FUO44" s="42"/>
      <c r="FUP44" s="1"/>
      <c r="FUQ44" s="42"/>
      <c r="FUR44" s="1"/>
      <c r="FUS44" s="42"/>
      <c r="FUT44" s="1"/>
      <c r="FUU44" s="42"/>
      <c r="FUV44" s="1"/>
      <c r="FUW44" s="42"/>
      <c r="FUX44" s="1"/>
      <c r="FUY44" s="42"/>
      <c r="FUZ44" s="1"/>
      <c r="FVA44" s="42"/>
      <c r="FVB44" s="1"/>
      <c r="FVC44" s="42"/>
      <c r="FVD44" s="1"/>
      <c r="FVE44" s="42"/>
      <c r="FVF44" s="1"/>
      <c r="FVG44" s="42"/>
      <c r="FVH44" s="1"/>
      <c r="FVI44" s="42"/>
      <c r="FVJ44" s="1"/>
      <c r="FVK44" s="42"/>
      <c r="FVL44" s="1"/>
      <c r="FVM44" s="42"/>
      <c r="FVN44" s="1"/>
      <c r="FVO44" s="42"/>
      <c r="FVP44" s="1"/>
      <c r="FVQ44" s="42"/>
      <c r="FVR44" s="1"/>
      <c r="FVS44" s="42"/>
      <c r="FVT44" s="1"/>
      <c r="FVU44" s="42"/>
      <c r="FVV44" s="1"/>
      <c r="FVW44" s="42"/>
      <c r="FVX44" s="1"/>
      <c r="FVY44" s="42"/>
      <c r="FVZ44" s="1"/>
      <c r="FWA44" s="42"/>
      <c r="FWB44" s="1"/>
      <c r="FWC44" s="42"/>
      <c r="FWD44" s="1"/>
      <c r="FWE44" s="42"/>
      <c r="FWF44" s="1"/>
      <c r="FWG44" s="42"/>
      <c r="FWH44" s="1"/>
      <c r="FWI44" s="42"/>
      <c r="FWJ44" s="1"/>
      <c r="FWK44" s="42"/>
      <c r="FWL44" s="1"/>
      <c r="FWM44" s="42"/>
      <c r="FWN44" s="1"/>
      <c r="FWO44" s="42"/>
      <c r="FWP44" s="1"/>
      <c r="FWQ44" s="42"/>
      <c r="FWR44" s="1"/>
      <c r="FWS44" s="42"/>
      <c r="FWT44" s="1"/>
      <c r="FWU44" s="42"/>
      <c r="FWV44" s="1"/>
      <c r="FWW44" s="42"/>
      <c r="FWX44" s="1"/>
      <c r="FWY44" s="42"/>
      <c r="FWZ44" s="1"/>
      <c r="FXA44" s="42"/>
      <c r="FXB44" s="1"/>
      <c r="FXC44" s="42"/>
      <c r="FXD44" s="1"/>
      <c r="FXE44" s="42"/>
      <c r="FXF44" s="1"/>
      <c r="FXG44" s="42"/>
      <c r="FXH44" s="1"/>
      <c r="FXI44" s="42"/>
      <c r="FXJ44" s="1"/>
      <c r="FXK44" s="42"/>
      <c r="FXL44" s="1"/>
      <c r="FXM44" s="42"/>
      <c r="FXN44" s="1"/>
      <c r="FXO44" s="42"/>
      <c r="FXP44" s="1"/>
      <c r="FXQ44" s="42"/>
      <c r="FXR44" s="1"/>
      <c r="FXS44" s="42"/>
      <c r="FXT44" s="1"/>
      <c r="FXU44" s="42"/>
      <c r="FXV44" s="1"/>
      <c r="FXW44" s="42"/>
      <c r="FXX44" s="1"/>
      <c r="FXY44" s="42"/>
      <c r="FXZ44" s="1"/>
      <c r="FYA44" s="42"/>
      <c r="FYB44" s="1"/>
      <c r="FYC44" s="42"/>
      <c r="FYD44" s="1"/>
      <c r="FYE44" s="42"/>
      <c r="FYF44" s="1"/>
      <c r="FYG44" s="42"/>
      <c r="FYH44" s="1"/>
      <c r="FYI44" s="42"/>
      <c r="FYJ44" s="1"/>
      <c r="FYK44" s="42"/>
      <c r="FYL44" s="1"/>
      <c r="FYM44" s="42"/>
      <c r="FYN44" s="1"/>
      <c r="FYO44" s="42"/>
      <c r="FYP44" s="1"/>
      <c r="FYQ44" s="42"/>
      <c r="FYR44" s="1"/>
      <c r="FYS44" s="42"/>
      <c r="FYT44" s="1"/>
      <c r="FYU44" s="42"/>
      <c r="FYV44" s="1"/>
      <c r="FYW44" s="42"/>
      <c r="FYX44" s="1"/>
      <c r="FYY44" s="42"/>
      <c r="FYZ44" s="1"/>
      <c r="FZA44" s="42"/>
      <c r="FZB44" s="1"/>
      <c r="FZC44" s="42"/>
      <c r="FZD44" s="1"/>
      <c r="FZE44" s="42"/>
      <c r="FZF44" s="1"/>
      <c r="FZG44" s="42"/>
      <c r="FZH44" s="1"/>
      <c r="FZI44" s="42"/>
      <c r="FZJ44" s="1"/>
      <c r="FZK44" s="42"/>
      <c r="FZL44" s="1"/>
      <c r="FZM44" s="42"/>
      <c r="FZN44" s="1"/>
      <c r="FZO44" s="42"/>
      <c r="FZP44" s="1"/>
      <c r="FZQ44" s="42"/>
      <c r="FZR44" s="1"/>
      <c r="FZS44" s="42"/>
      <c r="FZT44" s="1"/>
      <c r="FZU44" s="42"/>
      <c r="FZV44" s="1"/>
      <c r="FZW44" s="42"/>
      <c r="FZX44" s="1"/>
      <c r="FZY44" s="42"/>
      <c r="FZZ44" s="1"/>
      <c r="GAA44" s="42"/>
      <c r="GAB44" s="1"/>
      <c r="GAC44" s="42"/>
      <c r="GAD44" s="1"/>
      <c r="GAE44" s="42"/>
      <c r="GAF44" s="1"/>
      <c r="GAG44" s="42"/>
      <c r="GAH44" s="1"/>
      <c r="GAI44" s="42"/>
      <c r="GAJ44" s="1"/>
      <c r="GAK44" s="42"/>
      <c r="GAL44" s="1"/>
      <c r="GAM44" s="42"/>
      <c r="GAN44" s="1"/>
      <c r="GAO44" s="42"/>
      <c r="GAP44" s="1"/>
      <c r="GAQ44" s="42"/>
      <c r="GAR44" s="1"/>
      <c r="GAS44" s="42"/>
      <c r="GAT44" s="1"/>
      <c r="GAU44" s="42"/>
      <c r="GAV44" s="1"/>
      <c r="GAW44" s="42"/>
      <c r="GAX44" s="1"/>
      <c r="GAY44" s="42"/>
      <c r="GAZ44" s="1"/>
      <c r="GBA44" s="42"/>
      <c r="GBB44" s="1"/>
      <c r="GBC44" s="42"/>
      <c r="GBD44" s="1"/>
      <c r="GBE44" s="42"/>
      <c r="GBF44" s="1"/>
      <c r="GBG44" s="42"/>
      <c r="GBH44" s="1"/>
      <c r="GBI44" s="42"/>
      <c r="GBJ44" s="1"/>
      <c r="GBK44" s="42"/>
      <c r="GBL44" s="1"/>
      <c r="GBM44" s="42"/>
      <c r="GBN44" s="1"/>
      <c r="GBO44" s="42"/>
      <c r="GBP44" s="1"/>
      <c r="GBQ44" s="42"/>
      <c r="GBR44" s="1"/>
      <c r="GBS44" s="42"/>
      <c r="GBT44" s="1"/>
      <c r="GBU44" s="42"/>
      <c r="GBV44" s="1"/>
      <c r="GBW44" s="42"/>
      <c r="GBX44" s="1"/>
      <c r="GBY44" s="42"/>
      <c r="GBZ44" s="1"/>
      <c r="GCA44" s="42"/>
      <c r="GCB44" s="1"/>
      <c r="GCC44" s="42"/>
      <c r="GCD44" s="1"/>
      <c r="GCE44" s="42"/>
      <c r="GCF44" s="1"/>
      <c r="GCG44" s="42"/>
      <c r="GCH44" s="1"/>
      <c r="GCI44" s="42"/>
      <c r="GCJ44" s="1"/>
      <c r="GCK44" s="42"/>
      <c r="GCL44" s="1"/>
      <c r="GCM44" s="42"/>
      <c r="GCN44" s="1"/>
      <c r="GCO44" s="42"/>
      <c r="GCP44" s="1"/>
      <c r="GCQ44" s="42"/>
      <c r="GCR44" s="1"/>
      <c r="GCS44" s="42"/>
      <c r="GCT44" s="1"/>
      <c r="GCU44" s="42"/>
      <c r="GCV44" s="1"/>
      <c r="GCW44" s="42"/>
      <c r="GCX44" s="1"/>
      <c r="GCY44" s="42"/>
      <c r="GCZ44" s="1"/>
      <c r="GDA44" s="42"/>
      <c r="GDB44" s="1"/>
      <c r="GDC44" s="42"/>
      <c r="GDD44" s="1"/>
      <c r="GDE44" s="42"/>
      <c r="GDF44" s="1"/>
      <c r="GDG44" s="42"/>
      <c r="GDH44" s="1"/>
      <c r="GDI44" s="42"/>
      <c r="GDJ44" s="1"/>
      <c r="GDK44" s="42"/>
      <c r="GDL44" s="1"/>
      <c r="GDM44" s="42"/>
      <c r="GDN44" s="1"/>
      <c r="GDO44" s="42"/>
      <c r="GDP44" s="1"/>
      <c r="GDQ44" s="42"/>
      <c r="GDR44" s="1"/>
      <c r="GDS44" s="42"/>
      <c r="GDT44" s="1"/>
      <c r="GDU44" s="42"/>
      <c r="GDV44" s="1"/>
      <c r="GDW44" s="42"/>
      <c r="GDX44" s="1"/>
      <c r="GDY44" s="42"/>
      <c r="GDZ44" s="1"/>
      <c r="GEA44" s="42"/>
      <c r="GEB44" s="1"/>
      <c r="GEC44" s="42"/>
      <c r="GED44" s="1"/>
      <c r="GEE44" s="42"/>
      <c r="GEF44" s="1"/>
      <c r="GEG44" s="42"/>
      <c r="GEH44" s="1"/>
      <c r="GEI44" s="42"/>
      <c r="GEJ44" s="1"/>
      <c r="GEK44" s="42"/>
      <c r="GEL44" s="1"/>
      <c r="GEM44" s="42"/>
      <c r="GEN44" s="1"/>
      <c r="GEO44" s="42"/>
      <c r="GEP44" s="1"/>
      <c r="GEQ44" s="42"/>
      <c r="GER44" s="1"/>
      <c r="GES44" s="42"/>
      <c r="GET44" s="1"/>
      <c r="GEU44" s="42"/>
      <c r="GEV44" s="1"/>
      <c r="GEW44" s="42"/>
      <c r="GEX44" s="1"/>
      <c r="GEY44" s="42"/>
      <c r="GEZ44" s="1"/>
      <c r="GFA44" s="42"/>
      <c r="GFB44" s="1"/>
      <c r="GFC44" s="42"/>
      <c r="GFD44" s="1"/>
      <c r="GFE44" s="42"/>
      <c r="GFF44" s="1"/>
      <c r="GFG44" s="42"/>
      <c r="GFH44" s="1"/>
      <c r="GFI44" s="42"/>
      <c r="GFJ44" s="1"/>
      <c r="GFK44" s="42"/>
      <c r="GFL44" s="1"/>
      <c r="GFM44" s="42"/>
      <c r="GFN44" s="1"/>
      <c r="GFO44" s="42"/>
      <c r="GFP44" s="1"/>
      <c r="GFQ44" s="42"/>
      <c r="GFR44" s="1"/>
      <c r="GFS44" s="42"/>
      <c r="GFT44" s="1"/>
      <c r="GFU44" s="42"/>
      <c r="GFV44" s="1"/>
      <c r="GFW44" s="42"/>
      <c r="GFX44" s="1"/>
      <c r="GFY44" s="42"/>
      <c r="GFZ44" s="1"/>
      <c r="GGA44" s="42"/>
      <c r="GGB44" s="1"/>
      <c r="GGC44" s="42"/>
      <c r="GGD44" s="1"/>
      <c r="GGE44" s="42"/>
      <c r="GGF44" s="1"/>
      <c r="GGG44" s="42"/>
      <c r="GGH44" s="1"/>
      <c r="GGI44" s="42"/>
      <c r="GGJ44" s="1"/>
      <c r="GGK44" s="42"/>
      <c r="GGL44" s="1"/>
      <c r="GGM44" s="42"/>
      <c r="GGN44" s="1"/>
      <c r="GGO44" s="42"/>
      <c r="GGP44" s="1"/>
      <c r="GGQ44" s="42"/>
      <c r="GGR44" s="1"/>
      <c r="GGS44" s="42"/>
      <c r="GGT44" s="1"/>
      <c r="GGU44" s="42"/>
      <c r="GGV44" s="1"/>
      <c r="GGW44" s="42"/>
      <c r="GGX44" s="1"/>
      <c r="GGY44" s="42"/>
      <c r="GGZ44" s="1"/>
      <c r="GHA44" s="42"/>
      <c r="GHB44" s="1"/>
      <c r="GHC44" s="42"/>
      <c r="GHD44" s="1"/>
      <c r="GHE44" s="42"/>
      <c r="GHF44" s="1"/>
      <c r="GHG44" s="42"/>
      <c r="GHH44" s="1"/>
      <c r="GHI44" s="42"/>
      <c r="GHJ44" s="1"/>
      <c r="GHK44" s="42"/>
      <c r="GHL44" s="1"/>
      <c r="GHM44" s="42"/>
      <c r="GHN44" s="1"/>
      <c r="GHO44" s="42"/>
      <c r="GHP44" s="1"/>
      <c r="GHQ44" s="42"/>
      <c r="GHR44" s="1"/>
      <c r="GHS44" s="42"/>
      <c r="GHT44" s="1"/>
      <c r="GHU44" s="42"/>
      <c r="GHV44" s="1"/>
      <c r="GHW44" s="42"/>
      <c r="GHX44" s="1"/>
      <c r="GHY44" s="42"/>
      <c r="GHZ44" s="1"/>
      <c r="GIA44" s="42"/>
      <c r="GIB44" s="1"/>
      <c r="GIC44" s="42"/>
      <c r="GID44" s="1"/>
      <c r="GIE44" s="42"/>
      <c r="GIF44" s="1"/>
      <c r="GIG44" s="42"/>
      <c r="GIH44" s="1"/>
      <c r="GII44" s="42"/>
      <c r="GIJ44" s="1"/>
      <c r="GIK44" s="42"/>
      <c r="GIL44" s="1"/>
      <c r="GIM44" s="42"/>
      <c r="GIN44" s="1"/>
      <c r="GIO44" s="42"/>
      <c r="GIP44" s="1"/>
      <c r="GIQ44" s="42"/>
      <c r="GIR44" s="1"/>
      <c r="GIS44" s="42"/>
      <c r="GIT44" s="1"/>
      <c r="GIU44" s="42"/>
      <c r="GIV44" s="1"/>
      <c r="GIW44" s="42"/>
      <c r="GIX44" s="1"/>
      <c r="GIY44" s="42"/>
      <c r="GIZ44" s="1"/>
      <c r="GJA44" s="42"/>
      <c r="GJB44" s="1"/>
      <c r="GJC44" s="42"/>
      <c r="GJD44" s="1"/>
      <c r="GJE44" s="42"/>
      <c r="GJF44" s="1"/>
      <c r="GJG44" s="42"/>
      <c r="GJH44" s="1"/>
      <c r="GJI44" s="42"/>
      <c r="GJJ44" s="1"/>
      <c r="GJK44" s="42"/>
      <c r="GJL44" s="1"/>
      <c r="GJM44" s="42"/>
      <c r="GJN44" s="1"/>
      <c r="GJO44" s="42"/>
      <c r="GJP44" s="1"/>
      <c r="GJQ44" s="42"/>
      <c r="GJR44" s="1"/>
      <c r="GJS44" s="42"/>
      <c r="GJT44" s="1"/>
      <c r="GJU44" s="42"/>
      <c r="GJV44" s="1"/>
      <c r="GJW44" s="42"/>
      <c r="GJX44" s="1"/>
      <c r="GJY44" s="42"/>
      <c r="GJZ44" s="1"/>
      <c r="GKA44" s="42"/>
      <c r="GKB44" s="1"/>
      <c r="GKC44" s="42"/>
      <c r="GKD44" s="1"/>
      <c r="GKE44" s="42"/>
      <c r="GKF44" s="1"/>
      <c r="GKG44" s="42"/>
      <c r="GKH44" s="1"/>
      <c r="GKI44" s="42"/>
      <c r="GKJ44" s="1"/>
      <c r="GKK44" s="42"/>
      <c r="GKL44" s="1"/>
      <c r="GKM44" s="42"/>
      <c r="GKN44" s="1"/>
      <c r="GKO44" s="42"/>
      <c r="GKP44" s="1"/>
      <c r="GKQ44" s="42"/>
      <c r="GKR44" s="1"/>
      <c r="GKS44" s="42"/>
      <c r="GKT44" s="1"/>
      <c r="GKU44" s="42"/>
      <c r="GKV44" s="1"/>
      <c r="GKW44" s="42"/>
      <c r="GKX44" s="1"/>
      <c r="GKY44" s="42"/>
      <c r="GKZ44" s="1"/>
      <c r="GLA44" s="42"/>
      <c r="GLB44" s="1"/>
      <c r="GLC44" s="42"/>
      <c r="GLD44" s="1"/>
      <c r="GLE44" s="42"/>
      <c r="GLF44" s="1"/>
      <c r="GLG44" s="42"/>
      <c r="GLH44" s="1"/>
      <c r="GLI44" s="42"/>
      <c r="GLJ44" s="1"/>
      <c r="GLK44" s="42"/>
      <c r="GLL44" s="1"/>
      <c r="GLM44" s="42"/>
      <c r="GLN44" s="1"/>
      <c r="GLO44" s="42"/>
      <c r="GLP44" s="1"/>
      <c r="GLQ44" s="42"/>
      <c r="GLR44" s="1"/>
      <c r="GLS44" s="42"/>
      <c r="GLT44" s="1"/>
      <c r="GLU44" s="42"/>
      <c r="GLV44" s="1"/>
      <c r="GLW44" s="42"/>
      <c r="GLX44" s="1"/>
      <c r="GLY44" s="42"/>
      <c r="GLZ44" s="1"/>
      <c r="GMA44" s="42"/>
      <c r="GMB44" s="1"/>
      <c r="GMC44" s="42"/>
      <c r="GMD44" s="1"/>
      <c r="GME44" s="42"/>
      <c r="GMF44" s="1"/>
      <c r="GMG44" s="42"/>
      <c r="GMH44" s="1"/>
      <c r="GMI44" s="42"/>
      <c r="GMJ44" s="1"/>
      <c r="GMK44" s="42"/>
      <c r="GML44" s="1"/>
      <c r="GMM44" s="42"/>
      <c r="GMN44" s="1"/>
      <c r="GMO44" s="42"/>
      <c r="GMP44" s="1"/>
      <c r="GMQ44" s="42"/>
      <c r="GMR44" s="1"/>
      <c r="GMS44" s="42"/>
      <c r="GMT44" s="1"/>
      <c r="GMU44" s="42"/>
      <c r="GMV44" s="1"/>
      <c r="GMW44" s="42"/>
      <c r="GMX44" s="1"/>
      <c r="GMY44" s="42"/>
      <c r="GMZ44" s="1"/>
      <c r="GNA44" s="42"/>
      <c r="GNB44" s="1"/>
      <c r="GNC44" s="42"/>
      <c r="GND44" s="1"/>
      <c r="GNE44" s="42"/>
      <c r="GNF44" s="1"/>
      <c r="GNG44" s="42"/>
      <c r="GNH44" s="1"/>
      <c r="GNI44" s="42"/>
      <c r="GNJ44" s="1"/>
      <c r="GNK44" s="42"/>
      <c r="GNL44" s="1"/>
      <c r="GNM44" s="42"/>
      <c r="GNN44" s="1"/>
      <c r="GNO44" s="42"/>
      <c r="GNP44" s="1"/>
      <c r="GNQ44" s="42"/>
      <c r="GNR44" s="1"/>
      <c r="GNS44" s="42"/>
      <c r="GNT44" s="1"/>
      <c r="GNU44" s="42"/>
      <c r="GNV44" s="1"/>
      <c r="GNW44" s="42"/>
      <c r="GNX44" s="1"/>
      <c r="GNY44" s="42"/>
      <c r="GNZ44" s="1"/>
      <c r="GOA44" s="42"/>
      <c r="GOB44" s="1"/>
      <c r="GOC44" s="42"/>
      <c r="GOD44" s="1"/>
      <c r="GOE44" s="42"/>
      <c r="GOF44" s="1"/>
      <c r="GOG44" s="42"/>
      <c r="GOH44" s="1"/>
      <c r="GOI44" s="42"/>
      <c r="GOJ44" s="1"/>
      <c r="GOK44" s="42"/>
      <c r="GOL44" s="1"/>
      <c r="GOM44" s="42"/>
      <c r="GON44" s="1"/>
      <c r="GOO44" s="42"/>
      <c r="GOP44" s="1"/>
      <c r="GOQ44" s="42"/>
      <c r="GOR44" s="1"/>
      <c r="GOS44" s="42"/>
      <c r="GOT44" s="1"/>
      <c r="GOU44" s="42"/>
      <c r="GOV44" s="1"/>
      <c r="GOW44" s="42"/>
      <c r="GOX44" s="1"/>
      <c r="GOY44" s="42"/>
      <c r="GOZ44" s="1"/>
      <c r="GPA44" s="42"/>
      <c r="GPB44" s="1"/>
      <c r="GPC44" s="42"/>
      <c r="GPD44" s="1"/>
      <c r="GPE44" s="42"/>
      <c r="GPF44" s="1"/>
      <c r="GPG44" s="42"/>
      <c r="GPH44" s="1"/>
      <c r="GPI44" s="42"/>
      <c r="GPJ44" s="1"/>
      <c r="GPK44" s="42"/>
      <c r="GPL44" s="1"/>
      <c r="GPM44" s="42"/>
      <c r="GPN44" s="1"/>
      <c r="GPO44" s="42"/>
      <c r="GPP44" s="1"/>
      <c r="GPQ44" s="42"/>
      <c r="GPR44" s="1"/>
      <c r="GPS44" s="42"/>
      <c r="GPT44" s="1"/>
      <c r="GPU44" s="42"/>
      <c r="GPV44" s="1"/>
      <c r="GPW44" s="42"/>
      <c r="GPX44" s="1"/>
      <c r="GPY44" s="42"/>
      <c r="GPZ44" s="1"/>
      <c r="GQA44" s="42"/>
      <c r="GQB44" s="1"/>
      <c r="GQC44" s="42"/>
      <c r="GQD44" s="1"/>
      <c r="GQE44" s="42"/>
      <c r="GQF44" s="1"/>
      <c r="GQG44" s="42"/>
      <c r="GQH44" s="1"/>
      <c r="GQI44" s="42"/>
      <c r="GQJ44" s="1"/>
      <c r="GQK44" s="42"/>
      <c r="GQL44" s="1"/>
      <c r="GQM44" s="42"/>
      <c r="GQN44" s="1"/>
      <c r="GQO44" s="42"/>
      <c r="GQP44" s="1"/>
      <c r="GQQ44" s="42"/>
      <c r="GQR44" s="1"/>
      <c r="GQS44" s="42"/>
      <c r="GQT44" s="1"/>
      <c r="GQU44" s="42"/>
      <c r="GQV44" s="1"/>
      <c r="GQW44" s="42"/>
      <c r="GQX44" s="1"/>
      <c r="GQY44" s="42"/>
      <c r="GQZ44" s="1"/>
      <c r="GRA44" s="42"/>
      <c r="GRB44" s="1"/>
      <c r="GRC44" s="42"/>
      <c r="GRD44" s="1"/>
      <c r="GRE44" s="42"/>
      <c r="GRF44" s="1"/>
      <c r="GRG44" s="42"/>
      <c r="GRH44" s="1"/>
      <c r="GRI44" s="42"/>
      <c r="GRJ44" s="1"/>
      <c r="GRK44" s="42"/>
      <c r="GRL44" s="1"/>
      <c r="GRM44" s="42"/>
      <c r="GRN44" s="1"/>
      <c r="GRO44" s="42"/>
      <c r="GRP44" s="1"/>
      <c r="GRQ44" s="42"/>
      <c r="GRR44" s="1"/>
      <c r="GRS44" s="42"/>
      <c r="GRT44" s="1"/>
      <c r="GRU44" s="42"/>
      <c r="GRV44" s="1"/>
      <c r="GRW44" s="42"/>
      <c r="GRX44" s="1"/>
      <c r="GRY44" s="42"/>
      <c r="GRZ44" s="1"/>
      <c r="GSA44" s="42"/>
      <c r="GSB44" s="1"/>
      <c r="GSC44" s="42"/>
      <c r="GSD44" s="1"/>
      <c r="GSE44" s="42"/>
      <c r="GSF44" s="1"/>
      <c r="GSG44" s="42"/>
      <c r="GSH44" s="1"/>
      <c r="GSI44" s="42"/>
      <c r="GSJ44" s="1"/>
      <c r="GSK44" s="42"/>
      <c r="GSL44" s="1"/>
      <c r="GSM44" s="42"/>
      <c r="GSN44" s="1"/>
      <c r="GSO44" s="42"/>
      <c r="GSP44" s="1"/>
      <c r="GSQ44" s="42"/>
      <c r="GSR44" s="1"/>
      <c r="GSS44" s="42"/>
      <c r="GST44" s="1"/>
      <c r="GSU44" s="42"/>
      <c r="GSV44" s="1"/>
      <c r="GSW44" s="42"/>
      <c r="GSX44" s="1"/>
      <c r="GSY44" s="42"/>
      <c r="GSZ44" s="1"/>
      <c r="GTA44" s="42"/>
      <c r="GTB44" s="1"/>
      <c r="GTC44" s="42"/>
      <c r="GTD44" s="1"/>
      <c r="GTE44" s="42"/>
      <c r="GTF44" s="1"/>
      <c r="GTG44" s="42"/>
      <c r="GTH44" s="1"/>
      <c r="GTI44" s="42"/>
      <c r="GTJ44" s="1"/>
      <c r="GTK44" s="42"/>
      <c r="GTL44" s="1"/>
      <c r="GTM44" s="42"/>
      <c r="GTN44" s="1"/>
      <c r="GTO44" s="42"/>
      <c r="GTP44" s="1"/>
      <c r="GTQ44" s="42"/>
      <c r="GTR44" s="1"/>
      <c r="GTS44" s="42"/>
      <c r="GTT44" s="1"/>
      <c r="GTU44" s="42"/>
      <c r="GTV44" s="1"/>
      <c r="GTW44" s="42"/>
      <c r="GTX44" s="1"/>
      <c r="GTY44" s="42"/>
      <c r="GTZ44" s="1"/>
      <c r="GUA44" s="42"/>
      <c r="GUB44" s="1"/>
      <c r="GUC44" s="42"/>
      <c r="GUD44" s="1"/>
      <c r="GUE44" s="42"/>
      <c r="GUF44" s="1"/>
      <c r="GUG44" s="42"/>
      <c r="GUH44" s="1"/>
      <c r="GUI44" s="42"/>
      <c r="GUJ44" s="1"/>
      <c r="GUK44" s="42"/>
      <c r="GUL44" s="1"/>
      <c r="GUM44" s="42"/>
      <c r="GUN44" s="1"/>
      <c r="GUO44" s="42"/>
      <c r="GUP44" s="1"/>
      <c r="GUQ44" s="42"/>
      <c r="GUR44" s="1"/>
      <c r="GUS44" s="42"/>
      <c r="GUT44" s="1"/>
      <c r="GUU44" s="42"/>
      <c r="GUV44" s="1"/>
      <c r="GUW44" s="42"/>
      <c r="GUX44" s="1"/>
      <c r="GUY44" s="42"/>
      <c r="GUZ44" s="1"/>
      <c r="GVA44" s="42"/>
      <c r="GVB44" s="1"/>
      <c r="GVC44" s="42"/>
      <c r="GVD44" s="1"/>
      <c r="GVE44" s="42"/>
      <c r="GVF44" s="1"/>
      <c r="GVG44" s="42"/>
      <c r="GVH44" s="1"/>
      <c r="GVI44" s="42"/>
      <c r="GVJ44" s="1"/>
      <c r="GVK44" s="42"/>
      <c r="GVL44" s="1"/>
      <c r="GVM44" s="42"/>
      <c r="GVN44" s="1"/>
      <c r="GVO44" s="42"/>
      <c r="GVP44" s="1"/>
      <c r="GVQ44" s="42"/>
      <c r="GVR44" s="1"/>
      <c r="GVS44" s="42"/>
      <c r="GVT44" s="1"/>
      <c r="GVU44" s="42"/>
      <c r="GVV44" s="1"/>
      <c r="GVW44" s="42"/>
      <c r="GVX44" s="1"/>
      <c r="GVY44" s="42"/>
      <c r="GVZ44" s="1"/>
      <c r="GWA44" s="42"/>
      <c r="GWB44" s="1"/>
      <c r="GWC44" s="42"/>
      <c r="GWD44" s="1"/>
      <c r="GWE44" s="42"/>
      <c r="GWF44" s="1"/>
      <c r="GWG44" s="42"/>
      <c r="GWH44" s="1"/>
      <c r="GWI44" s="42"/>
      <c r="GWJ44" s="1"/>
      <c r="GWK44" s="42"/>
      <c r="GWL44" s="1"/>
      <c r="GWM44" s="42"/>
      <c r="GWN44" s="1"/>
      <c r="GWO44" s="42"/>
      <c r="GWP44" s="1"/>
      <c r="GWQ44" s="42"/>
      <c r="GWR44" s="1"/>
      <c r="GWS44" s="42"/>
      <c r="GWT44" s="1"/>
      <c r="GWU44" s="42"/>
      <c r="GWV44" s="1"/>
      <c r="GWW44" s="42"/>
      <c r="GWX44" s="1"/>
      <c r="GWY44" s="42"/>
      <c r="GWZ44" s="1"/>
      <c r="GXA44" s="42"/>
      <c r="GXB44" s="1"/>
      <c r="GXC44" s="42"/>
      <c r="GXD44" s="1"/>
      <c r="GXE44" s="42"/>
      <c r="GXF44" s="1"/>
      <c r="GXG44" s="42"/>
      <c r="GXH44" s="1"/>
      <c r="GXI44" s="42"/>
      <c r="GXJ44" s="1"/>
      <c r="GXK44" s="42"/>
      <c r="GXL44" s="1"/>
      <c r="GXM44" s="42"/>
      <c r="GXN44" s="1"/>
      <c r="GXO44" s="42"/>
      <c r="GXP44" s="1"/>
      <c r="GXQ44" s="42"/>
      <c r="GXR44" s="1"/>
      <c r="GXS44" s="42"/>
      <c r="GXT44" s="1"/>
      <c r="GXU44" s="42"/>
      <c r="GXV44" s="1"/>
      <c r="GXW44" s="42"/>
      <c r="GXX44" s="1"/>
      <c r="GXY44" s="42"/>
      <c r="GXZ44" s="1"/>
      <c r="GYA44" s="42"/>
      <c r="GYB44" s="1"/>
      <c r="GYC44" s="42"/>
      <c r="GYD44" s="1"/>
      <c r="GYE44" s="42"/>
      <c r="GYF44" s="1"/>
      <c r="GYG44" s="42"/>
      <c r="GYH44" s="1"/>
      <c r="GYI44" s="42"/>
      <c r="GYJ44" s="1"/>
      <c r="GYK44" s="42"/>
      <c r="GYL44" s="1"/>
      <c r="GYM44" s="42"/>
      <c r="GYN44" s="1"/>
      <c r="GYO44" s="42"/>
      <c r="GYP44" s="1"/>
      <c r="GYQ44" s="42"/>
      <c r="GYR44" s="1"/>
      <c r="GYS44" s="42"/>
      <c r="GYT44" s="1"/>
      <c r="GYU44" s="42"/>
      <c r="GYV44" s="1"/>
      <c r="GYW44" s="42"/>
      <c r="GYX44" s="1"/>
      <c r="GYY44" s="42"/>
      <c r="GYZ44" s="1"/>
      <c r="GZA44" s="42"/>
      <c r="GZB44" s="1"/>
      <c r="GZC44" s="42"/>
      <c r="GZD44" s="1"/>
      <c r="GZE44" s="42"/>
      <c r="GZF44" s="1"/>
      <c r="GZG44" s="42"/>
      <c r="GZH44" s="1"/>
      <c r="GZI44" s="42"/>
      <c r="GZJ44" s="1"/>
      <c r="GZK44" s="42"/>
      <c r="GZL44" s="1"/>
      <c r="GZM44" s="42"/>
      <c r="GZN44" s="1"/>
      <c r="GZO44" s="42"/>
      <c r="GZP44" s="1"/>
      <c r="GZQ44" s="42"/>
      <c r="GZR44" s="1"/>
      <c r="GZS44" s="42"/>
      <c r="GZT44" s="1"/>
      <c r="GZU44" s="42"/>
      <c r="GZV44" s="1"/>
      <c r="GZW44" s="42"/>
      <c r="GZX44" s="1"/>
      <c r="GZY44" s="42"/>
      <c r="GZZ44" s="1"/>
      <c r="HAA44" s="42"/>
      <c r="HAB44" s="1"/>
      <c r="HAC44" s="42"/>
      <c r="HAD44" s="1"/>
      <c r="HAE44" s="42"/>
      <c r="HAF44" s="1"/>
      <c r="HAG44" s="42"/>
      <c r="HAH44" s="1"/>
      <c r="HAI44" s="42"/>
      <c r="HAJ44" s="1"/>
      <c r="HAK44" s="42"/>
      <c r="HAL44" s="1"/>
      <c r="HAM44" s="42"/>
      <c r="HAN44" s="1"/>
      <c r="HAO44" s="42"/>
      <c r="HAP44" s="1"/>
      <c r="HAQ44" s="42"/>
      <c r="HAR44" s="1"/>
      <c r="HAS44" s="42"/>
      <c r="HAT44" s="1"/>
      <c r="HAU44" s="42"/>
      <c r="HAV44" s="1"/>
      <c r="HAW44" s="42"/>
      <c r="HAX44" s="1"/>
      <c r="HAY44" s="42"/>
      <c r="HAZ44" s="1"/>
      <c r="HBA44" s="42"/>
      <c r="HBB44" s="1"/>
      <c r="HBC44" s="42"/>
      <c r="HBD44" s="1"/>
      <c r="HBE44" s="42"/>
      <c r="HBF44" s="1"/>
      <c r="HBG44" s="42"/>
      <c r="HBH44" s="1"/>
      <c r="HBI44" s="42"/>
      <c r="HBJ44" s="1"/>
      <c r="HBK44" s="42"/>
      <c r="HBL44" s="1"/>
      <c r="HBM44" s="42"/>
      <c r="HBN44" s="1"/>
      <c r="HBO44" s="42"/>
      <c r="HBP44" s="1"/>
      <c r="HBQ44" s="42"/>
      <c r="HBR44" s="1"/>
      <c r="HBS44" s="42"/>
      <c r="HBT44" s="1"/>
      <c r="HBU44" s="42"/>
      <c r="HBV44" s="1"/>
      <c r="HBW44" s="42"/>
      <c r="HBX44" s="1"/>
      <c r="HBY44" s="42"/>
      <c r="HBZ44" s="1"/>
      <c r="HCA44" s="42"/>
      <c r="HCB44" s="1"/>
      <c r="HCC44" s="42"/>
      <c r="HCD44" s="1"/>
      <c r="HCE44" s="42"/>
      <c r="HCF44" s="1"/>
      <c r="HCG44" s="42"/>
      <c r="HCH44" s="1"/>
      <c r="HCI44" s="42"/>
      <c r="HCJ44" s="1"/>
      <c r="HCK44" s="42"/>
      <c r="HCL44" s="1"/>
      <c r="HCM44" s="42"/>
      <c r="HCN44" s="1"/>
      <c r="HCO44" s="42"/>
      <c r="HCP44" s="1"/>
      <c r="HCQ44" s="42"/>
      <c r="HCR44" s="1"/>
      <c r="HCS44" s="42"/>
      <c r="HCT44" s="1"/>
      <c r="HCU44" s="42"/>
      <c r="HCV44" s="1"/>
      <c r="HCW44" s="42"/>
      <c r="HCX44" s="1"/>
      <c r="HCY44" s="42"/>
      <c r="HCZ44" s="1"/>
      <c r="HDA44" s="42"/>
      <c r="HDB44" s="1"/>
      <c r="HDC44" s="42"/>
      <c r="HDD44" s="1"/>
      <c r="HDE44" s="42"/>
      <c r="HDF44" s="1"/>
      <c r="HDG44" s="42"/>
      <c r="HDH44" s="1"/>
      <c r="HDI44" s="42"/>
      <c r="HDJ44" s="1"/>
      <c r="HDK44" s="42"/>
      <c r="HDL44" s="1"/>
      <c r="HDM44" s="42"/>
      <c r="HDN44" s="1"/>
      <c r="HDO44" s="42"/>
      <c r="HDP44" s="1"/>
      <c r="HDQ44" s="42"/>
      <c r="HDR44" s="1"/>
      <c r="HDS44" s="42"/>
      <c r="HDT44" s="1"/>
      <c r="HDU44" s="42"/>
      <c r="HDV44" s="1"/>
      <c r="HDW44" s="42"/>
      <c r="HDX44" s="1"/>
      <c r="HDY44" s="42"/>
      <c r="HDZ44" s="1"/>
      <c r="HEA44" s="42"/>
      <c r="HEB44" s="1"/>
      <c r="HEC44" s="42"/>
      <c r="HED44" s="1"/>
      <c r="HEE44" s="42"/>
      <c r="HEF44" s="1"/>
      <c r="HEG44" s="42"/>
      <c r="HEH44" s="1"/>
      <c r="HEI44" s="42"/>
      <c r="HEJ44" s="1"/>
      <c r="HEK44" s="42"/>
      <c r="HEL44" s="1"/>
      <c r="HEM44" s="42"/>
      <c r="HEN44" s="1"/>
      <c r="HEO44" s="42"/>
      <c r="HEP44" s="1"/>
      <c r="HEQ44" s="42"/>
      <c r="HER44" s="1"/>
      <c r="HES44" s="42"/>
      <c r="HET44" s="1"/>
      <c r="HEU44" s="42"/>
      <c r="HEV44" s="1"/>
      <c r="HEW44" s="42"/>
      <c r="HEX44" s="1"/>
      <c r="HEY44" s="42"/>
      <c r="HEZ44" s="1"/>
      <c r="HFA44" s="42"/>
      <c r="HFB44" s="1"/>
      <c r="HFC44" s="42"/>
      <c r="HFD44" s="1"/>
      <c r="HFE44" s="42"/>
      <c r="HFF44" s="1"/>
      <c r="HFG44" s="42"/>
      <c r="HFH44" s="1"/>
      <c r="HFI44" s="42"/>
      <c r="HFJ44" s="1"/>
      <c r="HFK44" s="42"/>
      <c r="HFL44" s="1"/>
      <c r="HFM44" s="42"/>
      <c r="HFN44" s="1"/>
      <c r="HFO44" s="42"/>
      <c r="HFP44" s="1"/>
      <c r="HFQ44" s="42"/>
      <c r="HFR44" s="1"/>
      <c r="HFS44" s="42"/>
      <c r="HFT44" s="1"/>
      <c r="HFU44" s="42"/>
      <c r="HFV44" s="1"/>
      <c r="HFW44" s="42"/>
      <c r="HFX44" s="1"/>
      <c r="HFY44" s="42"/>
      <c r="HFZ44" s="1"/>
      <c r="HGA44" s="42"/>
      <c r="HGB44" s="1"/>
      <c r="HGC44" s="42"/>
      <c r="HGD44" s="1"/>
      <c r="HGE44" s="42"/>
      <c r="HGF44" s="1"/>
      <c r="HGG44" s="42"/>
      <c r="HGH44" s="1"/>
      <c r="HGI44" s="42"/>
      <c r="HGJ44" s="1"/>
      <c r="HGK44" s="42"/>
      <c r="HGL44" s="1"/>
      <c r="HGM44" s="42"/>
      <c r="HGN44" s="1"/>
      <c r="HGO44" s="42"/>
      <c r="HGP44" s="1"/>
      <c r="HGQ44" s="42"/>
      <c r="HGR44" s="1"/>
      <c r="HGS44" s="42"/>
      <c r="HGT44" s="1"/>
      <c r="HGU44" s="42"/>
      <c r="HGV44" s="1"/>
      <c r="HGW44" s="42"/>
      <c r="HGX44" s="1"/>
      <c r="HGY44" s="42"/>
      <c r="HGZ44" s="1"/>
      <c r="HHA44" s="42"/>
      <c r="HHB44" s="1"/>
      <c r="HHC44" s="42"/>
      <c r="HHD44" s="1"/>
      <c r="HHE44" s="42"/>
      <c r="HHF44" s="1"/>
      <c r="HHG44" s="42"/>
      <c r="HHH44" s="1"/>
      <c r="HHI44" s="42"/>
      <c r="HHJ44" s="1"/>
      <c r="HHK44" s="42"/>
      <c r="HHL44" s="1"/>
      <c r="HHM44" s="42"/>
      <c r="HHN44" s="1"/>
      <c r="HHO44" s="42"/>
      <c r="HHP44" s="1"/>
      <c r="HHQ44" s="42"/>
      <c r="HHR44" s="1"/>
      <c r="HHS44" s="42"/>
      <c r="HHT44" s="1"/>
      <c r="HHU44" s="42"/>
      <c r="HHV44" s="1"/>
      <c r="HHW44" s="42"/>
      <c r="HHX44" s="1"/>
      <c r="HHY44" s="42"/>
      <c r="HHZ44" s="1"/>
      <c r="HIA44" s="42"/>
      <c r="HIB44" s="1"/>
      <c r="HIC44" s="42"/>
      <c r="HID44" s="1"/>
      <c r="HIE44" s="42"/>
      <c r="HIF44" s="1"/>
      <c r="HIG44" s="42"/>
      <c r="HIH44" s="1"/>
      <c r="HII44" s="42"/>
      <c r="HIJ44" s="1"/>
      <c r="HIK44" s="42"/>
      <c r="HIL44" s="1"/>
      <c r="HIM44" s="42"/>
      <c r="HIN44" s="1"/>
      <c r="HIO44" s="42"/>
      <c r="HIP44" s="1"/>
      <c r="HIQ44" s="42"/>
      <c r="HIR44" s="1"/>
      <c r="HIS44" s="42"/>
      <c r="HIT44" s="1"/>
      <c r="HIU44" s="42"/>
      <c r="HIV44" s="1"/>
      <c r="HIW44" s="42"/>
      <c r="HIX44" s="1"/>
      <c r="HIY44" s="42"/>
      <c r="HIZ44" s="1"/>
      <c r="HJA44" s="42"/>
      <c r="HJB44" s="1"/>
      <c r="HJC44" s="42"/>
      <c r="HJD44" s="1"/>
      <c r="HJE44" s="42"/>
      <c r="HJF44" s="1"/>
      <c r="HJG44" s="42"/>
      <c r="HJH44" s="1"/>
      <c r="HJI44" s="42"/>
      <c r="HJJ44" s="1"/>
      <c r="HJK44" s="42"/>
      <c r="HJL44" s="1"/>
      <c r="HJM44" s="42"/>
      <c r="HJN44" s="1"/>
      <c r="HJO44" s="42"/>
      <c r="HJP44" s="1"/>
      <c r="HJQ44" s="42"/>
      <c r="HJR44" s="1"/>
      <c r="HJS44" s="42"/>
      <c r="HJT44" s="1"/>
      <c r="HJU44" s="42"/>
      <c r="HJV44" s="1"/>
      <c r="HJW44" s="42"/>
      <c r="HJX44" s="1"/>
      <c r="HJY44" s="42"/>
      <c r="HJZ44" s="1"/>
      <c r="HKA44" s="42"/>
      <c r="HKB44" s="1"/>
      <c r="HKC44" s="42"/>
      <c r="HKD44" s="1"/>
      <c r="HKE44" s="42"/>
      <c r="HKF44" s="1"/>
      <c r="HKG44" s="42"/>
      <c r="HKH44" s="1"/>
      <c r="HKI44" s="42"/>
      <c r="HKJ44" s="1"/>
      <c r="HKK44" s="42"/>
      <c r="HKL44" s="1"/>
      <c r="HKM44" s="42"/>
      <c r="HKN44" s="1"/>
      <c r="HKO44" s="42"/>
      <c r="HKP44" s="1"/>
      <c r="HKQ44" s="42"/>
      <c r="HKR44" s="1"/>
      <c r="HKS44" s="42"/>
      <c r="HKT44" s="1"/>
      <c r="HKU44" s="42"/>
      <c r="HKV44" s="1"/>
      <c r="HKW44" s="42"/>
      <c r="HKX44" s="1"/>
      <c r="HKY44" s="42"/>
      <c r="HKZ44" s="1"/>
      <c r="HLA44" s="42"/>
      <c r="HLB44" s="1"/>
      <c r="HLC44" s="42"/>
      <c r="HLD44" s="1"/>
      <c r="HLE44" s="42"/>
      <c r="HLF44" s="1"/>
      <c r="HLG44" s="42"/>
      <c r="HLH44" s="1"/>
      <c r="HLI44" s="42"/>
      <c r="HLJ44" s="1"/>
      <c r="HLK44" s="42"/>
      <c r="HLL44" s="1"/>
      <c r="HLM44" s="42"/>
      <c r="HLN44" s="1"/>
      <c r="HLO44" s="42"/>
      <c r="HLP44" s="1"/>
      <c r="HLQ44" s="42"/>
      <c r="HLR44" s="1"/>
      <c r="HLS44" s="42"/>
      <c r="HLT44" s="1"/>
      <c r="HLU44" s="42"/>
      <c r="HLV44" s="1"/>
      <c r="HLW44" s="42"/>
      <c r="HLX44" s="1"/>
      <c r="HLY44" s="42"/>
      <c r="HLZ44" s="1"/>
      <c r="HMA44" s="42"/>
      <c r="HMB44" s="1"/>
      <c r="HMC44" s="42"/>
      <c r="HMD44" s="1"/>
      <c r="HME44" s="42"/>
      <c r="HMF44" s="1"/>
      <c r="HMG44" s="42"/>
      <c r="HMH44" s="1"/>
      <c r="HMI44" s="42"/>
      <c r="HMJ44" s="1"/>
      <c r="HMK44" s="42"/>
      <c r="HML44" s="1"/>
      <c r="HMM44" s="42"/>
      <c r="HMN44" s="1"/>
      <c r="HMO44" s="42"/>
      <c r="HMP44" s="1"/>
      <c r="HMQ44" s="42"/>
      <c r="HMR44" s="1"/>
      <c r="HMS44" s="42"/>
      <c r="HMT44" s="1"/>
      <c r="HMU44" s="42"/>
      <c r="HMV44" s="1"/>
      <c r="HMW44" s="42"/>
      <c r="HMX44" s="1"/>
      <c r="HMY44" s="42"/>
      <c r="HMZ44" s="1"/>
      <c r="HNA44" s="42"/>
      <c r="HNB44" s="1"/>
      <c r="HNC44" s="42"/>
      <c r="HND44" s="1"/>
      <c r="HNE44" s="42"/>
      <c r="HNF44" s="1"/>
      <c r="HNG44" s="42"/>
      <c r="HNH44" s="1"/>
      <c r="HNI44" s="42"/>
      <c r="HNJ44" s="1"/>
      <c r="HNK44" s="42"/>
      <c r="HNL44" s="1"/>
      <c r="HNM44" s="42"/>
      <c r="HNN44" s="1"/>
      <c r="HNO44" s="42"/>
      <c r="HNP44" s="1"/>
      <c r="HNQ44" s="42"/>
      <c r="HNR44" s="1"/>
      <c r="HNS44" s="42"/>
      <c r="HNT44" s="1"/>
      <c r="HNU44" s="42"/>
      <c r="HNV44" s="1"/>
      <c r="HNW44" s="42"/>
      <c r="HNX44" s="1"/>
      <c r="HNY44" s="42"/>
      <c r="HNZ44" s="1"/>
      <c r="HOA44" s="42"/>
      <c r="HOB44" s="1"/>
      <c r="HOC44" s="42"/>
      <c r="HOD44" s="1"/>
      <c r="HOE44" s="42"/>
      <c r="HOF44" s="1"/>
      <c r="HOG44" s="42"/>
      <c r="HOH44" s="1"/>
      <c r="HOI44" s="42"/>
      <c r="HOJ44" s="1"/>
      <c r="HOK44" s="42"/>
      <c r="HOL44" s="1"/>
      <c r="HOM44" s="42"/>
      <c r="HON44" s="1"/>
      <c r="HOO44" s="42"/>
      <c r="HOP44" s="1"/>
      <c r="HOQ44" s="42"/>
      <c r="HOR44" s="1"/>
      <c r="HOS44" s="42"/>
      <c r="HOT44" s="1"/>
      <c r="HOU44" s="42"/>
      <c r="HOV44" s="1"/>
      <c r="HOW44" s="42"/>
      <c r="HOX44" s="1"/>
      <c r="HOY44" s="42"/>
      <c r="HOZ44" s="1"/>
      <c r="HPA44" s="42"/>
      <c r="HPB44" s="1"/>
      <c r="HPC44" s="42"/>
      <c r="HPD44" s="1"/>
      <c r="HPE44" s="42"/>
      <c r="HPF44" s="1"/>
      <c r="HPG44" s="42"/>
      <c r="HPH44" s="1"/>
      <c r="HPI44" s="42"/>
      <c r="HPJ44" s="1"/>
      <c r="HPK44" s="42"/>
      <c r="HPL44" s="1"/>
      <c r="HPM44" s="42"/>
      <c r="HPN44" s="1"/>
      <c r="HPO44" s="42"/>
      <c r="HPP44" s="1"/>
      <c r="HPQ44" s="42"/>
      <c r="HPR44" s="1"/>
      <c r="HPS44" s="42"/>
      <c r="HPT44" s="1"/>
      <c r="HPU44" s="42"/>
      <c r="HPV44" s="1"/>
      <c r="HPW44" s="42"/>
      <c r="HPX44" s="1"/>
      <c r="HPY44" s="42"/>
      <c r="HPZ44" s="1"/>
      <c r="HQA44" s="42"/>
      <c r="HQB44" s="1"/>
      <c r="HQC44" s="42"/>
      <c r="HQD44" s="1"/>
      <c r="HQE44" s="42"/>
      <c r="HQF44" s="1"/>
      <c r="HQG44" s="42"/>
      <c r="HQH44" s="1"/>
      <c r="HQI44" s="42"/>
      <c r="HQJ44" s="1"/>
      <c r="HQK44" s="42"/>
      <c r="HQL44" s="1"/>
      <c r="HQM44" s="42"/>
      <c r="HQN44" s="1"/>
      <c r="HQO44" s="42"/>
      <c r="HQP44" s="1"/>
      <c r="HQQ44" s="42"/>
      <c r="HQR44" s="1"/>
      <c r="HQS44" s="42"/>
      <c r="HQT44" s="1"/>
      <c r="HQU44" s="42"/>
      <c r="HQV44" s="1"/>
      <c r="HQW44" s="42"/>
      <c r="HQX44" s="1"/>
      <c r="HQY44" s="42"/>
      <c r="HQZ44" s="1"/>
      <c r="HRA44" s="42"/>
      <c r="HRB44" s="1"/>
      <c r="HRC44" s="42"/>
      <c r="HRD44" s="1"/>
      <c r="HRE44" s="42"/>
      <c r="HRF44" s="1"/>
      <c r="HRG44" s="42"/>
      <c r="HRH44" s="1"/>
      <c r="HRI44" s="42"/>
      <c r="HRJ44" s="1"/>
      <c r="HRK44" s="42"/>
      <c r="HRL44" s="1"/>
      <c r="HRM44" s="42"/>
      <c r="HRN44" s="1"/>
      <c r="HRO44" s="42"/>
      <c r="HRP44" s="1"/>
      <c r="HRQ44" s="42"/>
      <c r="HRR44" s="1"/>
      <c r="HRS44" s="42"/>
      <c r="HRT44" s="1"/>
      <c r="HRU44" s="42"/>
      <c r="HRV44" s="1"/>
      <c r="HRW44" s="42"/>
      <c r="HRX44" s="1"/>
      <c r="HRY44" s="42"/>
      <c r="HRZ44" s="1"/>
      <c r="HSA44" s="42"/>
      <c r="HSB44" s="1"/>
      <c r="HSC44" s="42"/>
      <c r="HSD44" s="1"/>
      <c r="HSE44" s="42"/>
      <c r="HSF44" s="1"/>
      <c r="HSG44" s="42"/>
      <c r="HSH44" s="1"/>
      <c r="HSI44" s="42"/>
      <c r="HSJ44" s="1"/>
      <c r="HSK44" s="42"/>
      <c r="HSL44" s="1"/>
      <c r="HSM44" s="42"/>
      <c r="HSN44" s="1"/>
      <c r="HSO44" s="42"/>
      <c r="HSP44" s="1"/>
      <c r="HSQ44" s="42"/>
      <c r="HSR44" s="1"/>
      <c r="HSS44" s="42"/>
      <c r="HST44" s="1"/>
      <c r="HSU44" s="42"/>
      <c r="HSV44" s="1"/>
      <c r="HSW44" s="42"/>
      <c r="HSX44" s="1"/>
      <c r="HSY44" s="42"/>
      <c r="HSZ44" s="1"/>
      <c r="HTA44" s="42"/>
      <c r="HTB44" s="1"/>
      <c r="HTC44" s="42"/>
      <c r="HTD44" s="1"/>
      <c r="HTE44" s="42"/>
      <c r="HTF44" s="1"/>
      <c r="HTG44" s="42"/>
      <c r="HTH44" s="1"/>
      <c r="HTI44" s="42"/>
      <c r="HTJ44" s="1"/>
      <c r="HTK44" s="42"/>
      <c r="HTL44" s="1"/>
      <c r="HTM44" s="42"/>
      <c r="HTN44" s="1"/>
      <c r="HTO44" s="42"/>
      <c r="HTP44" s="1"/>
      <c r="HTQ44" s="42"/>
      <c r="HTR44" s="1"/>
      <c r="HTS44" s="42"/>
      <c r="HTT44" s="1"/>
      <c r="HTU44" s="42"/>
      <c r="HTV44" s="1"/>
      <c r="HTW44" s="42"/>
      <c r="HTX44" s="1"/>
      <c r="HTY44" s="42"/>
      <c r="HTZ44" s="1"/>
      <c r="HUA44" s="42"/>
      <c r="HUB44" s="1"/>
      <c r="HUC44" s="42"/>
      <c r="HUD44" s="1"/>
      <c r="HUE44" s="42"/>
      <c r="HUF44" s="1"/>
      <c r="HUG44" s="42"/>
      <c r="HUH44" s="1"/>
      <c r="HUI44" s="42"/>
      <c r="HUJ44" s="1"/>
      <c r="HUK44" s="42"/>
      <c r="HUL44" s="1"/>
      <c r="HUM44" s="42"/>
      <c r="HUN44" s="1"/>
      <c r="HUO44" s="42"/>
      <c r="HUP44" s="1"/>
      <c r="HUQ44" s="42"/>
      <c r="HUR44" s="1"/>
      <c r="HUS44" s="42"/>
      <c r="HUT44" s="1"/>
      <c r="HUU44" s="42"/>
      <c r="HUV44" s="1"/>
      <c r="HUW44" s="42"/>
      <c r="HUX44" s="1"/>
      <c r="HUY44" s="42"/>
      <c r="HUZ44" s="1"/>
      <c r="HVA44" s="42"/>
      <c r="HVB44" s="1"/>
      <c r="HVC44" s="42"/>
      <c r="HVD44" s="1"/>
      <c r="HVE44" s="42"/>
      <c r="HVF44" s="1"/>
      <c r="HVG44" s="42"/>
      <c r="HVH44" s="1"/>
      <c r="HVI44" s="42"/>
      <c r="HVJ44" s="1"/>
      <c r="HVK44" s="42"/>
      <c r="HVL44" s="1"/>
      <c r="HVM44" s="42"/>
      <c r="HVN44" s="1"/>
      <c r="HVO44" s="42"/>
      <c r="HVP44" s="1"/>
      <c r="HVQ44" s="42"/>
      <c r="HVR44" s="1"/>
      <c r="HVS44" s="42"/>
      <c r="HVT44" s="1"/>
      <c r="HVU44" s="42"/>
      <c r="HVV44" s="1"/>
      <c r="HVW44" s="42"/>
      <c r="HVX44" s="1"/>
      <c r="HVY44" s="42"/>
      <c r="HVZ44" s="1"/>
      <c r="HWA44" s="42"/>
      <c r="HWB44" s="1"/>
      <c r="HWC44" s="42"/>
      <c r="HWD44" s="1"/>
      <c r="HWE44" s="42"/>
      <c r="HWF44" s="1"/>
      <c r="HWG44" s="42"/>
      <c r="HWH44" s="1"/>
      <c r="HWI44" s="42"/>
      <c r="HWJ44" s="1"/>
      <c r="HWK44" s="42"/>
      <c r="HWL44" s="1"/>
      <c r="HWM44" s="42"/>
      <c r="HWN44" s="1"/>
      <c r="HWO44" s="42"/>
      <c r="HWP44" s="1"/>
      <c r="HWQ44" s="42"/>
      <c r="HWR44" s="1"/>
      <c r="HWS44" s="42"/>
      <c r="HWT44" s="1"/>
      <c r="HWU44" s="42"/>
      <c r="HWV44" s="1"/>
      <c r="HWW44" s="42"/>
      <c r="HWX44" s="1"/>
      <c r="HWY44" s="42"/>
      <c r="HWZ44" s="1"/>
      <c r="HXA44" s="42"/>
      <c r="HXB44" s="1"/>
      <c r="HXC44" s="42"/>
      <c r="HXD44" s="1"/>
      <c r="HXE44" s="42"/>
      <c r="HXF44" s="1"/>
      <c r="HXG44" s="42"/>
      <c r="HXH44" s="1"/>
      <c r="HXI44" s="42"/>
      <c r="HXJ44" s="1"/>
      <c r="HXK44" s="42"/>
      <c r="HXL44" s="1"/>
      <c r="HXM44" s="42"/>
      <c r="HXN44" s="1"/>
      <c r="HXO44" s="42"/>
      <c r="HXP44" s="1"/>
      <c r="HXQ44" s="42"/>
      <c r="HXR44" s="1"/>
      <c r="HXS44" s="42"/>
      <c r="HXT44" s="1"/>
      <c r="HXU44" s="42"/>
      <c r="HXV44" s="1"/>
      <c r="HXW44" s="42"/>
      <c r="HXX44" s="1"/>
      <c r="HXY44" s="42"/>
      <c r="HXZ44" s="1"/>
      <c r="HYA44" s="42"/>
      <c r="HYB44" s="1"/>
      <c r="HYC44" s="42"/>
      <c r="HYD44" s="1"/>
      <c r="HYE44" s="42"/>
      <c r="HYF44" s="1"/>
      <c r="HYG44" s="42"/>
      <c r="HYH44" s="1"/>
      <c r="HYI44" s="42"/>
      <c r="HYJ44" s="1"/>
      <c r="HYK44" s="42"/>
      <c r="HYL44" s="1"/>
      <c r="HYM44" s="42"/>
      <c r="HYN44" s="1"/>
      <c r="HYO44" s="42"/>
      <c r="HYP44" s="1"/>
      <c r="HYQ44" s="42"/>
      <c r="HYR44" s="1"/>
      <c r="HYS44" s="42"/>
      <c r="HYT44" s="1"/>
      <c r="HYU44" s="42"/>
      <c r="HYV44" s="1"/>
      <c r="HYW44" s="42"/>
      <c r="HYX44" s="1"/>
      <c r="HYY44" s="42"/>
      <c r="HYZ44" s="1"/>
      <c r="HZA44" s="42"/>
      <c r="HZB44" s="1"/>
      <c r="HZC44" s="42"/>
      <c r="HZD44" s="1"/>
      <c r="HZE44" s="42"/>
      <c r="HZF44" s="1"/>
      <c r="HZG44" s="42"/>
      <c r="HZH44" s="1"/>
      <c r="HZI44" s="42"/>
      <c r="HZJ44" s="1"/>
      <c r="HZK44" s="42"/>
      <c r="HZL44" s="1"/>
      <c r="HZM44" s="42"/>
      <c r="HZN44" s="1"/>
      <c r="HZO44" s="42"/>
      <c r="HZP44" s="1"/>
      <c r="HZQ44" s="42"/>
      <c r="HZR44" s="1"/>
      <c r="HZS44" s="42"/>
      <c r="HZT44" s="1"/>
      <c r="HZU44" s="42"/>
      <c r="HZV44" s="1"/>
      <c r="HZW44" s="42"/>
      <c r="HZX44" s="1"/>
      <c r="HZY44" s="42"/>
      <c r="HZZ44" s="1"/>
      <c r="IAA44" s="42"/>
      <c r="IAB44" s="1"/>
      <c r="IAC44" s="42"/>
      <c r="IAD44" s="1"/>
      <c r="IAE44" s="42"/>
      <c r="IAF44" s="1"/>
      <c r="IAG44" s="42"/>
      <c r="IAH44" s="1"/>
      <c r="IAI44" s="42"/>
      <c r="IAJ44" s="1"/>
      <c r="IAK44" s="42"/>
      <c r="IAL44" s="1"/>
      <c r="IAM44" s="42"/>
      <c r="IAN44" s="1"/>
      <c r="IAO44" s="42"/>
      <c r="IAP44" s="1"/>
      <c r="IAQ44" s="42"/>
      <c r="IAR44" s="1"/>
      <c r="IAS44" s="42"/>
      <c r="IAT44" s="1"/>
      <c r="IAU44" s="42"/>
      <c r="IAV44" s="1"/>
      <c r="IAW44" s="42"/>
      <c r="IAX44" s="1"/>
      <c r="IAY44" s="42"/>
      <c r="IAZ44" s="1"/>
      <c r="IBA44" s="42"/>
      <c r="IBB44" s="1"/>
      <c r="IBC44" s="42"/>
      <c r="IBD44" s="1"/>
      <c r="IBE44" s="42"/>
      <c r="IBF44" s="1"/>
      <c r="IBG44" s="42"/>
      <c r="IBH44" s="1"/>
      <c r="IBI44" s="42"/>
      <c r="IBJ44" s="1"/>
      <c r="IBK44" s="42"/>
      <c r="IBL44" s="1"/>
      <c r="IBM44" s="42"/>
      <c r="IBN44" s="1"/>
      <c r="IBO44" s="42"/>
      <c r="IBP44" s="1"/>
      <c r="IBQ44" s="42"/>
      <c r="IBR44" s="1"/>
      <c r="IBS44" s="42"/>
      <c r="IBT44" s="1"/>
      <c r="IBU44" s="42"/>
      <c r="IBV44" s="1"/>
      <c r="IBW44" s="42"/>
      <c r="IBX44" s="1"/>
      <c r="IBY44" s="42"/>
      <c r="IBZ44" s="1"/>
      <c r="ICA44" s="42"/>
      <c r="ICB44" s="1"/>
      <c r="ICC44" s="42"/>
      <c r="ICD44" s="1"/>
      <c r="ICE44" s="42"/>
      <c r="ICF44" s="1"/>
      <c r="ICG44" s="42"/>
      <c r="ICH44" s="1"/>
      <c r="ICI44" s="42"/>
      <c r="ICJ44" s="1"/>
      <c r="ICK44" s="42"/>
      <c r="ICL44" s="1"/>
      <c r="ICM44" s="42"/>
      <c r="ICN44" s="1"/>
      <c r="ICO44" s="42"/>
      <c r="ICP44" s="1"/>
      <c r="ICQ44" s="42"/>
      <c r="ICR44" s="1"/>
      <c r="ICS44" s="42"/>
      <c r="ICT44" s="1"/>
      <c r="ICU44" s="42"/>
      <c r="ICV44" s="1"/>
      <c r="ICW44" s="42"/>
      <c r="ICX44" s="1"/>
      <c r="ICY44" s="42"/>
      <c r="ICZ44" s="1"/>
      <c r="IDA44" s="42"/>
      <c r="IDB44" s="1"/>
      <c r="IDC44" s="42"/>
      <c r="IDD44" s="1"/>
      <c r="IDE44" s="42"/>
      <c r="IDF44" s="1"/>
      <c r="IDG44" s="42"/>
      <c r="IDH44" s="1"/>
      <c r="IDI44" s="42"/>
      <c r="IDJ44" s="1"/>
      <c r="IDK44" s="42"/>
      <c r="IDL44" s="1"/>
      <c r="IDM44" s="42"/>
      <c r="IDN44" s="1"/>
      <c r="IDO44" s="42"/>
      <c r="IDP44" s="1"/>
      <c r="IDQ44" s="42"/>
      <c r="IDR44" s="1"/>
      <c r="IDS44" s="42"/>
      <c r="IDT44" s="1"/>
      <c r="IDU44" s="42"/>
      <c r="IDV44" s="1"/>
      <c r="IDW44" s="42"/>
      <c r="IDX44" s="1"/>
      <c r="IDY44" s="42"/>
      <c r="IDZ44" s="1"/>
      <c r="IEA44" s="42"/>
      <c r="IEB44" s="1"/>
      <c r="IEC44" s="42"/>
      <c r="IED44" s="1"/>
      <c r="IEE44" s="42"/>
      <c r="IEF44" s="1"/>
      <c r="IEG44" s="42"/>
      <c r="IEH44" s="1"/>
      <c r="IEI44" s="42"/>
      <c r="IEJ44" s="1"/>
      <c r="IEK44" s="42"/>
      <c r="IEL44" s="1"/>
      <c r="IEM44" s="42"/>
      <c r="IEN44" s="1"/>
      <c r="IEO44" s="42"/>
      <c r="IEP44" s="1"/>
      <c r="IEQ44" s="42"/>
      <c r="IER44" s="1"/>
      <c r="IES44" s="42"/>
      <c r="IET44" s="1"/>
      <c r="IEU44" s="42"/>
      <c r="IEV44" s="1"/>
      <c r="IEW44" s="42"/>
      <c r="IEX44" s="1"/>
      <c r="IEY44" s="42"/>
      <c r="IEZ44" s="1"/>
      <c r="IFA44" s="42"/>
      <c r="IFB44" s="1"/>
      <c r="IFC44" s="42"/>
      <c r="IFD44" s="1"/>
      <c r="IFE44" s="42"/>
      <c r="IFF44" s="1"/>
      <c r="IFG44" s="42"/>
      <c r="IFH44" s="1"/>
      <c r="IFI44" s="42"/>
      <c r="IFJ44" s="1"/>
      <c r="IFK44" s="42"/>
      <c r="IFL44" s="1"/>
      <c r="IFM44" s="42"/>
      <c r="IFN44" s="1"/>
      <c r="IFO44" s="42"/>
      <c r="IFP44" s="1"/>
      <c r="IFQ44" s="42"/>
      <c r="IFR44" s="1"/>
      <c r="IFS44" s="42"/>
      <c r="IFT44" s="1"/>
      <c r="IFU44" s="42"/>
      <c r="IFV44" s="1"/>
      <c r="IFW44" s="42"/>
      <c r="IFX44" s="1"/>
      <c r="IFY44" s="42"/>
      <c r="IFZ44" s="1"/>
      <c r="IGA44" s="42"/>
      <c r="IGB44" s="1"/>
      <c r="IGC44" s="42"/>
      <c r="IGD44" s="1"/>
      <c r="IGE44" s="42"/>
      <c r="IGF44" s="1"/>
      <c r="IGG44" s="42"/>
      <c r="IGH44" s="1"/>
      <c r="IGI44" s="42"/>
      <c r="IGJ44" s="1"/>
      <c r="IGK44" s="42"/>
      <c r="IGL44" s="1"/>
      <c r="IGM44" s="42"/>
      <c r="IGN44" s="1"/>
      <c r="IGO44" s="42"/>
      <c r="IGP44" s="1"/>
      <c r="IGQ44" s="42"/>
      <c r="IGR44" s="1"/>
      <c r="IGS44" s="42"/>
      <c r="IGT44" s="1"/>
      <c r="IGU44" s="42"/>
      <c r="IGV44" s="1"/>
      <c r="IGW44" s="42"/>
      <c r="IGX44" s="1"/>
      <c r="IGY44" s="42"/>
      <c r="IGZ44" s="1"/>
      <c r="IHA44" s="42"/>
      <c r="IHB44" s="1"/>
      <c r="IHC44" s="42"/>
      <c r="IHD44" s="1"/>
      <c r="IHE44" s="42"/>
      <c r="IHF44" s="1"/>
      <c r="IHG44" s="42"/>
      <c r="IHH44" s="1"/>
      <c r="IHI44" s="42"/>
      <c r="IHJ44" s="1"/>
      <c r="IHK44" s="42"/>
      <c r="IHL44" s="1"/>
      <c r="IHM44" s="42"/>
      <c r="IHN44" s="1"/>
      <c r="IHO44" s="42"/>
      <c r="IHP44" s="1"/>
      <c r="IHQ44" s="42"/>
      <c r="IHR44" s="1"/>
      <c r="IHS44" s="42"/>
      <c r="IHT44" s="1"/>
      <c r="IHU44" s="42"/>
      <c r="IHV44" s="1"/>
      <c r="IHW44" s="42"/>
      <c r="IHX44" s="1"/>
      <c r="IHY44" s="42"/>
      <c r="IHZ44" s="1"/>
      <c r="IIA44" s="42"/>
      <c r="IIB44" s="1"/>
      <c r="IIC44" s="42"/>
      <c r="IID44" s="1"/>
      <c r="IIE44" s="42"/>
      <c r="IIF44" s="1"/>
      <c r="IIG44" s="42"/>
      <c r="IIH44" s="1"/>
      <c r="III44" s="42"/>
      <c r="IIJ44" s="1"/>
      <c r="IIK44" s="42"/>
      <c r="IIL44" s="1"/>
      <c r="IIM44" s="42"/>
      <c r="IIN44" s="1"/>
      <c r="IIO44" s="42"/>
      <c r="IIP44" s="1"/>
      <c r="IIQ44" s="42"/>
      <c r="IIR44" s="1"/>
      <c r="IIS44" s="42"/>
      <c r="IIT44" s="1"/>
      <c r="IIU44" s="42"/>
      <c r="IIV44" s="1"/>
      <c r="IIW44" s="42"/>
      <c r="IIX44" s="1"/>
      <c r="IIY44" s="42"/>
      <c r="IIZ44" s="1"/>
      <c r="IJA44" s="42"/>
      <c r="IJB44" s="1"/>
      <c r="IJC44" s="42"/>
      <c r="IJD44" s="1"/>
      <c r="IJE44" s="42"/>
      <c r="IJF44" s="1"/>
      <c r="IJG44" s="42"/>
      <c r="IJH44" s="1"/>
      <c r="IJI44" s="42"/>
      <c r="IJJ44" s="1"/>
      <c r="IJK44" s="42"/>
      <c r="IJL44" s="1"/>
      <c r="IJM44" s="42"/>
      <c r="IJN44" s="1"/>
      <c r="IJO44" s="42"/>
      <c r="IJP44" s="1"/>
      <c r="IJQ44" s="42"/>
      <c r="IJR44" s="1"/>
      <c r="IJS44" s="42"/>
      <c r="IJT44" s="1"/>
      <c r="IJU44" s="42"/>
      <c r="IJV44" s="1"/>
      <c r="IJW44" s="42"/>
      <c r="IJX44" s="1"/>
      <c r="IJY44" s="42"/>
      <c r="IJZ44" s="1"/>
      <c r="IKA44" s="42"/>
      <c r="IKB44" s="1"/>
      <c r="IKC44" s="42"/>
      <c r="IKD44" s="1"/>
      <c r="IKE44" s="42"/>
      <c r="IKF44" s="1"/>
      <c r="IKG44" s="42"/>
      <c r="IKH44" s="1"/>
      <c r="IKI44" s="42"/>
      <c r="IKJ44" s="1"/>
      <c r="IKK44" s="42"/>
      <c r="IKL44" s="1"/>
      <c r="IKM44" s="42"/>
      <c r="IKN44" s="1"/>
      <c r="IKO44" s="42"/>
      <c r="IKP44" s="1"/>
      <c r="IKQ44" s="42"/>
      <c r="IKR44" s="1"/>
      <c r="IKS44" s="42"/>
      <c r="IKT44" s="1"/>
      <c r="IKU44" s="42"/>
      <c r="IKV44" s="1"/>
      <c r="IKW44" s="42"/>
      <c r="IKX44" s="1"/>
      <c r="IKY44" s="42"/>
      <c r="IKZ44" s="1"/>
      <c r="ILA44" s="42"/>
      <c r="ILB44" s="1"/>
      <c r="ILC44" s="42"/>
      <c r="ILD44" s="1"/>
      <c r="ILE44" s="42"/>
      <c r="ILF44" s="1"/>
      <c r="ILG44" s="42"/>
      <c r="ILH44" s="1"/>
      <c r="ILI44" s="42"/>
      <c r="ILJ44" s="1"/>
      <c r="ILK44" s="42"/>
      <c r="ILL44" s="1"/>
      <c r="ILM44" s="42"/>
      <c r="ILN44" s="1"/>
      <c r="ILO44" s="42"/>
      <c r="ILP44" s="1"/>
      <c r="ILQ44" s="42"/>
      <c r="ILR44" s="1"/>
      <c r="ILS44" s="42"/>
      <c r="ILT44" s="1"/>
      <c r="ILU44" s="42"/>
      <c r="ILV44" s="1"/>
      <c r="ILW44" s="42"/>
      <c r="ILX44" s="1"/>
      <c r="ILY44" s="42"/>
      <c r="ILZ44" s="1"/>
      <c r="IMA44" s="42"/>
      <c r="IMB44" s="1"/>
      <c r="IMC44" s="42"/>
      <c r="IMD44" s="1"/>
      <c r="IME44" s="42"/>
      <c r="IMF44" s="1"/>
      <c r="IMG44" s="42"/>
      <c r="IMH44" s="1"/>
      <c r="IMI44" s="42"/>
      <c r="IMJ44" s="1"/>
      <c r="IMK44" s="42"/>
      <c r="IML44" s="1"/>
      <c r="IMM44" s="42"/>
      <c r="IMN44" s="1"/>
      <c r="IMO44" s="42"/>
      <c r="IMP44" s="1"/>
      <c r="IMQ44" s="42"/>
      <c r="IMR44" s="1"/>
      <c r="IMS44" s="42"/>
      <c r="IMT44" s="1"/>
      <c r="IMU44" s="42"/>
      <c r="IMV44" s="1"/>
      <c r="IMW44" s="42"/>
      <c r="IMX44" s="1"/>
      <c r="IMY44" s="42"/>
      <c r="IMZ44" s="1"/>
      <c r="INA44" s="42"/>
      <c r="INB44" s="1"/>
      <c r="INC44" s="42"/>
      <c r="IND44" s="1"/>
      <c r="INE44" s="42"/>
      <c r="INF44" s="1"/>
      <c r="ING44" s="42"/>
      <c r="INH44" s="1"/>
      <c r="INI44" s="42"/>
      <c r="INJ44" s="1"/>
      <c r="INK44" s="42"/>
      <c r="INL44" s="1"/>
      <c r="INM44" s="42"/>
      <c r="INN44" s="1"/>
      <c r="INO44" s="42"/>
      <c r="INP44" s="1"/>
      <c r="INQ44" s="42"/>
      <c r="INR44" s="1"/>
      <c r="INS44" s="42"/>
      <c r="INT44" s="1"/>
      <c r="INU44" s="42"/>
      <c r="INV44" s="1"/>
      <c r="INW44" s="42"/>
      <c r="INX44" s="1"/>
      <c r="INY44" s="42"/>
      <c r="INZ44" s="1"/>
      <c r="IOA44" s="42"/>
      <c r="IOB44" s="1"/>
      <c r="IOC44" s="42"/>
      <c r="IOD44" s="1"/>
      <c r="IOE44" s="42"/>
      <c r="IOF44" s="1"/>
      <c r="IOG44" s="42"/>
      <c r="IOH44" s="1"/>
      <c r="IOI44" s="42"/>
      <c r="IOJ44" s="1"/>
      <c r="IOK44" s="42"/>
      <c r="IOL44" s="1"/>
      <c r="IOM44" s="42"/>
      <c r="ION44" s="1"/>
      <c r="IOO44" s="42"/>
      <c r="IOP44" s="1"/>
      <c r="IOQ44" s="42"/>
      <c r="IOR44" s="1"/>
      <c r="IOS44" s="42"/>
      <c r="IOT44" s="1"/>
      <c r="IOU44" s="42"/>
      <c r="IOV44" s="1"/>
      <c r="IOW44" s="42"/>
      <c r="IOX44" s="1"/>
      <c r="IOY44" s="42"/>
      <c r="IOZ44" s="1"/>
      <c r="IPA44" s="42"/>
      <c r="IPB44" s="1"/>
      <c r="IPC44" s="42"/>
      <c r="IPD44" s="1"/>
      <c r="IPE44" s="42"/>
      <c r="IPF44" s="1"/>
      <c r="IPG44" s="42"/>
      <c r="IPH44" s="1"/>
      <c r="IPI44" s="42"/>
      <c r="IPJ44" s="1"/>
      <c r="IPK44" s="42"/>
      <c r="IPL44" s="1"/>
      <c r="IPM44" s="42"/>
      <c r="IPN44" s="1"/>
      <c r="IPO44" s="42"/>
      <c r="IPP44" s="1"/>
      <c r="IPQ44" s="42"/>
      <c r="IPR44" s="1"/>
      <c r="IPS44" s="42"/>
      <c r="IPT44" s="1"/>
      <c r="IPU44" s="42"/>
      <c r="IPV44" s="1"/>
      <c r="IPW44" s="42"/>
      <c r="IPX44" s="1"/>
      <c r="IPY44" s="42"/>
      <c r="IPZ44" s="1"/>
      <c r="IQA44" s="42"/>
      <c r="IQB44" s="1"/>
      <c r="IQC44" s="42"/>
      <c r="IQD44" s="1"/>
      <c r="IQE44" s="42"/>
      <c r="IQF44" s="1"/>
      <c r="IQG44" s="42"/>
      <c r="IQH44" s="1"/>
      <c r="IQI44" s="42"/>
      <c r="IQJ44" s="1"/>
      <c r="IQK44" s="42"/>
      <c r="IQL44" s="1"/>
      <c r="IQM44" s="42"/>
      <c r="IQN44" s="1"/>
      <c r="IQO44" s="42"/>
      <c r="IQP44" s="1"/>
      <c r="IQQ44" s="42"/>
      <c r="IQR44" s="1"/>
      <c r="IQS44" s="42"/>
      <c r="IQT44" s="1"/>
      <c r="IQU44" s="42"/>
      <c r="IQV44" s="1"/>
      <c r="IQW44" s="42"/>
      <c r="IQX44" s="1"/>
      <c r="IQY44" s="42"/>
      <c r="IQZ44" s="1"/>
      <c r="IRA44" s="42"/>
      <c r="IRB44" s="1"/>
      <c r="IRC44" s="42"/>
      <c r="IRD44" s="1"/>
      <c r="IRE44" s="42"/>
      <c r="IRF44" s="1"/>
      <c r="IRG44" s="42"/>
      <c r="IRH44" s="1"/>
      <c r="IRI44" s="42"/>
      <c r="IRJ44" s="1"/>
      <c r="IRK44" s="42"/>
      <c r="IRL44" s="1"/>
      <c r="IRM44" s="42"/>
      <c r="IRN44" s="1"/>
      <c r="IRO44" s="42"/>
      <c r="IRP44" s="1"/>
      <c r="IRQ44" s="42"/>
      <c r="IRR44" s="1"/>
      <c r="IRS44" s="42"/>
      <c r="IRT44" s="1"/>
      <c r="IRU44" s="42"/>
      <c r="IRV44" s="1"/>
      <c r="IRW44" s="42"/>
      <c r="IRX44" s="1"/>
      <c r="IRY44" s="42"/>
      <c r="IRZ44" s="1"/>
      <c r="ISA44" s="42"/>
      <c r="ISB44" s="1"/>
      <c r="ISC44" s="42"/>
      <c r="ISD44" s="1"/>
      <c r="ISE44" s="42"/>
      <c r="ISF44" s="1"/>
      <c r="ISG44" s="42"/>
      <c r="ISH44" s="1"/>
      <c r="ISI44" s="42"/>
      <c r="ISJ44" s="1"/>
      <c r="ISK44" s="42"/>
      <c r="ISL44" s="1"/>
      <c r="ISM44" s="42"/>
      <c r="ISN44" s="1"/>
      <c r="ISO44" s="42"/>
      <c r="ISP44" s="1"/>
      <c r="ISQ44" s="42"/>
      <c r="ISR44" s="1"/>
      <c r="ISS44" s="42"/>
      <c r="IST44" s="1"/>
      <c r="ISU44" s="42"/>
      <c r="ISV44" s="1"/>
      <c r="ISW44" s="42"/>
      <c r="ISX44" s="1"/>
      <c r="ISY44" s="42"/>
      <c r="ISZ44" s="1"/>
      <c r="ITA44" s="42"/>
      <c r="ITB44" s="1"/>
      <c r="ITC44" s="42"/>
      <c r="ITD44" s="1"/>
      <c r="ITE44" s="42"/>
      <c r="ITF44" s="1"/>
      <c r="ITG44" s="42"/>
      <c r="ITH44" s="1"/>
      <c r="ITI44" s="42"/>
      <c r="ITJ44" s="1"/>
      <c r="ITK44" s="42"/>
      <c r="ITL44" s="1"/>
      <c r="ITM44" s="42"/>
      <c r="ITN44" s="1"/>
      <c r="ITO44" s="42"/>
      <c r="ITP44" s="1"/>
      <c r="ITQ44" s="42"/>
      <c r="ITR44" s="1"/>
      <c r="ITS44" s="42"/>
      <c r="ITT44" s="1"/>
      <c r="ITU44" s="42"/>
      <c r="ITV44" s="1"/>
      <c r="ITW44" s="42"/>
      <c r="ITX44" s="1"/>
      <c r="ITY44" s="42"/>
      <c r="ITZ44" s="1"/>
      <c r="IUA44" s="42"/>
      <c r="IUB44" s="1"/>
      <c r="IUC44" s="42"/>
      <c r="IUD44" s="1"/>
      <c r="IUE44" s="42"/>
      <c r="IUF44" s="1"/>
      <c r="IUG44" s="42"/>
      <c r="IUH44" s="1"/>
      <c r="IUI44" s="42"/>
      <c r="IUJ44" s="1"/>
      <c r="IUK44" s="42"/>
      <c r="IUL44" s="1"/>
      <c r="IUM44" s="42"/>
      <c r="IUN44" s="1"/>
      <c r="IUO44" s="42"/>
      <c r="IUP44" s="1"/>
      <c r="IUQ44" s="42"/>
      <c r="IUR44" s="1"/>
      <c r="IUS44" s="42"/>
      <c r="IUT44" s="1"/>
      <c r="IUU44" s="42"/>
      <c r="IUV44" s="1"/>
      <c r="IUW44" s="42"/>
      <c r="IUX44" s="1"/>
      <c r="IUY44" s="42"/>
      <c r="IUZ44" s="1"/>
      <c r="IVA44" s="42"/>
      <c r="IVB44" s="1"/>
      <c r="IVC44" s="42"/>
      <c r="IVD44" s="1"/>
      <c r="IVE44" s="42"/>
      <c r="IVF44" s="1"/>
      <c r="IVG44" s="42"/>
      <c r="IVH44" s="1"/>
      <c r="IVI44" s="42"/>
      <c r="IVJ44" s="1"/>
      <c r="IVK44" s="42"/>
      <c r="IVL44" s="1"/>
      <c r="IVM44" s="42"/>
      <c r="IVN44" s="1"/>
      <c r="IVO44" s="42"/>
      <c r="IVP44" s="1"/>
      <c r="IVQ44" s="42"/>
      <c r="IVR44" s="1"/>
      <c r="IVS44" s="42"/>
      <c r="IVT44" s="1"/>
      <c r="IVU44" s="42"/>
      <c r="IVV44" s="1"/>
      <c r="IVW44" s="42"/>
      <c r="IVX44" s="1"/>
      <c r="IVY44" s="42"/>
      <c r="IVZ44" s="1"/>
      <c r="IWA44" s="42"/>
      <c r="IWB44" s="1"/>
      <c r="IWC44" s="42"/>
      <c r="IWD44" s="1"/>
      <c r="IWE44" s="42"/>
      <c r="IWF44" s="1"/>
      <c r="IWG44" s="42"/>
      <c r="IWH44" s="1"/>
      <c r="IWI44" s="42"/>
      <c r="IWJ44" s="1"/>
      <c r="IWK44" s="42"/>
      <c r="IWL44" s="1"/>
      <c r="IWM44" s="42"/>
      <c r="IWN44" s="1"/>
      <c r="IWO44" s="42"/>
      <c r="IWP44" s="1"/>
      <c r="IWQ44" s="42"/>
      <c r="IWR44" s="1"/>
      <c r="IWS44" s="42"/>
      <c r="IWT44" s="1"/>
      <c r="IWU44" s="42"/>
      <c r="IWV44" s="1"/>
      <c r="IWW44" s="42"/>
      <c r="IWX44" s="1"/>
      <c r="IWY44" s="42"/>
      <c r="IWZ44" s="1"/>
      <c r="IXA44" s="42"/>
      <c r="IXB44" s="1"/>
      <c r="IXC44" s="42"/>
      <c r="IXD44" s="1"/>
      <c r="IXE44" s="42"/>
      <c r="IXF44" s="1"/>
      <c r="IXG44" s="42"/>
      <c r="IXH44" s="1"/>
      <c r="IXI44" s="42"/>
      <c r="IXJ44" s="1"/>
      <c r="IXK44" s="42"/>
      <c r="IXL44" s="1"/>
      <c r="IXM44" s="42"/>
      <c r="IXN44" s="1"/>
      <c r="IXO44" s="42"/>
      <c r="IXP44" s="1"/>
      <c r="IXQ44" s="42"/>
      <c r="IXR44" s="1"/>
      <c r="IXS44" s="42"/>
      <c r="IXT44" s="1"/>
      <c r="IXU44" s="42"/>
      <c r="IXV44" s="1"/>
      <c r="IXW44" s="42"/>
      <c r="IXX44" s="1"/>
      <c r="IXY44" s="42"/>
      <c r="IXZ44" s="1"/>
      <c r="IYA44" s="42"/>
      <c r="IYB44" s="1"/>
      <c r="IYC44" s="42"/>
      <c r="IYD44" s="1"/>
      <c r="IYE44" s="42"/>
      <c r="IYF44" s="1"/>
      <c r="IYG44" s="42"/>
      <c r="IYH44" s="1"/>
      <c r="IYI44" s="42"/>
      <c r="IYJ44" s="1"/>
      <c r="IYK44" s="42"/>
      <c r="IYL44" s="1"/>
      <c r="IYM44" s="42"/>
      <c r="IYN44" s="1"/>
      <c r="IYO44" s="42"/>
      <c r="IYP44" s="1"/>
      <c r="IYQ44" s="42"/>
      <c r="IYR44" s="1"/>
      <c r="IYS44" s="42"/>
      <c r="IYT44" s="1"/>
      <c r="IYU44" s="42"/>
      <c r="IYV44" s="1"/>
      <c r="IYW44" s="42"/>
      <c r="IYX44" s="1"/>
      <c r="IYY44" s="42"/>
      <c r="IYZ44" s="1"/>
      <c r="IZA44" s="42"/>
      <c r="IZB44" s="1"/>
      <c r="IZC44" s="42"/>
      <c r="IZD44" s="1"/>
      <c r="IZE44" s="42"/>
      <c r="IZF44" s="1"/>
      <c r="IZG44" s="42"/>
      <c r="IZH44" s="1"/>
      <c r="IZI44" s="42"/>
      <c r="IZJ44" s="1"/>
      <c r="IZK44" s="42"/>
      <c r="IZL44" s="1"/>
      <c r="IZM44" s="42"/>
      <c r="IZN44" s="1"/>
      <c r="IZO44" s="42"/>
      <c r="IZP44" s="1"/>
      <c r="IZQ44" s="42"/>
      <c r="IZR44" s="1"/>
      <c r="IZS44" s="42"/>
      <c r="IZT44" s="1"/>
      <c r="IZU44" s="42"/>
      <c r="IZV44" s="1"/>
      <c r="IZW44" s="42"/>
      <c r="IZX44" s="1"/>
      <c r="IZY44" s="42"/>
      <c r="IZZ44" s="1"/>
      <c r="JAA44" s="42"/>
      <c r="JAB44" s="1"/>
      <c r="JAC44" s="42"/>
      <c r="JAD44" s="1"/>
      <c r="JAE44" s="42"/>
      <c r="JAF44" s="1"/>
      <c r="JAG44" s="42"/>
      <c r="JAH44" s="1"/>
      <c r="JAI44" s="42"/>
      <c r="JAJ44" s="1"/>
      <c r="JAK44" s="42"/>
      <c r="JAL44" s="1"/>
      <c r="JAM44" s="42"/>
      <c r="JAN44" s="1"/>
      <c r="JAO44" s="42"/>
      <c r="JAP44" s="1"/>
      <c r="JAQ44" s="42"/>
      <c r="JAR44" s="1"/>
      <c r="JAS44" s="42"/>
      <c r="JAT44" s="1"/>
      <c r="JAU44" s="42"/>
      <c r="JAV44" s="1"/>
      <c r="JAW44" s="42"/>
      <c r="JAX44" s="1"/>
      <c r="JAY44" s="42"/>
      <c r="JAZ44" s="1"/>
      <c r="JBA44" s="42"/>
      <c r="JBB44" s="1"/>
      <c r="JBC44" s="42"/>
      <c r="JBD44" s="1"/>
      <c r="JBE44" s="42"/>
      <c r="JBF44" s="1"/>
      <c r="JBG44" s="42"/>
      <c r="JBH44" s="1"/>
      <c r="JBI44" s="42"/>
      <c r="JBJ44" s="1"/>
      <c r="JBK44" s="42"/>
      <c r="JBL44" s="1"/>
      <c r="JBM44" s="42"/>
      <c r="JBN44" s="1"/>
      <c r="JBO44" s="42"/>
      <c r="JBP44" s="1"/>
      <c r="JBQ44" s="42"/>
      <c r="JBR44" s="1"/>
      <c r="JBS44" s="42"/>
      <c r="JBT44" s="1"/>
      <c r="JBU44" s="42"/>
      <c r="JBV44" s="1"/>
      <c r="JBW44" s="42"/>
      <c r="JBX44" s="1"/>
      <c r="JBY44" s="42"/>
      <c r="JBZ44" s="1"/>
      <c r="JCA44" s="42"/>
      <c r="JCB44" s="1"/>
      <c r="JCC44" s="42"/>
      <c r="JCD44" s="1"/>
      <c r="JCE44" s="42"/>
      <c r="JCF44" s="1"/>
      <c r="JCG44" s="42"/>
      <c r="JCH44" s="1"/>
      <c r="JCI44" s="42"/>
      <c r="JCJ44" s="1"/>
      <c r="JCK44" s="42"/>
      <c r="JCL44" s="1"/>
      <c r="JCM44" s="42"/>
      <c r="JCN44" s="1"/>
      <c r="JCO44" s="42"/>
      <c r="JCP44" s="1"/>
      <c r="JCQ44" s="42"/>
      <c r="JCR44" s="1"/>
      <c r="JCS44" s="42"/>
      <c r="JCT44" s="1"/>
      <c r="JCU44" s="42"/>
      <c r="JCV44" s="1"/>
      <c r="JCW44" s="42"/>
      <c r="JCX44" s="1"/>
      <c r="JCY44" s="42"/>
      <c r="JCZ44" s="1"/>
      <c r="JDA44" s="42"/>
      <c r="JDB44" s="1"/>
      <c r="JDC44" s="42"/>
      <c r="JDD44" s="1"/>
      <c r="JDE44" s="42"/>
      <c r="JDF44" s="1"/>
      <c r="JDG44" s="42"/>
      <c r="JDH44" s="1"/>
      <c r="JDI44" s="42"/>
      <c r="JDJ44" s="1"/>
      <c r="JDK44" s="42"/>
      <c r="JDL44" s="1"/>
      <c r="JDM44" s="42"/>
      <c r="JDN44" s="1"/>
      <c r="JDO44" s="42"/>
      <c r="JDP44" s="1"/>
      <c r="JDQ44" s="42"/>
      <c r="JDR44" s="1"/>
      <c r="JDS44" s="42"/>
      <c r="JDT44" s="1"/>
      <c r="JDU44" s="42"/>
      <c r="JDV44" s="1"/>
      <c r="JDW44" s="42"/>
      <c r="JDX44" s="1"/>
      <c r="JDY44" s="42"/>
      <c r="JDZ44" s="1"/>
      <c r="JEA44" s="42"/>
      <c r="JEB44" s="1"/>
      <c r="JEC44" s="42"/>
      <c r="JED44" s="1"/>
      <c r="JEE44" s="42"/>
      <c r="JEF44" s="1"/>
      <c r="JEG44" s="42"/>
      <c r="JEH44" s="1"/>
      <c r="JEI44" s="42"/>
      <c r="JEJ44" s="1"/>
      <c r="JEK44" s="42"/>
      <c r="JEL44" s="1"/>
      <c r="JEM44" s="42"/>
      <c r="JEN44" s="1"/>
      <c r="JEO44" s="42"/>
      <c r="JEP44" s="1"/>
      <c r="JEQ44" s="42"/>
      <c r="JER44" s="1"/>
      <c r="JES44" s="42"/>
      <c r="JET44" s="1"/>
      <c r="JEU44" s="42"/>
      <c r="JEV44" s="1"/>
      <c r="JEW44" s="42"/>
      <c r="JEX44" s="1"/>
      <c r="JEY44" s="42"/>
      <c r="JEZ44" s="1"/>
      <c r="JFA44" s="42"/>
      <c r="JFB44" s="1"/>
      <c r="JFC44" s="42"/>
      <c r="JFD44" s="1"/>
      <c r="JFE44" s="42"/>
      <c r="JFF44" s="1"/>
      <c r="JFG44" s="42"/>
      <c r="JFH44" s="1"/>
      <c r="JFI44" s="42"/>
      <c r="JFJ44" s="1"/>
      <c r="JFK44" s="42"/>
      <c r="JFL44" s="1"/>
      <c r="JFM44" s="42"/>
      <c r="JFN44" s="1"/>
      <c r="JFO44" s="42"/>
      <c r="JFP44" s="1"/>
      <c r="JFQ44" s="42"/>
      <c r="JFR44" s="1"/>
      <c r="JFS44" s="42"/>
      <c r="JFT44" s="1"/>
      <c r="JFU44" s="42"/>
      <c r="JFV44" s="1"/>
      <c r="JFW44" s="42"/>
      <c r="JFX44" s="1"/>
      <c r="JFY44" s="42"/>
      <c r="JFZ44" s="1"/>
      <c r="JGA44" s="42"/>
      <c r="JGB44" s="1"/>
      <c r="JGC44" s="42"/>
      <c r="JGD44" s="1"/>
      <c r="JGE44" s="42"/>
      <c r="JGF44" s="1"/>
      <c r="JGG44" s="42"/>
      <c r="JGH44" s="1"/>
      <c r="JGI44" s="42"/>
      <c r="JGJ44" s="1"/>
      <c r="JGK44" s="42"/>
      <c r="JGL44" s="1"/>
      <c r="JGM44" s="42"/>
      <c r="JGN44" s="1"/>
      <c r="JGO44" s="42"/>
      <c r="JGP44" s="1"/>
      <c r="JGQ44" s="42"/>
      <c r="JGR44" s="1"/>
      <c r="JGS44" s="42"/>
      <c r="JGT44" s="1"/>
      <c r="JGU44" s="42"/>
      <c r="JGV44" s="1"/>
      <c r="JGW44" s="42"/>
      <c r="JGX44" s="1"/>
      <c r="JGY44" s="42"/>
      <c r="JGZ44" s="1"/>
      <c r="JHA44" s="42"/>
      <c r="JHB44" s="1"/>
      <c r="JHC44" s="42"/>
      <c r="JHD44" s="1"/>
      <c r="JHE44" s="42"/>
      <c r="JHF44" s="1"/>
      <c r="JHG44" s="42"/>
      <c r="JHH44" s="1"/>
      <c r="JHI44" s="42"/>
      <c r="JHJ44" s="1"/>
      <c r="JHK44" s="42"/>
      <c r="JHL44" s="1"/>
      <c r="JHM44" s="42"/>
      <c r="JHN44" s="1"/>
      <c r="JHO44" s="42"/>
      <c r="JHP44" s="1"/>
      <c r="JHQ44" s="42"/>
      <c r="JHR44" s="1"/>
      <c r="JHS44" s="42"/>
      <c r="JHT44" s="1"/>
      <c r="JHU44" s="42"/>
      <c r="JHV44" s="1"/>
      <c r="JHW44" s="42"/>
      <c r="JHX44" s="1"/>
      <c r="JHY44" s="42"/>
      <c r="JHZ44" s="1"/>
      <c r="JIA44" s="42"/>
      <c r="JIB44" s="1"/>
      <c r="JIC44" s="42"/>
      <c r="JID44" s="1"/>
      <c r="JIE44" s="42"/>
      <c r="JIF44" s="1"/>
      <c r="JIG44" s="42"/>
      <c r="JIH44" s="1"/>
      <c r="JII44" s="42"/>
      <c r="JIJ44" s="1"/>
      <c r="JIK44" s="42"/>
      <c r="JIL44" s="1"/>
      <c r="JIM44" s="42"/>
      <c r="JIN44" s="1"/>
      <c r="JIO44" s="42"/>
      <c r="JIP44" s="1"/>
      <c r="JIQ44" s="42"/>
      <c r="JIR44" s="1"/>
      <c r="JIS44" s="42"/>
      <c r="JIT44" s="1"/>
      <c r="JIU44" s="42"/>
      <c r="JIV44" s="1"/>
      <c r="JIW44" s="42"/>
      <c r="JIX44" s="1"/>
      <c r="JIY44" s="42"/>
      <c r="JIZ44" s="1"/>
      <c r="JJA44" s="42"/>
      <c r="JJB44" s="1"/>
      <c r="JJC44" s="42"/>
      <c r="JJD44" s="1"/>
      <c r="JJE44" s="42"/>
      <c r="JJF44" s="1"/>
      <c r="JJG44" s="42"/>
      <c r="JJH44" s="1"/>
      <c r="JJI44" s="42"/>
      <c r="JJJ44" s="1"/>
      <c r="JJK44" s="42"/>
      <c r="JJL44" s="1"/>
      <c r="JJM44" s="42"/>
      <c r="JJN44" s="1"/>
      <c r="JJO44" s="42"/>
      <c r="JJP44" s="1"/>
      <c r="JJQ44" s="42"/>
      <c r="JJR44" s="1"/>
      <c r="JJS44" s="42"/>
      <c r="JJT44" s="1"/>
      <c r="JJU44" s="42"/>
      <c r="JJV44" s="1"/>
      <c r="JJW44" s="42"/>
      <c r="JJX44" s="1"/>
      <c r="JJY44" s="42"/>
      <c r="JJZ44" s="1"/>
      <c r="JKA44" s="42"/>
      <c r="JKB44" s="1"/>
      <c r="JKC44" s="42"/>
      <c r="JKD44" s="1"/>
      <c r="JKE44" s="42"/>
      <c r="JKF44" s="1"/>
      <c r="JKG44" s="42"/>
      <c r="JKH44" s="1"/>
      <c r="JKI44" s="42"/>
      <c r="JKJ44" s="1"/>
      <c r="JKK44" s="42"/>
      <c r="JKL44" s="1"/>
      <c r="JKM44" s="42"/>
      <c r="JKN44" s="1"/>
      <c r="JKO44" s="42"/>
      <c r="JKP44" s="1"/>
      <c r="JKQ44" s="42"/>
      <c r="JKR44" s="1"/>
      <c r="JKS44" s="42"/>
      <c r="JKT44" s="1"/>
      <c r="JKU44" s="42"/>
      <c r="JKV44" s="1"/>
      <c r="JKW44" s="42"/>
      <c r="JKX44" s="1"/>
      <c r="JKY44" s="42"/>
      <c r="JKZ44" s="1"/>
      <c r="JLA44" s="42"/>
      <c r="JLB44" s="1"/>
      <c r="JLC44" s="42"/>
      <c r="JLD44" s="1"/>
      <c r="JLE44" s="42"/>
      <c r="JLF44" s="1"/>
      <c r="JLG44" s="42"/>
      <c r="JLH44" s="1"/>
      <c r="JLI44" s="42"/>
      <c r="JLJ44" s="1"/>
      <c r="JLK44" s="42"/>
      <c r="JLL44" s="1"/>
      <c r="JLM44" s="42"/>
      <c r="JLN44" s="1"/>
      <c r="JLO44" s="42"/>
      <c r="JLP44" s="1"/>
      <c r="JLQ44" s="42"/>
      <c r="JLR44" s="1"/>
      <c r="JLS44" s="42"/>
      <c r="JLT44" s="1"/>
      <c r="JLU44" s="42"/>
      <c r="JLV44" s="1"/>
      <c r="JLW44" s="42"/>
      <c r="JLX44" s="1"/>
      <c r="JLY44" s="42"/>
      <c r="JLZ44" s="1"/>
      <c r="JMA44" s="42"/>
      <c r="JMB44" s="1"/>
      <c r="JMC44" s="42"/>
      <c r="JMD44" s="1"/>
      <c r="JME44" s="42"/>
      <c r="JMF44" s="1"/>
      <c r="JMG44" s="42"/>
      <c r="JMH44" s="1"/>
      <c r="JMI44" s="42"/>
      <c r="JMJ44" s="1"/>
      <c r="JMK44" s="42"/>
      <c r="JML44" s="1"/>
      <c r="JMM44" s="42"/>
      <c r="JMN44" s="1"/>
      <c r="JMO44" s="42"/>
      <c r="JMP44" s="1"/>
      <c r="JMQ44" s="42"/>
      <c r="JMR44" s="1"/>
      <c r="JMS44" s="42"/>
      <c r="JMT44" s="1"/>
      <c r="JMU44" s="42"/>
      <c r="JMV44" s="1"/>
      <c r="JMW44" s="42"/>
      <c r="JMX44" s="1"/>
      <c r="JMY44" s="42"/>
      <c r="JMZ44" s="1"/>
      <c r="JNA44" s="42"/>
      <c r="JNB44" s="1"/>
      <c r="JNC44" s="42"/>
      <c r="JND44" s="1"/>
      <c r="JNE44" s="42"/>
      <c r="JNF44" s="1"/>
      <c r="JNG44" s="42"/>
      <c r="JNH44" s="1"/>
      <c r="JNI44" s="42"/>
      <c r="JNJ44" s="1"/>
      <c r="JNK44" s="42"/>
      <c r="JNL44" s="1"/>
      <c r="JNM44" s="42"/>
      <c r="JNN44" s="1"/>
      <c r="JNO44" s="42"/>
      <c r="JNP44" s="1"/>
      <c r="JNQ44" s="42"/>
      <c r="JNR44" s="1"/>
      <c r="JNS44" s="42"/>
      <c r="JNT44" s="1"/>
      <c r="JNU44" s="42"/>
      <c r="JNV44" s="1"/>
      <c r="JNW44" s="42"/>
      <c r="JNX44" s="1"/>
      <c r="JNY44" s="42"/>
      <c r="JNZ44" s="1"/>
      <c r="JOA44" s="42"/>
      <c r="JOB44" s="1"/>
      <c r="JOC44" s="42"/>
      <c r="JOD44" s="1"/>
      <c r="JOE44" s="42"/>
      <c r="JOF44" s="1"/>
      <c r="JOG44" s="42"/>
      <c r="JOH44" s="1"/>
      <c r="JOI44" s="42"/>
      <c r="JOJ44" s="1"/>
      <c r="JOK44" s="42"/>
      <c r="JOL44" s="1"/>
      <c r="JOM44" s="42"/>
      <c r="JON44" s="1"/>
      <c r="JOO44" s="42"/>
      <c r="JOP44" s="1"/>
      <c r="JOQ44" s="42"/>
      <c r="JOR44" s="1"/>
      <c r="JOS44" s="42"/>
      <c r="JOT44" s="1"/>
      <c r="JOU44" s="42"/>
      <c r="JOV44" s="1"/>
      <c r="JOW44" s="42"/>
      <c r="JOX44" s="1"/>
      <c r="JOY44" s="42"/>
      <c r="JOZ44" s="1"/>
      <c r="JPA44" s="42"/>
      <c r="JPB44" s="1"/>
      <c r="JPC44" s="42"/>
      <c r="JPD44" s="1"/>
      <c r="JPE44" s="42"/>
      <c r="JPF44" s="1"/>
      <c r="JPG44" s="42"/>
      <c r="JPH44" s="1"/>
      <c r="JPI44" s="42"/>
      <c r="JPJ44" s="1"/>
      <c r="JPK44" s="42"/>
      <c r="JPL44" s="1"/>
      <c r="JPM44" s="42"/>
      <c r="JPN44" s="1"/>
      <c r="JPO44" s="42"/>
      <c r="JPP44" s="1"/>
      <c r="JPQ44" s="42"/>
      <c r="JPR44" s="1"/>
      <c r="JPS44" s="42"/>
      <c r="JPT44" s="1"/>
      <c r="JPU44" s="42"/>
      <c r="JPV44" s="1"/>
      <c r="JPW44" s="42"/>
      <c r="JPX44" s="1"/>
      <c r="JPY44" s="42"/>
      <c r="JPZ44" s="1"/>
      <c r="JQA44" s="42"/>
      <c r="JQB44" s="1"/>
      <c r="JQC44" s="42"/>
      <c r="JQD44" s="1"/>
      <c r="JQE44" s="42"/>
      <c r="JQF44" s="1"/>
      <c r="JQG44" s="42"/>
      <c r="JQH44" s="1"/>
      <c r="JQI44" s="42"/>
      <c r="JQJ44" s="1"/>
      <c r="JQK44" s="42"/>
      <c r="JQL44" s="1"/>
      <c r="JQM44" s="42"/>
      <c r="JQN44" s="1"/>
      <c r="JQO44" s="42"/>
      <c r="JQP44" s="1"/>
      <c r="JQQ44" s="42"/>
      <c r="JQR44" s="1"/>
      <c r="JQS44" s="42"/>
      <c r="JQT44" s="1"/>
      <c r="JQU44" s="42"/>
      <c r="JQV44" s="1"/>
      <c r="JQW44" s="42"/>
      <c r="JQX44" s="1"/>
      <c r="JQY44" s="42"/>
      <c r="JQZ44" s="1"/>
      <c r="JRA44" s="42"/>
      <c r="JRB44" s="1"/>
      <c r="JRC44" s="42"/>
      <c r="JRD44" s="1"/>
      <c r="JRE44" s="42"/>
      <c r="JRF44" s="1"/>
      <c r="JRG44" s="42"/>
      <c r="JRH44" s="1"/>
      <c r="JRI44" s="42"/>
      <c r="JRJ44" s="1"/>
      <c r="JRK44" s="42"/>
      <c r="JRL44" s="1"/>
      <c r="JRM44" s="42"/>
      <c r="JRN44" s="1"/>
      <c r="JRO44" s="42"/>
      <c r="JRP44" s="1"/>
      <c r="JRQ44" s="42"/>
      <c r="JRR44" s="1"/>
      <c r="JRS44" s="42"/>
      <c r="JRT44" s="1"/>
      <c r="JRU44" s="42"/>
      <c r="JRV44" s="1"/>
      <c r="JRW44" s="42"/>
      <c r="JRX44" s="1"/>
      <c r="JRY44" s="42"/>
      <c r="JRZ44" s="1"/>
      <c r="JSA44" s="42"/>
      <c r="JSB44" s="1"/>
      <c r="JSC44" s="42"/>
      <c r="JSD44" s="1"/>
      <c r="JSE44" s="42"/>
      <c r="JSF44" s="1"/>
      <c r="JSG44" s="42"/>
      <c r="JSH44" s="1"/>
      <c r="JSI44" s="42"/>
      <c r="JSJ44" s="1"/>
      <c r="JSK44" s="42"/>
      <c r="JSL44" s="1"/>
      <c r="JSM44" s="42"/>
      <c r="JSN44" s="1"/>
      <c r="JSO44" s="42"/>
      <c r="JSP44" s="1"/>
      <c r="JSQ44" s="42"/>
      <c r="JSR44" s="1"/>
      <c r="JSS44" s="42"/>
      <c r="JST44" s="1"/>
      <c r="JSU44" s="42"/>
      <c r="JSV44" s="1"/>
      <c r="JSW44" s="42"/>
      <c r="JSX44" s="1"/>
      <c r="JSY44" s="42"/>
      <c r="JSZ44" s="1"/>
      <c r="JTA44" s="42"/>
      <c r="JTB44" s="1"/>
      <c r="JTC44" s="42"/>
      <c r="JTD44" s="1"/>
      <c r="JTE44" s="42"/>
      <c r="JTF44" s="1"/>
      <c r="JTG44" s="42"/>
      <c r="JTH44" s="1"/>
      <c r="JTI44" s="42"/>
      <c r="JTJ44" s="1"/>
      <c r="JTK44" s="42"/>
      <c r="JTL44" s="1"/>
      <c r="JTM44" s="42"/>
      <c r="JTN44" s="1"/>
      <c r="JTO44" s="42"/>
      <c r="JTP44" s="1"/>
      <c r="JTQ44" s="42"/>
      <c r="JTR44" s="1"/>
      <c r="JTS44" s="42"/>
      <c r="JTT44" s="1"/>
      <c r="JTU44" s="42"/>
      <c r="JTV44" s="1"/>
      <c r="JTW44" s="42"/>
      <c r="JTX44" s="1"/>
      <c r="JTY44" s="42"/>
      <c r="JTZ44" s="1"/>
      <c r="JUA44" s="42"/>
      <c r="JUB44" s="1"/>
      <c r="JUC44" s="42"/>
      <c r="JUD44" s="1"/>
      <c r="JUE44" s="42"/>
      <c r="JUF44" s="1"/>
      <c r="JUG44" s="42"/>
      <c r="JUH44" s="1"/>
      <c r="JUI44" s="42"/>
      <c r="JUJ44" s="1"/>
      <c r="JUK44" s="42"/>
      <c r="JUL44" s="1"/>
      <c r="JUM44" s="42"/>
      <c r="JUN44" s="1"/>
      <c r="JUO44" s="42"/>
      <c r="JUP44" s="1"/>
      <c r="JUQ44" s="42"/>
      <c r="JUR44" s="1"/>
      <c r="JUS44" s="42"/>
      <c r="JUT44" s="1"/>
      <c r="JUU44" s="42"/>
      <c r="JUV44" s="1"/>
      <c r="JUW44" s="42"/>
      <c r="JUX44" s="1"/>
      <c r="JUY44" s="42"/>
      <c r="JUZ44" s="1"/>
      <c r="JVA44" s="42"/>
      <c r="JVB44" s="1"/>
      <c r="JVC44" s="42"/>
      <c r="JVD44" s="1"/>
      <c r="JVE44" s="42"/>
      <c r="JVF44" s="1"/>
      <c r="JVG44" s="42"/>
      <c r="JVH44" s="1"/>
      <c r="JVI44" s="42"/>
      <c r="JVJ44" s="1"/>
      <c r="JVK44" s="42"/>
      <c r="JVL44" s="1"/>
      <c r="JVM44" s="42"/>
      <c r="JVN44" s="1"/>
      <c r="JVO44" s="42"/>
      <c r="JVP44" s="1"/>
      <c r="JVQ44" s="42"/>
      <c r="JVR44" s="1"/>
      <c r="JVS44" s="42"/>
      <c r="JVT44" s="1"/>
      <c r="JVU44" s="42"/>
      <c r="JVV44" s="1"/>
      <c r="JVW44" s="42"/>
      <c r="JVX44" s="1"/>
      <c r="JVY44" s="42"/>
      <c r="JVZ44" s="1"/>
      <c r="JWA44" s="42"/>
      <c r="JWB44" s="1"/>
      <c r="JWC44" s="42"/>
      <c r="JWD44" s="1"/>
      <c r="JWE44" s="42"/>
      <c r="JWF44" s="1"/>
      <c r="JWG44" s="42"/>
      <c r="JWH44" s="1"/>
      <c r="JWI44" s="42"/>
      <c r="JWJ44" s="1"/>
      <c r="JWK44" s="42"/>
      <c r="JWL44" s="1"/>
      <c r="JWM44" s="42"/>
      <c r="JWN44" s="1"/>
      <c r="JWO44" s="42"/>
      <c r="JWP44" s="1"/>
      <c r="JWQ44" s="42"/>
      <c r="JWR44" s="1"/>
      <c r="JWS44" s="42"/>
      <c r="JWT44" s="1"/>
      <c r="JWU44" s="42"/>
      <c r="JWV44" s="1"/>
      <c r="JWW44" s="42"/>
      <c r="JWX44" s="1"/>
      <c r="JWY44" s="42"/>
      <c r="JWZ44" s="1"/>
      <c r="JXA44" s="42"/>
      <c r="JXB44" s="1"/>
      <c r="JXC44" s="42"/>
      <c r="JXD44" s="1"/>
      <c r="JXE44" s="42"/>
      <c r="JXF44" s="1"/>
      <c r="JXG44" s="42"/>
      <c r="JXH44" s="1"/>
      <c r="JXI44" s="42"/>
      <c r="JXJ44" s="1"/>
      <c r="JXK44" s="42"/>
      <c r="JXL44" s="1"/>
      <c r="JXM44" s="42"/>
      <c r="JXN44" s="1"/>
      <c r="JXO44" s="42"/>
      <c r="JXP44" s="1"/>
      <c r="JXQ44" s="42"/>
      <c r="JXR44" s="1"/>
      <c r="JXS44" s="42"/>
      <c r="JXT44" s="1"/>
      <c r="JXU44" s="42"/>
      <c r="JXV44" s="1"/>
      <c r="JXW44" s="42"/>
      <c r="JXX44" s="1"/>
      <c r="JXY44" s="42"/>
      <c r="JXZ44" s="1"/>
      <c r="JYA44" s="42"/>
      <c r="JYB44" s="1"/>
      <c r="JYC44" s="42"/>
      <c r="JYD44" s="1"/>
      <c r="JYE44" s="42"/>
      <c r="JYF44" s="1"/>
      <c r="JYG44" s="42"/>
      <c r="JYH44" s="1"/>
      <c r="JYI44" s="42"/>
      <c r="JYJ44" s="1"/>
      <c r="JYK44" s="42"/>
      <c r="JYL44" s="1"/>
      <c r="JYM44" s="42"/>
      <c r="JYN44" s="1"/>
      <c r="JYO44" s="42"/>
      <c r="JYP44" s="1"/>
      <c r="JYQ44" s="42"/>
      <c r="JYR44" s="1"/>
      <c r="JYS44" s="42"/>
      <c r="JYT44" s="1"/>
      <c r="JYU44" s="42"/>
      <c r="JYV44" s="1"/>
      <c r="JYW44" s="42"/>
      <c r="JYX44" s="1"/>
      <c r="JYY44" s="42"/>
      <c r="JYZ44" s="1"/>
      <c r="JZA44" s="42"/>
      <c r="JZB44" s="1"/>
      <c r="JZC44" s="42"/>
      <c r="JZD44" s="1"/>
      <c r="JZE44" s="42"/>
      <c r="JZF44" s="1"/>
      <c r="JZG44" s="42"/>
      <c r="JZH44" s="1"/>
      <c r="JZI44" s="42"/>
      <c r="JZJ44" s="1"/>
      <c r="JZK44" s="42"/>
      <c r="JZL44" s="1"/>
      <c r="JZM44" s="42"/>
      <c r="JZN44" s="1"/>
      <c r="JZO44" s="42"/>
      <c r="JZP44" s="1"/>
      <c r="JZQ44" s="42"/>
      <c r="JZR44" s="1"/>
      <c r="JZS44" s="42"/>
      <c r="JZT44" s="1"/>
      <c r="JZU44" s="42"/>
      <c r="JZV44" s="1"/>
      <c r="JZW44" s="42"/>
      <c r="JZX44" s="1"/>
      <c r="JZY44" s="42"/>
      <c r="JZZ44" s="1"/>
      <c r="KAA44" s="42"/>
      <c r="KAB44" s="1"/>
      <c r="KAC44" s="42"/>
      <c r="KAD44" s="1"/>
      <c r="KAE44" s="42"/>
      <c r="KAF44" s="1"/>
      <c r="KAG44" s="42"/>
      <c r="KAH44" s="1"/>
      <c r="KAI44" s="42"/>
      <c r="KAJ44" s="1"/>
      <c r="KAK44" s="42"/>
      <c r="KAL44" s="1"/>
      <c r="KAM44" s="42"/>
      <c r="KAN44" s="1"/>
      <c r="KAO44" s="42"/>
      <c r="KAP44" s="1"/>
      <c r="KAQ44" s="42"/>
      <c r="KAR44" s="1"/>
      <c r="KAS44" s="42"/>
      <c r="KAT44" s="1"/>
      <c r="KAU44" s="42"/>
      <c r="KAV44" s="1"/>
      <c r="KAW44" s="42"/>
      <c r="KAX44" s="1"/>
      <c r="KAY44" s="42"/>
      <c r="KAZ44" s="1"/>
      <c r="KBA44" s="42"/>
      <c r="KBB44" s="1"/>
      <c r="KBC44" s="42"/>
      <c r="KBD44" s="1"/>
      <c r="KBE44" s="42"/>
      <c r="KBF44" s="1"/>
      <c r="KBG44" s="42"/>
      <c r="KBH44" s="1"/>
      <c r="KBI44" s="42"/>
      <c r="KBJ44" s="1"/>
      <c r="KBK44" s="42"/>
      <c r="KBL44" s="1"/>
      <c r="KBM44" s="42"/>
      <c r="KBN44" s="1"/>
      <c r="KBO44" s="42"/>
      <c r="KBP44" s="1"/>
      <c r="KBQ44" s="42"/>
      <c r="KBR44" s="1"/>
      <c r="KBS44" s="42"/>
      <c r="KBT44" s="1"/>
      <c r="KBU44" s="42"/>
      <c r="KBV44" s="1"/>
      <c r="KBW44" s="42"/>
      <c r="KBX44" s="1"/>
      <c r="KBY44" s="42"/>
      <c r="KBZ44" s="1"/>
      <c r="KCA44" s="42"/>
      <c r="KCB44" s="1"/>
      <c r="KCC44" s="42"/>
      <c r="KCD44" s="1"/>
      <c r="KCE44" s="42"/>
      <c r="KCF44" s="1"/>
      <c r="KCG44" s="42"/>
      <c r="KCH44" s="1"/>
      <c r="KCI44" s="42"/>
      <c r="KCJ44" s="1"/>
      <c r="KCK44" s="42"/>
      <c r="KCL44" s="1"/>
      <c r="KCM44" s="42"/>
      <c r="KCN44" s="1"/>
      <c r="KCO44" s="42"/>
      <c r="KCP44" s="1"/>
      <c r="KCQ44" s="42"/>
      <c r="KCR44" s="1"/>
      <c r="KCS44" s="42"/>
      <c r="KCT44" s="1"/>
      <c r="KCU44" s="42"/>
      <c r="KCV44" s="1"/>
      <c r="KCW44" s="42"/>
      <c r="KCX44" s="1"/>
      <c r="KCY44" s="42"/>
      <c r="KCZ44" s="1"/>
      <c r="KDA44" s="42"/>
      <c r="KDB44" s="1"/>
      <c r="KDC44" s="42"/>
      <c r="KDD44" s="1"/>
      <c r="KDE44" s="42"/>
      <c r="KDF44" s="1"/>
      <c r="KDG44" s="42"/>
      <c r="KDH44" s="1"/>
      <c r="KDI44" s="42"/>
      <c r="KDJ44" s="1"/>
      <c r="KDK44" s="42"/>
      <c r="KDL44" s="1"/>
      <c r="KDM44" s="42"/>
      <c r="KDN44" s="1"/>
      <c r="KDO44" s="42"/>
      <c r="KDP44" s="1"/>
      <c r="KDQ44" s="42"/>
      <c r="KDR44" s="1"/>
      <c r="KDS44" s="42"/>
      <c r="KDT44" s="1"/>
      <c r="KDU44" s="42"/>
      <c r="KDV44" s="1"/>
      <c r="KDW44" s="42"/>
      <c r="KDX44" s="1"/>
      <c r="KDY44" s="42"/>
      <c r="KDZ44" s="1"/>
      <c r="KEA44" s="42"/>
      <c r="KEB44" s="1"/>
      <c r="KEC44" s="42"/>
      <c r="KED44" s="1"/>
      <c r="KEE44" s="42"/>
      <c r="KEF44" s="1"/>
      <c r="KEG44" s="42"/>
      <c r="KEH44" s="1"/>
      <c r="KEI44" s="42"/>
      <c r="KEJ44" s="1"/>
      <c r="KEK44" s="42"/>
      <c r="KEL44" s="1"/>
      <c r="KEM44" s="42"/>
      <c r="KEN44" s="1"/>
      <c r="KEO44" s="42"/>
      <c r="KEP44" s="1"/>
      <c r="KEQ44" s="42"/>
      <c r="KER44" s="1"/>
      <c r="KES44" s="42"/>
      <c r="KET44" s="1"/>
      <c r="KEU44" s="42"/>
      <c r="KEV44" s="1"/>
      <c r="KEW44" s="42"/>
      <c r="KEX44" s="1"/>
      <c r="KEY44" s="42"/>
      <c r="KEZ44" s="1"/>
      <c r="KFA44" s="42"/>
      <c r="KFB44" s="1"/>
      <c r="KFC44" s="42"/>
      <c r="KFD44" s="1"/>
      <c r="KFE44" s="42"/>
      <c r="KFF44" s="1"/>
      <c r="KFG44" s="42"/>
      <c r="KFH44" s="1"/>
      <c r="KFI44" s="42"/>
      <c r="KFJ44" s="1"/>
      <c r="KFK44" s="42"/>
      <c r="KFL44" s="1"/>
      <c r="KFM44" s="42"/>
      <c r="KFN44" s="1"/>
      <c r="KFO44" s="42"/>
      <c r="KFP44" s="1"/>
      <c r="KFQ44" s="42"/>
      <c r="KFR44" s="1"/>
      <c r="KFS44" s="42"/>
      <c r="KFT44" s="1"/>
      <c r="KFU44" s="42"/>
      <c r="KFV44" s="1"/>
      <c r="KFW44" s="42"/>
      <c r="KFX44" s="1"/>
      <c r="KFY44" s="42"/>
      <c r="KFZ44" s="1"/>
      <c r="KGA44" s="42"/>
      <c r="KGB44" s="1"/>
      <c r="KGC44" s="42"/>
      <c r="KGD44" s="1"/>
      <c r="KGE44" s="42"/>
      <c r="KGF44" s="1"/>
      <c r="KGG44" s="42"/>
      <c r="KGH44" s="1"/>
      <c r="KGI44" s="42"/>
      <c r="KGJ44" s="1"/>
      <c r="KGK44" s="42"/>
      <c r="KGL44" s="1"/>
      <c r="KGM44" s="42"/>
      <c r="KGN44" s="1"/>
      <c r="KGO44" s="42"/>
      <c r="KGP44" s="1"/>
      <c r="KGQ44" s="42"/>
      <c r="KGR44" s="1"/>
      <c r="KGS44" s="42"/>
      <c r="KGT44" s="1"/>
      <c r="KGU44" s="42"/>
      <c r="KGV44" s="1"/>
      <c r="KGW44" s="42"/>
      <c r="KGX44" s="1"/>
      <c r="KGY44" s="42"/>
      <c r="KGZ44" s="1"/>
      <c r="KHA44" s="42"/>
      <c r="KHB44" s="1"/>
      <c r="KHC44" s="42"/>
      <c r="KHD44" s="1"/>
      <c r="KHE44" s="42"/>
      <c r="KHF44" s="1"/>
      <c r="KHG44" s="42"/>
      <c r="KHH44" s="1"/>
      <c r="KHI44" s="42"/>
      <c r="KHJ44" s="1"/>
      <c r="KHK44" s="42"/>
      <c r="KHL44" s="1"/>
      <c r="KHM44" s="42"/>
      <c r="KHN44" s="1"/>
      <c r="KHO44" s="42"/>
      <c r="KHP44" s="1"/>
      <c r="KHQ44" s="42"/>
      <c r="KHR44" s="1"/>
      <c r="KHS44" s="42"/>
      <c r="KHT44" s="1"/>
      <c r="KHU44" s="42"/>
      <c r="KHV44" s="1"/>
      <c r="KHW44" s="42"/>
      <c r="KHX44" s="1"/>
      <c r="KHY44" s="42"/>
      <c r="KHZ44" s="1"/>
      <c r="KIA44" s="42"/>
      <c r="KIB44" s="1"/>
      <c r="KIC44" s="42"/>
      <c r="KID44" s="1"/>
      <c r="KIE44" s="42"/>
      <c r="KIF44" s="1"/>
      <c r="KIG44" s="42"/>
      <c r="KIH44" s="1"/>
      <c r="KII44" s="42"/>
      <c r="KIJ44" s="1"/>
      <c r="KIK44" s="42"/>
      <c r="KIL44" s="1"/>
      <c r="KIM44" s="42"/>
      <c r="KIN44" s="1"/>
      <c r="KIO44" s="42"/>
      <c r="KIP44" s="1"/>
      <c r="KIQ44" s="42"/>
      <c r="KIR44" s="1"/>
      <c r="KIS44" s="42"/>
      <c r="KIT44" s="1"/>
      <c r="KIU44" s="42"/>
      <c r="KIV44" s="1"/>
      <c r="KIW44" s="42"/>
      <c r="KIX44" s="1"/>
      <c r="KIY44" s="42"/>
      <c r="KIZ44" s="1"/>
      <c r="KJA44" s="42"/>
      <c r="KJB44" s="1"/>
      <c r="KJC44" s="42"/>
      <c r="KJD44" s="1"/>
      <c r="KJE44" s="42"/>
      <c r="KJF44" s="1"/>
      <c r="KJG44" s="42"/>
      <c r="KJH44" s="1"/>
      <c r="KJI44" s="42"/>
      <c r="KJJ44" s="1"/>
      <c r="KJK44" s="42"/>
      <c r="KJL44" s="1"/>
      <c r="KJM44" s="42"/>
      <c r="KJN44" s="1"/>
      <c r="KJO44" s="42"/>
      <c r="KJP44" s="1"/>
      <c r="KJQ44" s="42"/>
      <c r="KJR44" s="1"/>
      <c r="KJS44" s="42"/>
      <c r="KJT44" s="1"/>
      <c r="KJU44" s="42"/>
      <c r="KJV44" s="1"/>
      <c r="KJW44" s="42"/>
      <c r="KJX44" s="1"/>
      <c r="KJY44" s="42"/>
      <c r="KJZ44" s="1"/>
      <c r="KKA44" s="42"/>
      <c r="KKB44" s="1"/>
      <c r="KKC44" s="42"/>
      <c r="KKD44" s="1"/>
      <c r="KKE44" s="42"/>
      <c r="KKF44" s="1"/>
      <c r="KKG44" s="42"/>
      <c r="KKH44" s="1"/>
      <c r="KKI44" s="42"/>
      <c r="KKJ44" s="1"/>
      <c r="KKK44" s="42"/>
      <c r="KKL44" s="1"/>
      <c r="KKM44" s="42"/>
      <c r="KKN44" s="1"/>
      <c r="KKO44" s="42"/>
      <c r="KKP44" s="1"/>
      <c r="KKQ44" s="42"/>
      <c r="KKR44" s="1"/>
      <c r="KKS44" s="42"/>
      <c r="KKT44" s="1"/>
      <c r="KKU44" s="42"/>
      <c r="KKV44" s="1"/>
      <c r="KKW44" s="42"/>
      <c r="KKX44" s="1"/>
      <c r="KKY44" s="42"/>
      <c r="KKZ44" s="1"/>
      <c r="KLA44" s="42"/>
      <c r="KLB44" s="1"/>
      <c r="KLC44" s="42"/>
      <c r="KLD44" s="1"/>
      <c r="KLE44" s="42"/>
      <c r="KLF44" s="1"/>
      <c r="KLG44" s="42"/>
      <c r="KLH44" s="1"/>
      <c r="KLI44" s="42"/>
      <c r="KLJ44" s="1"/>
      <c r="KLK44" s="42"/>
      <c r="KLL44" s="1"/>
      <c r="KLM44" s="42"/>
      <c r="KLN44" s="1"/>
      <c r="KLO44" s="42"/>
      <c r="KLP44" s="1"/>
      <c r="KLQ44" s="42"/>
      <c r="KLR44" s="1"/>
      <c r="KLS44" s="42"/>
      <c r="KLT44" s="1"/>
      <c r="KLU44" s="42"/>
      <c r="KLV44" s="1"/>
      <c r="KLW44" s="42"/>
      <c r="KLX44" s="1"/>
      <c r="KLY44" s="42"/>
      <c r="KLZ44" s="1"/>
      <c r="KMA44" s="42"/>
      <c r="KMB44" s="1"/>
      <c r="KMC44" s="42"/>
      <c r="KMD44" s="1"/>
      <c r="KME44" s="42"/>
      <c r="KMF44" s="1"/>
      <c r="KMG44" s="42"/>
      <c r="KMH44" s="1"/>
      <c r="KMI44" s="42"/>
      <c r="KMJ44" s="1"/>
      <c r="KMK44" s="42"/>
      <c r="KML44" s="1"/>
      <c r="KMM44" s="42"/>
      <c r="KMN44" s="1"/>
      <c r="KMO44" s="42"/>
      <c r="KMP44" s="1"/>
      <c r="KMQ44" s="42"/>
      <c r="KMR44" s="1"/>
      <c r="KMS44" s="42"/>
      <c r="KMT44" s="1"/>
      <c r="KMU44" s="42"/>
      <c r="KMV44" s="1"/>
      <c r="KMW44" s="42"/>
      <c r="KMX44" s="1"/>
      <c r="KMY44" s="42"/>
      <c r="KMZ44" s="1"/>
      <c r="KNA44" s="42"/>
      <c r="KNB44" s="1"/>
      <c r="KNC44" s="42"/>
      <c r="KND44" s="1"/>
      <c r="KNE44" s="42"/>
      <c r="KNF44" s="1"/>
      <c r="KNG44" s="42"/>
      <c r="KNH44" s="1"/>
      <c r="KNI44" s="42"/>
      <c r="KNJ44" s="1"/>
      <c r="KNK44" s="42"/>
      <c r="KNL44" s="1"/>
      <c r="KNM44" s="42"/>
      <c r="KNN44" s="1"/>
      <c r="KNO44" s="42"/>
      <c r="KNP44" s="1"/>
      <c r="KNQ44" s="42"/>
      <c r="KNR44" s="1"/>
      <c r="KNS44" s="42"/>
      <c r="KNT44" s="1"/>
      <c r="KNU44" s="42"/>
      <c r="KNV44" s="1"/>
      <c r="KNW44" s="42"/>
      <c r="KNX44" s="1"/>
      <c r="KNY44" s="42"/>
      <c r="KNZ44" s="1"/>
      <c r="KOA44" s="42"/>
      <c r="KOB44" s="1"/>
      <c r="KOC44" s="42"/>
      <c r="KOD44" s="1"/>
      <c r="KOE44" s="42"/>
      <c r="KOF44" s="1"/>
      <c r="KOG44" s="42"/>
      <c r="KOH44" s="1"/>
      <c r="KOI44" s="42"/>
      <c r="KOJ44" s="1"/>
      <c r="KOK44" s="42"/>
      <c r="KOL44" s="1"/>
      <c r="KOM44" s="42"/>
      <c r="KON44" s="1"/>
      <c r="KOO44" s="42"/>
      <c r="KOP44" s="1"/>
      <c r="KOQ44" s="42"/>
      <c r="KOR44" s="1"/>
      <c r="KOS44" s="42"/>
      <c r="KOT44" s="1"/>
      <c r="KOU44" s="42"/>
      <c r="KOV44" s="1"/>
      <c r="KOW44" s="42"/>
      <c r="KOX44" s="1"/>
      <c r="KOY44" s="42"/>
      <c r="KOZ44" s="1"/>
      <c r="KPA44" s="42"/>
      <c r="KPB44" s="1"/>
      <c r="KPC44" s="42"/>
      <c r="KPD44" s="1"/>
      <c r="KPE44" s="42"/>
      <c r="KPF44" s="1"/>
      <c r="KPG44" s="42"/>
      <c r="KPH44" s="1"/>
      <c r="KPI44" s="42"/>
      <c r="KPJ44" s="1"/>
      <c r="KPK44" s="42"/>
      <c r="KPL44" s="1"/>
      <c r="KPM44" s="42"/>
      <c r="KPN44" s="1"/>
      <c r="KPO44" s="42"/>
      <c r="KPP44" s="1"/>
      <c r="KPQ44" s="42"/>
      <c r="KPR44" s="1"/>
      <c r="KPS44" s="42"/>
      <c r="KPT44" s="1"/>
      <c r="KPU44" s="42"/>
      <c r="KPV44" s="1"/>
      <c r="KPW44" s="42"/>
      <c r="KPX44" s="1"/>
      <c r="KPY44" s="42"/>
      <c r="KPZ44" s="1"/>
      <c r="KQA44" s="42"/>
      <c r="KQB44" s="1"/>
      <c r="KQC44" s="42"/>
      <c r="KQD44" s="1"/>
      <c r="KQE44" s="42"/>
      <c r="KQF44" s="1"/>
      <c r="KQG44" s="42"/>
      <c r="KQH44" s="1"/>
      <c r="KQI44" s="42"/>
      <c r="KQJ44" s="1"/>
      <c r="KQK44" s="42"/>
      <c r="KQL44" s="1"/>
      <c r="KQM44" s="42"/>
      <c r="KQN44" s="1"/>
      <c r="KQO44" s="42"/>
      <c r="KQP44" s="1"/>
      <c r="KQQ44" s="42"/>
      <c r="KQR44" s="1"/>
      <c r="KQS44" s="42"/>
      <c r="KQT44" s="1"/>
      <c r="KQU44" s="42"/>
      <c r="KQV44" s="1"/>
      <c r="KQW44" s="42"/>
      <c r="KQX44" s="1"/>
      <c r="KQY44" s="42"/>
      <c r="KQZ44" s="1"/>
      <c r="KRA44" s="42"/>
      <c r="KRB44" s="1"/>
      <c r="KRC44" s="42"/>
      <c r="KRD44" s="1"/>
      <c r="KRE44" s="42"/>
      <c r="KRF44" s="1"/>
      <c r="KRG44" s="42"/>
      <c r="KRH44" s="1"/>
      <c r="KRI44" s="42"/>
      <c r="KRJ44" s="1"/>
      <c r="KRK44" s="42"/>
      <c r="KRL44" s="1"/>
      <c r="KRM44" s="42"/>
      <c r="KRN44" s="1"/>
      <c r="KRO44" s="42"/>
      <c r="KRP44" s="1"/>
      <c r="KRQ44" s="42"/>
      <c r="KRR44" s="1"/>
      <c r="KRS44" s="42"/>
      <c r="KRT44" s="1"/>
      <c r="KRU44" s="42"/>
      <c r="KRV44" s="1"/>
      <c r="KRW44" s="42"/>
      <c r="KRX44" s="1"/>
      <c r="KRY44" s="42"/>
      <c r="KRZ44" s="1"/>
      <c r="KSA44" s="42"/>
      <c r="KSB44" s="1"/>
      <c r="KSC44" s="42"/>
      <c r="KSD44" s="1"/>
      <c r="KSE44" s="42"/>
      <c r="KSF44" s="1"/>
      <c r="KSG44" s="42"/>
      <c r="KSH44" s="1"/>
      <c r="KSI44" s="42"/>
      <c r="KSJ44" s="1"/>
      <c r="KSK44" s="42"/>
      <c r="KSL44" s="1"/>
      <c r="KSM44" s="42"/>
      <c r="KSN44" s="1"/>
      <c r="KSO44" s="42"/>
      <c r="KSP44" s="1"/>
      <c r="KSQ44" s="42"/>
      <c r="KSR44" s="1"/>
      <c r="KSS44" s="42"/>
      <c r="KST44" s="1"/>
      <c r="KSU44" s="42"/>
      <c r="KSV44" s="1"/>
      <c r="KSW44" s="42"/>
      <c r="KSX44" s="1"/>
      <c r="KSY44" s="42"/>
      <c r="KSZ44" s="1"/>
      <c r="KTA44" s="42"/>
      <c r="KTB44" s="1"/>
      <c r="KTC44" s="42"/>
      <c r="KTD44" s="1"/>
      <c r="KTE44" s="42"/>
      <c r="KTF44" s="1"/>
      <c r="KTG44" s="42"/>
      <c r="KTH44" s="1"/>
      <c r="KTI44" s="42"/>
      <c r="KTJ44" s="1"/>
      <c r="KTK44" s="42"/>
      <c r="KTL44" s="1"/>
      <c r="KTM44" s="42"/>
      <c r="KTN44" s="1"/>
      <c r="KTO44" s="42"/>
      <c r="KTP44" s="1"/>
      <c r="KTQ44" s="42"/>
      <c r="KTR44" s="1"/>
      <c r="KTS44" s="42"/>
      <c r="KTT44" s="1"/>
      <c r="KTU44" s="42"/>
      <c r="KTV44" s="1"/>
      <c r="KTW44" s="42"/>
      <c r="KTX44" s="1"/>
      <c r="KTY44" s="42"/>
      <c r="KTZ44" s="1"/>
      <c r="KUA44" s="42"/>
      <c r="KUB44" s="1"/>
      <c r="KUC44" s="42"/>
      <c r="KUD44" s="1"/>
      <c r="KUE44" s="42"/>
      <c r="KUF44" s="1"/>
      <c r="KUG44" s="42"/>
      <c r="KUH44" s="1"/>
      <c r="KUI44" s="42"/>
      <c r="KUJ44" s="1"/>
      <c r="KUK44" s="42"/>
      <c r="KUL44" s="1"/>
      <c r="KUM44" s="42"/>
      <c r="KUN44" s="1"/>
      <c r="KUO44" s="42"/>
      <c r="KUP44" s="1"/>
      <c r="KUQ44" s="42"/>
      <c r="KUR44" s="1"/>
      <c r="KUS44" s="42"/>
      <c r="KUT44" s="1"/>
      <c r="KUU44" s="42"/>
      <c r="KUV44" s="1"/>
      <c r="KUW44" s="42"/>
      <c r="KUX44" s="1"/>
      <c r="KUY44" s="42"/>
      <c r="KUZ44" s="1"/>
      <c r="KVA44" s="42"/>
      <c r="KVB44" s="1"/>
      <c r="KVC44" s="42"/>
      <c r="KVD44" s="1"/>
      <c r="KVE44" s="42"/>
      <c r="KVF44" s="1"/>
      <c r="KVG44" s="42"/>
      <c r="KVH44" s="1"/>
      <c r="KVI44" s="42"/>
      <c r="KVJ44" s="1"/>
      <c r="KVK44" s="42"/>
      <c r="KVL44" s="1"/>
      <c r="KVM44" s="42"/>
      <c r="KVN44" s="1"/>
      <c r="KVO44" s="42"/>
      <c r="KVP44" s="1"/>
      <c r="KVQ44" s="42"/>
      <c r="KVR44" s="1"/>
      <c r="KVS44" s="42"/>
      <c r="KVT44" s="1"/>
      <c r="KVU44" s="42"/>
      <c r="KVV44" s="1"/>
      <c r="KVW44" s="42"/>
      <c r="KVX44" s="1"/>
      <c r="KVY44" s="42"/>
      <c r="KVZ44" s="1"/>
      <c r="KWA44" s="42"/>
      <c r="KWB44" s="1"/>
      <c r="KWC44" s="42"/>
      <c r="KWD44" s="1"/>
      <c r="KWE44" s="42"/>
      <c r="KWF44" s="1"/>
      <c r="KWG44" s="42"/>
      <c r="KWH44" s="1"/>
      <c r="KWI44" s="42"/>
      <c r="KWJ44" s="1"/>
      <c r="KWK44" s="42"/>
      <c r="KWL44" s="1"/>
      <c r="KWM44" s="42"/>
      <c r="KWN44" s="1"/>
      <c r="KWO44" s="42"/>
      <c r="KWP44" s="1"/>
      <c r="KWQ44" s="42"/>
      <c r="KWR44" s="1"/>
      <c r="KWS44" s="42"/>
      <c r="KWT44" s="1"/>
      <c r="KWU44" s="42"/>
      <c r="KWV44" s="1"/>
      <c r="KWW44" s="42"/>
      <c r="KWX44" s="1"/>
      <c r="KWY44" s="42"/>
      <c r="KWZ44" s="1"/>
      <c r="KXA44" s="42"/>
      <c r="KXB44" s="1"/>
      <c r="KXC44" s="42"/>
      <c r="KXD44" s="1"/>
      <c r="KXE44" s="42"/>
      <c r="KXF44" s="1"/>
      <c r="KXG44" s="42"/>
      <c r="KXH44" s="1"/>
      <c r="KXI44" s="42"/>
      <c r="KXJ44" s="1"/>
      <c r="KXK44" s="42"/>
      <c r="KXL44" s="1"/>
      <c r="KXM44" s="42"/>
      <c r="KXN44" s="1"/>
      <c r="KXO44" s="42"/>
      <c r="KXP44" s="1"/>
      <c r="KXQ44" s="42"/>
      <c r="KXR44" s="1"/>
      <c r="KXS44" s="42"/>
      <c r="KXT44" s="1"/>
      <c r="KXU44" s="42"/>
      <c r="KXV44" s="1"/>
      <c r="KXW44" s="42"/>
      <c r="KXX44" s="1"/>
      <c r="KXY44" s="42"/>
      <c r="KXZ44" s="1"/>
      <c r="KYA44" s="42"/>
      <c r="KYB44" s="1"/>
      <c r="KYC44" s="42"/>
      <c r="KYD44" s="1"/>
      <c r="KYE44" s="42"/>
      <c r="KYF44" s="1"/>
      <c r="KYG44" s="42"/>
      <c r="KYH44" s="1"/>
      <c r="KYI44" s="42"/>
      <c r="KYJ44" s="1"/>
      <c r="KYK44" s="42"/>
      <c r="KYL44" s="1"/>
      <c r="KYM44" s="42"/>
      <c r="KYN44" s="1"/>
      <c r="KYO44" s="42"/>
      <c r="KYP44" s="1"/>
      <c r="KYQ44" s="42"/>
      <c r="KYR44" s="1"/>
      <c r="KYS44" s="42"/>
      <c r="KYT44" s="1"/>
      <c r="KYU44" s="42"/>
      <c r="KYV44" s="1"/>
      <c r="KYW44" s="42"/>
      <c r="KYX44" s="1"/>
      <c r="KYY44" s="42"/>
      <c r="KYZ44" s="1"/>
      <c r="KZA44" s="42"/>
      <c r="KZB44" s="1"/>
      <c r="KZC44" s="42"/>
      <c r="KZD44" s="1"/>
      <c r="KZE44" s="42"/>
      <c r="KZF44" s="1"/>
      <c r="KZG44" s="42"/>
      <c r="KZH44" s="1"/>
      <c r="KZI44" s="42"/>
      <c r="KZJ44" s="1"/>
      <c r="KZK44" s="42"/>
      <c r="KZL44" s="1"/>
      <c r="KZM44" s="42"/>
      <c r="KZN44" s="1"/>
      <c r="KZO44" s="42"/>
      <c r="KZP44" s="1"/>
      <c r="KZQ44" s="42"/>
      <c r="KZR44" s="1"/>
      <c r="KZS44" s="42"/>
      <c r="KZT44" s="1"/>
      <c r="KZU44" s="42"/>
      <c r="KZV44" s="1"/>
      <c r="KZW44" s="42"/>
      <c r="KZX44" s="1"/>
      <c r="KZY44" s="42"/>
      <c r="KZZ44" s="1"/>
      <c r="LAA44" s="42"/>
      <c r="LAB44" s="1"/>
      <c r="LAC44" s="42"/>
      <c r="LAD44" s="1"/>
      <c r="LAE44" s="42"/>
      <c r="LAF44" s="1"/>
      <c r="LAG44" s="42"/>
      <c r="LAH44" s="1"/>
      <c r="LAI44" s="42"/>
      <c r="LAJ44" s="1"/>
      <c r="LAK44" s="42"/>
      <c r="LAL44" s="1"/>
      <c r="LAM44" s="42"/>
      <c r="LAN44" s="1"/>
      <c r="LAO44" s="42"/>
      <c r="LAP44" s="1"/>
      <c r="LAQ44" s="42"/>
      <c r="LAR44" s="1"/>
      <c r="LAS44" s="42"/>
      <c r="LAT44" s="1"/>
      <c r="LAU44" s="42"/>
      <c r="LAV44" s="1"/>
      <c r="LAW44" s="42"/>
      <c r="LAX44" s="1"/>
      <c r="LAY44" s="42"/>
      <c r="LAZ44" s="1"/>
      <c r="LBA44" s="42"/>
      <c r="LBB44" s="1"/>
      <c r="LBC44" s="42"/>
      <c r="LBD44" s="1"/>
      <c r="LBE44" s="42"/>
      <c r="LBF44" s="1"/>
      <c r="LBG44" s="42"/>
      <c r="LBH44" s="1"/>
      <c r="LBI44" s="42"/>
      <c r="LBJ44" s="1"/>
      <c r="LBK44" s="42"/>
      <c r="LBL44" s="1"/>
      <c r="LBM44" s="42"/>
      <c r="LBN44" s="1"/>
      <c r="LBO44" s="42"/>
      <c r="LBP44" s="1"/>
      <c r="LBQ44" s="42"/>
      <c r="LBR44" s="1"/>
      <c r="LBS44" s="42"/>
      <c r="LBT44" s="1"/>
      <c r="LBU44" s="42"/>
      <c r="LBV44" s="1"/>
      <c r="LBW44" s="42"/>
      <c r="LBX44" s="1"/>
      <c r="LBY44" s="42"/>
      <c r="LBZ44" s="1"/>
      <c r="LCA44" s="42"/>
      <c r="LCB44" s="1"/>
      <c r="LCC44" s="42"/>
      <c r="LCD44" s="1"/>
      <c r="LCE44" s="42"/>
      <c r="LCF44" s="1"/>
      <c r="LCG44" s="42"/>
      <c r="LCH44" s="1"/>
      <c r="LCI44" s="42"/>
      <c r="LCJ44" s="1"/>
      <c r="LCK44" s="42"/>
      <c r="LCL44" s="1"/>
      <c r="LCM44" s="42"/>
      <c r="LCN44" s="1"/>
      <c r="LCO44" s="42"/>
      <c r="LCP44" s="1"/>
      <c r="LCQ44" s="42"/>
      <c r="LCR44" s="1"/>
      <c r="LCS44" s="42"/>
      <c r="LCT44" s="1"/>
      <c r="LCU44" s="42"/>
      <c r="LCV44" s="1"/>
      <c r="LCW44" s="42"/>
      <c r="LCX44" s="1"/>
      <c r="LCY44" s="42"/>
      <c r="LCZ44" s="1"/>
      <c r="LDA44" s="42"/>
      <c r="LDB44" s="1"/>
      <c r="LDC44" s="42"/>
      <c r="LDD44" s="1"/>
      <c r="LDE44" s="42"/>
      <c r="LDF44" s="1"/>
      <c r="LDG44" s="42"/>
      <c r="LDH44" s="1"/>
      <c r="LDI44" s="42"/>
      <c r="LDJ44" s="1"/>
      <c r="LDK44" s="42"/>
      <c r="LDL44" s="1"/>
      <c r="LDM44" s="42"/>
      <c r="LDN44" s="1"/>
      <c r="LDO44" s="42"/>
      <c r="LDP44" s="1"/>
      <c r="LDQ44" s="42"/>
      <c r="LDR44" s="1"/>
      <c r="LDS44" s="42"/>
      <c r="LDT44" s="1"/>
      <c r="LDU44" s="42"/>
      <c r="LDV44" s="1"/>
      <c r="LDW44" s="42"/>
      <c r="LDX44" s="1"/>
      <c r="LDY44" s="42"/>
      <c r="LDZ44" s="1"/>
      <c r="LEA44" s="42"/>
      <c r="LEB44" s="1"/>
      <c r="LEC44" s="42"/>
      <c r="LED44" s="1"/>
      <c r="LEE44" s="42"/>
      <c r="LEF44" s="1"/>
      <c r="LEG44" s="42"/>
      <c r="LEH44" s="1"/>
      <c r="LEI44" s="42"/>
      <c r="LEJ44" s="1"/>
      <c r="LEK44" s="42"/>
      <c r="LEL44" s="1"/>
      <c r="LEM44" s="42"/>
      <c r="LEN44" s="1"/>
      <c r="LEO44" s="42"/>
      <c r="LEP44" s="1"/>
      <c r="LEQ44" s="42"/>
      <c r="LER44" s="1"/>
      <c r="LES44" s="42"/>
      <c r="LET44" s="1"/>
      <c r="LEU44" s="42"/>
      <c r="LEV44" s="1"/>
      <c r="LEW44" s="42"/>
      <c r="LEX44" s="1"/>
      <c r="LEY44" s="42"/>
      <c r="LEZ44" s="1"/>
      <c r="LFA44" s="42"/>
      <c r="LFB44" s="1"/>
      <c r="LFC44" s="42"/>
      <c r="LFD44" s="1"/>
      <c r="LFE44" s="42"/>
      <c r="LFF44" s="1"/>
      <c r="LFG44" s="42"/>
      <c r="LFH44" s="1"/>
      <c r="LFI44" s="42"/>
      <c r="LFJ44" s="1"/>
      <c r="LFK44" s="42"/>
      <c r="LFL44" s="1"/>
      <c r="LFM44" s="42"/>
      <c r="LFN44" s="1"/>
      <c r="LFO44" s="42"/>
      <c r="LFP44" s="1"/>
      <c r="LFQ44" s="42"/>
      <c r="LFR44" s="1"/>
      <c r="LFS44" s="42"/>
      <c r="LFT44" s="1"/>
      <c r="LFU44" s="42"/>
      <c r="LFV44" s="1"/>
      <c r="LFW44" s="42"/>
      <c r="LFX44" s="1"/>
      <c r="LFY44" s="42"/>
      <c r="LFZ44" s="1"/>
      <c r="LGA44" s="42"/>
      <c r="LGB44" s="1"/>
      <c r="LGC44" s="42"/>
      <c r="LGD44" s="1"/>
      <c r="LGE44" s="42"/>
      <c r="LGF44" s="1"/>
      <c r="LGG44" s="42"/>
      <c r="LGH44" s="1"/>
      <c r="LGI44" s="42"/>
      <c r="LGJ44" s="1"/>
      <c r="LGK44" s="42"/>
      <c r="LGL44" s="1"/>
      <c r="LGM44" s="42"/>
      <c r="LGN44" s="1"/>
      <c r="LGO44" s="42"/>
      <c r="LGP44" s="1"/>
      <c r="LGQ44" s="42"/>
      <c r="LGR44" s="1"/>
      <c r="LGS44" s="42"/>
      <c r="LGT44" s="1"/>
      <c r="LGU44" s="42"/>
      <c r="LGV44" s="1"/>
      <c r="LGW44" s="42"/>
      <c r="LGX44" s="1"/>
      <c r="LGY44" s="42"/>
      <c r="LGZ44" s="1"/>
      <c r="LHA44" s="42"/>
      <c r="LHB44" s="1"/>
      <c r="LHC44" s="42"/>
      <c r="LHD44" s="1"/>
      <c r="LHE44" s="42"/>
      <c r="LHF44" s="1"/>
      <c r="LHG44" s="42"/>
      <c r="LHH44" s="1"/>
      <c r="LHI44" s="42"/>
      <c r="LHJ44" s="1"/>
      <c r="LHK44" s="42"/>
      <c r="LHL44" s="1"/>
      <c r="LHM44" s="42"/>
      <c r="LHN44" s="1"/>
      <c r="LHO44" s="42"/>
      <c r="LHP44" s="1"/>
      <c r="LHQ44" s="42"/>
      <c r="LHR44" s="1"/>
      <c r="LHS44" s="42"/>
      <c r="LHT44" s="1"/>
      <c r="LHU44" s="42"/>
      <c r="LHV44" s="1"/>
      <c r="LHW44" s="42"/>
      <c r="LHX44" s="1"/>
      <c r="LHY44" s="42"/>
      <c r="LHZ44" s="1"/>
      <c r="LIA44" s="42"/>
      <c r="LIB44" s="1"/>
      <c r="LIC44" s="42"/>
      <c r="LID44" s="1"/>
      <c r="LIE44" s="42"/>
      <c r="LIF44" s="1"/>
      <c r="LIG44" s="42"/>
      <c r="LIH44" s="1"/>
      <c r="LII44" s="42"/>
      <c r="LIJ44" s="1"/>
      <c r="LIK44" s="42"/>
      <c r="LIL44" s="1"/>
      <c r="LIM44" s="42"/>
      <c r="LIN44" s="1"/>
      <c r="LIO44" s="42"/>
      <c r="LIP44" s="1"/>
      <c r="LIQ44" s="42"/>
      <c r="LIR44" s="1"/>
      <c r="LIS44" s="42"/>
      <c r="LIT44" s="1"/>
      <c r="LIU44" s="42"/>
      <c r="LIV44" s="1"/>
      <c r="LIW44" s="42"/>
      <c r="LIX44" s="1"/>
      <c r="LIY44" s="42"/>
      <c r="LIZ44" s="1"/>
      <c r="LJA44" s="42"/>
      <c r="LJB44" s="1"/>
      <c r="LJC44" s="42"/>
      <c r="LJD44" s="1"/>
      <c r="LJE44" s="42"/>
      <c r="LJF44" s="1"/>
      <c r="LJG44" s="42"/>
      <c r="LJH44" s="1"/>
      <c r="LJI44" s="42"/>
      <c r="LJJ44" s="1"/>
      <c r="LJK44" s="42"/>
      <c r="LJL44" s="1"/>
      <c r="LJM44" s="42"/>
      <c r="LJN44" s="1"/>
      <c r="LJO44" s="42"/>
      <c r="LJP44" s="1"/>
      <c r="LJQ44" s="42"/>
      <c r="LJR44" s="1"/>
      <c r="LJS44" s="42"/>
      <c r="LJT44" s="1"/>
      <c r="LJU44" s="42"/>
      <c r="LJV44" s="1"/>
      <c r="LJW44" s="42"/>
      <c r="LJX44" s="1"/>
      <c r="LJY44" s="42"/>
      <c r="LJZ44" s="1"/>
      <c r="LKA44" s="42"/>
      <c r="LKB44" s="1"/>
      <c r="LKC44" s="42"/>
      <c r="LKD44" s="1"/>
      <c r="LKE44" s="42"/>
      <c r="LKF44" s="1"/>
      <c r="LKG44" s="42"/>
      <c r="LKH44" s="1"/>
      <c r="LKI44" s="42"/>
      <c r="LKJ44" s="1"/>
      <c r="LKK44" s="42"/>
      <c r="LKL44" s="1"/>
      <c r="LKM44" s="42"/>
      <c r="LKN44" s="1"/>
      <c r="LKO44" s="42"/>
      <c r="LKP44" s="1"/>
      <c r="LKQ44" s="42"/>
      <c r="LKR44" s="1"/>
      <c r="LKS44" s="42"/>
      <c r="LKT44" s="1"/>
      <c r="LKU44" s="42"/>
      <c r="LKV44" s="1"/>
      <c r="LKW44" s="42"/>
      <c r="LKX44" s="1"/>
      <c r="LKY44" s="42"/>
      <c r="LKZ44" s="1"/>
      <c r="LLA44" s="42"/>
      <c r="LLB44" s="1"/>
      <c r="LLC44" s="42"/>
      <c r="LLD44" s="1"/>
      <c r="LLE44" s="42"/>
      <c r="LLF44" s="1"/>
      <c r="LLG44" s="42"/>
      <c r="LLH44" s="1"/>
      <c r="LLI44" s="42"/>
      <c r="LLJ44" s="1"/>
      <c r="LLK44" s="42"/>
      <c r="LLL44" s="1"/>
      <c r="LLM44" s="42"/>
      <c r="LLN44" s="1"/>
      <c r="LLO44" s="42"/>
      <c r="LLP44" s="1"/>
      <c r="LLQ44" s="42"/>
      <c r="LLR44" s="1"/>
      <c r="LLS44" s="42"/>
      <c r="LLT44" s="1"/>
      <c r="LLU44" s="42"/>
      <c r="LLV44" s="1"/>
      <c r="LLW44" s="42"/>
      <c r="LLX44" s="1"/>
      <c r="LLY44" s="42"/>
      <c r="LLZ44" s="1"/>
      <c r="LMA44" s="42"/>
      <c r="LMB44" s="1"/>
      <c r="LMC44" s="42"/>
      <c r="LMD44" s="1"/>
      <c r="LME44" s="42"/>
      <c r="LMF44" s="1"/>
      <c r="LMG44" s="42"/>
      <c r="LMH44" s="1"/>
      <c r="LMI44" s="42"/>
      <c r="LMJ44" s="1"/>
      <c r="LMK44" s="42"/>
      <c r="LML44" s="1"/>
      <c r="LMM44" s="42"/>
      <c r="LMN44" s="1"/>
      <c r="LMO44" s="42"/>
      <c r="LMP44" s="1"/>
      <c r="LMQ44" s="42"/>
      <c r="LMR44" s="1"/>
      <c r="LMS44" s="42"/>
      <c r="LMT44" s="1"/>
      <c r="LMU44" s="42"/>
      <c r="LMV44" s="1"/>
      <c r="LMW44" s="42"/>
      <c r="LMX44" s="1"/>
      <c r="LMY44" s="42"/>
      <c r="LMZ44" s="1"/>
      <c r="LNA44" s="42"/>
      <c r="LNB44" s="1"/>
      <c r="LNC44" s="42"/>
      <c r="LND44" s="1"/>
      <c r="LNE44" s="42"/>
      <c r="LNF44" s="1"/>
      <c r="LNG44" s="42"/>
      <c r="LNH44" s="1"/>
      <c r="LNI44" s="42"/>
      <c r="LNJ44" s="1"/>
      <c r="LNK44" s="42"/>
      <c r="LNL44" s="1"/>
      <c r="LNM44" s="42"/>
      <c r="LNN44" s="1"/>
      <c r="LNO44" s="42"/>
      <c r="LNP44" s="1"/>
      <c r="LNQ44" s="42"/>
      <c r="LNR44" s="1"/>
      <c r="LNS44" s="42"/>
      <c r="LNT44" s="1"/>
      <c r="LNU44" s="42"/>
      <c r="LNV44" s="1"/>
      <c r="LNW44" s="42"/>
      <c r="LNX44" s="1"/>
      <c r="LNY44" s="42"/>
      <c r="LNZ44" s="1"/>
      <c r="LOA44" s="42"/>
      <c r="LOB44" s="1"/>
      <c r="LOC44" s="42"/>
      <c r="LOD44" s="1"/>
      <c r="LOE44" s="42"/>
      <c r="LOF44" s="1"/>
      <c r="LOG44" s="42"/>
      <c r="LOH44" s="1"/>
      <c r="LOI44" s="42"/>
      <c r="LOJ44" s="1"/>
      <c r="LOK44" s="42"/>
      <c r="LOL44" s="1"/>
      <c r="LOM44" s="42"/>
      <c r="LON44" s="1"/>
      <c r="LOO44" s="42"/>
      <c r="LOP44" s="1"/>
      <c r="LOQ44" s="42"/>
      <c r="LOR44" s="1"/>
      <c r="LOS44" s="42"/>
      <c r="LOT44" s="1"/>
      <c r="LOU44" s="42"/>
      <c r="LOV44" s="1"/>
      <c r="LOW44" s="42"/>
      <c r="LOX44" s="1"/>
      <c r="LOY44" s="42"/>
      <c r="LOZ44" s="1"/>
      <c r="LPA44" s="42"/>
      <c r="LPB44" s="1"/>
      <c r="LPC44" s="42"/>
      <c r="LPD44" s="1"/>
      <c r="LPE44" s="42"/>
      <c r="LPF44" s="1"/>
      <c r="LPG44" s="42"/>
      <c r="LPH44" s="1"/>
      <c r="LPI44" s="42"/>
      <c r="LPJ44" s="1"/>
      <c r="LPK44" s="42"/>
      <c r="LPL44" s="1"/>
      <c r="LPM44" s="42"/>
      <c r="LPN44" s="1"/>
      <c r="LPO44" s="42"/>
      <c r="LPP44" s="1"/>
      <c r="LPQ44" s="42"/>
      <c r="LPR44" s="1"/>
      <c r="LPS44" s="42"/>
      <c r="LPT44" s="1"/>
      <c r="LPU44" s="42"/>
      <c r="LPV44" s="1"/>
      <c r="LPW44" s="42"/>
      <c r="LPX44" s="1"/>
      <c r="LPY44" s="42"/>
      <c r="LPZ44" s="1"/>
      <c r="LQA44" s="42"/>
      <c r="LQB44" s="1"/>
      <c r="LQC44" s="42"/>
      <c r="LQD44" s="1"/>
      <c r="LQE44" s="42"/>
      <c r="LQF44" s="1"/>
      <c r="LQG44" s="42"/>
      <c r="LQH44" s="1"/>
      <c r="LQI44" s="42"/>
      <c r="LQJ44" s="1"/>
      <c r="LQK44" s="42"/>
      <c r="LQL44" s="1"/>
      <c r="LQM44" s="42"/>
      <c r="LQN44" s="1"/>
      <c r="LQO44" s="42"/>
      <c r="LQP44" s="1"/>
      <c r="LQQ44" s="42"/>
      <c r="LQR44" s="1"/>
      <c r="LQS44" s="42"/>
      <c r="LQT44" s="1"/>
      <c r="LQU44" s="42"/>
      <c r="LQV44" s="1"/>
      <c r="LQW44" s="42"/>
      <c r="LQX44" s="1"/>
      <c r="LQY44" s="42"/>
      <c r="LQZ44" s="1"/>
      <c r="LRA44" s="42"/>
      <c r="LRB44" s="1"/>
      <c r="LRC44" s="42"/>
      <c r="LRD44" s="1"/>
      <c r="LRE44" s="42"/>
      <c r="LRF44" s="1"/>
      <c r="LRG44" s="42"/>
      <c r="LRH44" s="1"/>
      <c r="LRI44" s="42"/>
      <c r="LRJ44" s="1"/>
      <c r="LRK44" s="42"/>
      <c r="LRL44" s="1"/>
      <c r="LRM44" s="42"/>
      <c r="LRN44" s="1"/>
      <c r="LRO44" s="42"/>
      <c r="LRP44" s="1"/>
      <c r="LRQ44" s="42"/>
      <c r="LRR44" s="1"/>
      <c r="LRS44" s="42"/>
      <c r="LRT44" s="1"/>
      <c r="LRU44" s="42"/>
      <c r="LRV44" s="1"/>
      <c r="LRW44" s="42"/>
      <c r="LRX44" s="1"/>
      <c r="LRY44" s="42"/>
      <c r="LRZ44" s="1"/>
      <c r="LSA44" s="42"/>
      <c r="LSB44" s="1"/>
      <c r="LSC44" s="42"/>
      <c r="LSD44" s="1"/>
      <c r="LSE44" s="42"/>
      <c r="LSF44" s="1"/>
      <c r="LSG44" s="42"/>
      <c r="LSH44" s="1"/>
      <c r="LSI44" s="42"/>
      <c r="LSJ44" s="1"/>
      <c r="LSK44" s="42"/>
      <c r="LSL44" s="1"/>
      <c r="LSM44" s="42"/>
      <c r="LSN44" s="1"/>
      <c r="LSO44" s="42"/>
      <c r="LSP44" s="1"/>
      <c r="LSQ44" s="42"/>
      <c r="LSR44" s="1"/>
      <c r="LSS44" s="42"/>
      <c r="LST44" s="1"/>
      <c r="LSU44" s="42"/>
      <c r="LSV44" s="1"/>
      <c r="LSW44" s="42"/>
      <c r="LSX44" s="1"/>
      <c r="LSY44" s="42"/>
      <c r="LSZ44" s="1"/>
      <c r="LTA44" s="42"/>
      <c r="LTB44" s="1"/>
      <c r="LTC44" s="42"/>
      <c r="LTD44" s="1"/>
      <c r="LTE44" s="42"/>
      <c r="LTF44" s="1"/>
      <c r="LTG44" s="42"/>
      <c r="LTH44" s="1"/>
      <c r="LTI44" s="42"/>
      <c r="LTJ44" s="1"/>
      <c r="LTK44" s="42"/>
      <c r="LTL44" s="1"/>
      <c r="LTM44" s="42"/>
      <c r="LTN44" s="1"/>
      <c r="LTO44" s="42"/>
      <c r="LTP44" s="1"/>
      <c r="LTQ44" s="42"/>
      <c r="LTR44" s="1"/>
      <c r="LTS44" s="42"/>
      <c r="LTT44" s="1"/>
      <c r="LTU44" s="42"/>
      <c r="LTV44" s="1"/>
      <c r="LTW44" s="42"/>
      <c r="LTX44" s="1"/>
      <c r="LTY44" s="42"/>
      <c r="LTZ44" s="1"/>
      <c r="LUA44" s="42"/>
      <c r="LUB44" s="1"/>
      <c r="LUC44" s="42"/>
      <c r="LUD44" s="1"/>
      <c r="LUE44" s="42"/>
      <c r="LUF44" s="1"/>
      <c r="LUG44" s="42"/>
      <c r="LUH44" s="1"/>
      <c r="LUI44" s="42"/>
      <c r="LUJ44" s="1"/>
      <c r="LUK44" s="42"/>
      <c r="LUL44" s="1"/>
      <c r="LUM44" s="42"/>
      <c r="LUN44" s="1"/>
      <c r="LUO44" s="42"/>
      <c r="LUP44" s="1"/>
      <c r="LUQ44" s="42"/>
      <c r="LUR44" s="1"/>
      <c r="LUS44" s="42"/>
      <c r="LUT44" s="1"/>
      <c r="LUU44" s="42"/>
      <c r="LUV44" s="1"/>
      <c r="LUW44" s="42"/>
      <c r="LUX44" s="1"/>
      <c r="LUY44" s="42"/>
      <c r="LUZ44" s="1"/>
      <c r="LVA44" s="42"/>
      <c r="LVB44" s="1"/>
      <c r="LVC44" s="42"/>
      <c r="LVD44" s="1"/>
      <c r="LVE44" s="42"/>
      <c r="LVF44" s="1"/>
      <c r="LVG44" s="42"/>
      <c r="LVH44" s="1"/>
      <c r="LVI44" s="42"/>
      <c r="LVJ44" s="1"/>
      <c r="LVK44" s="42"/>
      <c r="LVL44" s="1"/>
      <c r="LVM44" s="42"/>
      <c r="LVN44" s="1"/>
      <c r="LVO44" s="42"/>
      <c r="LVP44" s="1"/>
      <c r="LVQ44" s="42"/>
      <c r="LVR44" s="1"/>
      <c r="LVS44" s="42"/>
      <c r="LVT44" s="1"/>
      <c r="LVU44" s="42"/>
      <c r="LVV44" s="1"/>
      <c r="LVW44" s="42"/>
      <c r="LVX44" s="1"/>
      <c r="LVY44" s="42"/>
      <c r="LVZ44" s="1"/>
      <c r="LWA44" s="42"/>
      <c r="LWB44" s="1"/>
      <c r="LWC44" s="42"/>
      <c r="LWD44" s="1"/>
      <c r="LWE44" s="42"/>
      <c r="LWF44" s="1"/>
      <c r="LWG44" s="42"/>
      <c r="LWH44" s="1"/>
      <c r="LWI44" s="42"/>
      <c r="LWJ44" s="1"/>
      <c r="LWK44" s="42"/>
      <c r="LWL44" s="1"/>
      <c r="LWM44" s="42"/>
      <c r="LWN44" s="1"/>
      <c r="LWO44" s="42"/>
      <c r="LWP44" s="1"/>
      <c r="LWQ44" s="42"/>
      <c r="LWR44" s="1"/>
      <c r="LWS44" s="42"/>
      <c r="LWT44" s="1"/>
      <c r="LWU44" s="42"/>
      <c r="LWV44" s="1"/>
      <c r="LWW44" s="42"/>
      <c r="LWX44" s="1"/>
      <c r="LWY44" s="42"/>
      <c r="LWZ44" s="1"/>
      <c r="LXA44" s="42"/>
      <c r="LXB44" s="1"/>
      <c r="LXC44" s="42"/>
      <c r="LXD44" s="1"/>
      <c r="LXE44" s="42"/>
      <c r="LXF44" s="1"/>
      <c r="LXG44" s="42"/>
      <c r="LXH44" s="1"/>
      <c r="LXI44" s="42"/>
      <c r="LXJ44" s="1"/>
      <c r="LXK44" s="42"/>
      <c r="LXL44" s="1"/>
      <c r="LXM44" s="42"/>
      <c r="LXN44" s="1"/>
      <c r="LXO44" s="42"/>
      <c r="LXP44" s="1"/>
      <c r="LXQ44" s="42"/>
      <c r="LXR44" s="1"/>
      <c r="LXS44" s="42"/>
      <c r="LXT44" s="1"/>
      <c r="LXU44" s="42"/>
      <c r="LXV44" s="1"/>
      <c r="LXW44" s="42"/>
      <c r="LXX44" s="1"/>
      <c r="LXY44" s="42"/>
      <c r="LXZ44" s="1"/>
      <c r="LYA44" s="42"/>
      <c r="LYB44" s="1"/>
      <c r="LYC44" s="42"/>
      <c r="LYD44" s="1"/>
      <c r="LYE44" s="42"/>
      <c r="LYF44" s="1"/>
      <c r="LYG44" s="42"/>
      <c r="LYH44" s="1"/>
      <c r="LYI44" s="42"/>
      <c r="LYJ44" s="1"/>
      <c r="LYK44" s="42"/>
      <c r="LYL44" s="1"/>
      <c r="LYM44" s="42"/>
      <c r="LYN44" s="1"/>
      <c r="LYO44" s="42"/>
      <c r="LYP44" s="1"/>
      <c r="LYQ44" s="42"/>
      <c r="LYR44" s="1"/>
      <c r="LYS44" s="42"/>
      <c r="LYT44" s="1"/>
      <c r="LYU44" s="42"/>
      <c r="LYV44" s="1"/>
      <c r="LYW44" s="42"/>
      <c r="LYX44" s="1"/>
      <c r="LYY44" s="42"/>
      <c r="LYZ44" s="1"/>
      <c r="LZA44" s="42"/>
      <c r="LZB44" s="1"/>
      <c r="LZC44" s="42"/>
      <c r="LZD44" s="1"/>
      <c r="LZE44" s="42"/>
      <c r="LZF44" s="1"/>
      <c r="LZG44" s="42"/>
      <c r="LZH44" s="1"/>
      <c r="LZI44" s="42"/>
      <c r="LZJ44" s="1"/>
      <c r="LZK44" s="42"/>
      <c r="LZL44" s="1"/>
      <c r="LZM44" s="42"/>
      <c r="LZN44" s="1"/>
      <c r="LZO44" s="42"/>
      <c r="LZP44" s="1"/>
      <c r="LZQ44" s="42"/>
      <c r="LZR44" s="1"/>
      <c r="LZS44" s="42"/>
      <c r="LZT44" s="1"/>
      <c r="LZU44" s="42"/>
      <c r="LZV44" s="1"/>
      <c r="LZW44" s="42"/>
      <c r="LZX44" s="1"/>
      <c r="LZY44" s="42"/>
      <c r="LZZ44" s="1"/>
      <c r="MAA44" s="42"/>
      <c r="MAB44" s="1"/>
      <c r="MAC44" s="42"/>
      <c r="MAD44" s="1"/>
      <c r="MAE44" s="42"/>
      <c r="MAF44" s="1"/>
      <c r="MAG44" s="42"/>
      <c r="MAH44" s="1"/>
      <c r="MAI44" s="42"/>
      <c r="MAJ44" s="1"/>
      <c r="MAK44" s="42"/>
      <c r="MAL44" s="1"/>
      <c r="MAM44" s="42"/>
      <c r="MAN44" s="1"/>
      <c r="MAO44" s="42"/>
      <c r="MAP44" s="1"/>
      <c r="MAQ44" s="42"/>
      <c r="MAR44" s="1"/>
      <c r="MAS44" s="42"/>
      <c r="MAT44" s="1"/>
      <c r="MAU44" s="42"/>
      <c r="MAV44" s="1"/>
      <c r="MAW44" s="42"/>
      <c r="MAX44" s="1"/>
      <c r="MAY44" s="42"/>
      <c r="MAZ44" s="1"/>
      <c r="MBA44" s="42"/>
      <c r="MBB44" s="1"/>
      <c r="MBC44" s="42"/>
      <c r="MBD44" s="1"/>
      <c r="MBE44" s="42"/>
      <c r="MBF44" s="1"/>
      <c r="MBG44" s="42"/>
      <c r="MBH44" s="1"/>
      <c r="MBI44" s="42"/>
      <c r="MBJ44" s="1"/>
      <c r="MBK44" s="42"/>
      <c r="MBL44" s="1"/>
      <c r="MBM44" s="42"/>
      <c r="MBN44" s="1"/>
      <c r="MBO44" s="42"/>
      <c r="MBP44" s="1"/>
      <c r="MBQ44" s="42"/>
      <c r="MBR44" s="1"/>
      <c r="MBS44" s="42"/>
      <c r="MBT44" s="1"/>
      <c r="MBU44" s="42"/>
      <c r="MBV44" s="1"/>
      <c r="MBW44" s="42"/>
      <c r="MBX44" s="1"/>
      <c r="MBY44" s="42"/>
      <c r="MBZ44" s="1"/>
      <c r="MCA44" s="42"/>
      <c r="MCB44" s="1"/>
      <c r="MCC44" s="42"/>
      <c r="MCD44" s="1"/>
      <c r="MCE44" s="42"/>
      <c r="MCF44" s="1"/>
      <c r="MCG44" s="42"/>
      <c r="MCH44" s="1"/>
      <c r="MCI44" s="42"/>
      <c r="MCJ44" s="1"/>
      <c r="MCK44" s="42"/>
      <c r="MCL44" s="1"/>
      <c r="MCM44" s="42"/>
      <c r="MCN44" s="1"/>
      <c r="MCO44" s="42"/>
      <c r="MCP44" s="1"/>
      <c r="MCQ44" s="42"/>
      <c r="MCR44" s="1"/>
      <c r="MCS44" s="42"/>
      <c r="MCT44" s="1"/>
      <c r="MCU44" s="42"/>
      <c r="MCV44" s="1"/>
      <c r="MCW44" s="42"/>
      <c r="MCX44" s="1"/>
      <c r="MCY44" s="42"/>
      <c r="MCZ44" s="1"/>
      <c r="MDA44" s="42"/>
      <c r="MDB44" s="1"/>
      <c r="MDC44" s="42"/>
      <c r="MDD44" s="1"/>
      <c r="MDE44" s="42"/>
      <c r="MDF44" s="1"/>
      <c r="MDG44" s="42"/>
      <c r="MDH44" s="1"/>
      <c r="MDI44" s="42"/>
      <c r="MDJ44" s="1"/>
      <c r="MDK44" s="42"/>
      <c r="MDL44" s="1"/>
      <c r="MDM44" s="42"/>
      <c r="MDN44" s="1"/>
      <c r="MDO44" s="42"/>
      <c r="MDP44" s="1"/>
      <c r="MDQ44" s="42"/>
      <c r="MDR44" s="1"/>
      <c r="MDS44" s="42"/>
      <c r="MDT44" s="1"/>
      <c r="MDU44" s="42"/>
      <c r="MDV44" s="1"/>
      <c r="MDW44" s="42"/>
      <c r="MDX44" s="1"/>
      <c r="MDY44" s="42"/>
      <c r="MDZ44" s="1"/>
      <c r="MEA44" s="42"/>
      <c r="MEB44" s="1"/>
      <c r="MEC44" s="42"/>
      <c r="MED44" s="1"/>
      <c r="MEE44" s="42"/>
      <c r="MEF44" s="1"/>
      <c r="MEG44" s="42"/>
      <c r="MEH44" s="1"/>
      <c r="MEI44" s="42"/>
      <c r="MEJ44" s="1"/>
      <c r="MEK44" s="42"/>
      <c r="MEL44" s="1"/>
      <c r="MEM44" s="42"/>
      <c r="MEN44" s="1"/>
      <c r="MEO44" s="42"/>
      <c r="MEP44" s="1"/>
      <c r="MEQ44" s="42"/>
      <c r="MER44" s="1"/>
      <c r="MES44" s="42"/>
      <c r="MET44" s="1"/>
      <c r="MEU44" s="42"/>
      <c r="MEV44" s="1"/>
      <c r="MEW44" s="42"/>
      <c r="MEX44" s="1"/>
      <c r="MEY44" s="42"/>
      <c r="MEZ44" s="1"/>
      <c r="MFA44" s="42"/>
      <c r="MFB44" s="1"/>
      <c r="MFC44" s="42"/>
      <c r="MFD44" s="1"/>
      <c r="MFE44" s="42"/>
      <c r="MFF44" s="1"/>
      <c r="MFG44" s="42"/>
      <c r="MFH44" s="1"/>
      <c r="MFI44" s="42"/>
      <c r="MFJ44" s="1"/>
      <c r="MFK44" s="42"/>
      <c r="MFL44" s="1"/>
      <c r="MFM44" s="42"/>
      <c r="MFN44" s="1"/>
      <c r="MFO44" s="42"/>
      <c r="MFP44" s="1"/>
      <c r="MFQ44" s="42"/>
      <c r="MFR44" s="1"/>
      <c r="MFS44" s="42"/>
      <c r="MFT44" s="1"/>
      <c r="MFU44" s="42"/>
      <c r="MFV44" s="1"/>
      <c r="MFW44" s="42"/>
      <c r="MFX44" s="1"/>
      <c r="MFY44" s="42"/>
      <c r="MFZ44" s="1"/>
      <c r="MGA44" s="42"/>
      <c r="MGB44" s="1"/>
      <c r="MGC44" s="42"/>
      <c r="MGD44" s="1"/>
      <c r="MGE44" s="42"/>
      <c r="MGF44" s="1"/>
      <c r="MGG44" s="42"/>
      <c r="MGH44" s="1"/>
      <c r="MGI44" s="42"/>
      <c r="MGJ44" s="1"/>
      <c r="MGK44" s="42"/>
      <c r="MGL44" s="1"/>
      <c r="MGM44" s="42"/>
      <c r="MGN44" s="1"/>
      <c r="MGO44" s="42"/>
      <c r="MGP44" s="1"/>
      <c r="MGQ44" s="42"/>
      <c r="MGR44" s="1"/>
      <c r="MGS44" s="42"/>
      <c r="MGT44" s="1"/>
      <c r="MGU44" s="42"/>
      <c r="MGV44" s="1"/>
      <c r="MGW44" s="42"/>
      <c r="MGX44" s="1"/>
      <c r="MGY44" s="42"/>
      <c r="MGZ44" s="1"/>
      <c r="MHA44" s="42"/>
      <c r="MHB44" s="1"/>
      <c r="MHC44" s="42"/>
      <c r="MHD44" s="1"/>
      <c r="MHE44" s="42"/>
      <c r="MHF44" s="1"/>
      <c r="MHG44" s="42"/>
      <c r="MHH44" s="1"/>
      <c r="MHI44" s="42"/>
      <c r="MHJ44" s="1"/>
      <c r="MHK44" s="42"/>
      <c r="MHL44" s="1"/>
      <c r="MHM44" s="42"/>
      <c r="MHN44" s="1"/>
      <c r="MHO44" s="42"/>
      <c r="MHP44" s="1"/>
      <c r="MHQ44" s="42"/>
      <c r="MHR44" s="1"/>
      <c r="MHS44" s="42"/>
      <c r="MHT44" s="1"/>
      <c r="MHU44" s="42"/>
      <c r="MHV44" s="1"/>
      <c r="MHW44" s="42"/>
      <c r="MHX44" s="1"/>
      <c r="MHY44" s="42"/>
      <c r="MHZ44" s="1"/>
      <c r="MIA44" s="42"/>
      <c r="MIB44" s="1"/>
      <c r="MIC44" s="42"/>
      <c r="MID44" s="1"/>
      <c r="MIE44" s="42"/>
      <c r="MIF44" s="1"/>
      <c r="MIG44" s="42"/>
      <c r="MIH44" s="1"/>
      <c r="MII44" s="42"/>
      <c r="MIJ44" s="1"/>
      <c r="MIK44" s="42"/>
      <c r="MIL44" s="1"/>
      <c r="MIM44" s="42"/>
      <c r="MIN44" s="1"/>
      <c r="MIO44" s="42"/>
      <c r="MIP44" s="1"/>
      <c r="MIQ44" s="42"/>
      <c r="MIR44" s="1"/>
      <c r="MIS44" s="42"/>
      <c r="MIT44" s="1"/>
      <c r="MIU44" s="42"/>
      <c r="MIV44" s="1"/>
      <c r="MIW44" s="42"/>
      <c r="MIX44" s="1"/>
      <c r="MIY44" s="42"/>
      <c r="MIZ44" s="1"/>
      <c r="MJA44" s="42"/>
      <c r="MJB44" s="1"/>
      <c r="MJC44" s="42"/>
      <c r="MJD44" s="1"/>
      <c r="MJE44" s="42"/>
      <c r="MJF44" s="1"/>
      <c r="MJG44" s="42"/>
      <c r="MJH44" s="1"/>
      <c r="MJI44" s="42"/>
      <c r="MJJ44" s="1"/>
      <c r="MJK44" s="42"/>
      <c r="MJL44" s="1"/>
      <c r="MJM44" s="42"/>
      <c r="MJN44" s="1"/>
      <c r="MJO44" s="42"/>
      <c r="MJP44" s="1"/>
      <c r="MJQ44" s="42"/>
      <c r="MJR44" s="1"/>
      <c r="MJS44" s="42"/>
      <c r="MJT44" s="1"/>
      <c r="MJU44" s="42"/>
      <c r="MJV44" s="1"/>
      <c r="MJW44" s="42"/>
      <c r="MJX44" s="1"/>
      <c r="MJY44" s="42"/>
      <c r="MJZ44" s="1"/>
      <c r="MKA44" s="42"/>
      <c r="MKB44" s="1"/>
      <c r="MKC44" s="42"/>
      <c r="MKD44" s="1"/>
      <c r="MKE44" s="42"/>
      <c r="MKF44" s="1"/>
      <c r="MKG44" s="42"/>
      <c r="MKH44" s="1"/>
      <c r="MKI44" s="42"/>
      <c r="MKJ44" s="1"/>
      <c r="MKK44" s="42"/>
      <c r="MKL44" s="1"/>
      <c r="MKM44" s="42"/>
      <c r="MKN44" s="1"/>
      <c r="MKO44" s="42"/>
      <c r="MKP44" s="1"/>
      <c r="MKQ44" s="42"/>
      <c r="MKR44" s="1"/>
      <c r="MKS44" s="42"/>
      <c r="MKT44" s="1"/>
      <c r="MKU44" s="42"/>
      <c r="MKV44" s="1"/>
      <c r="MKW44" s="42"/>
      <c r="MKX44" s="1"/>
      <c r="MKY44" s="42"/>
      <c r="MKZ44" s="1"/>
      <c r="MLA44" s="42"/>
      <c r="MLB44" s="1"/>
      <c r="MLC44" s="42"/>
      <c r="MLD44" s="1"/>
      <c r="MLE44" s="42"/>
      <c r="MLF44" s="1"/>
      <c r="MLG44" s="42"/>
      <c r="MLH44" s="1"/>
      <c r="MLI44" s="42"/>
      <c r="MLJ44" s="1"/>
      <c r="MLK44" s="42"/>
      <c r="MLL44" s="1"/>
      <c r="MLM44" s="42"/>
      <c r="MLN44" s="1"/>
      <c r="MLO44" s="42"/>
      <c r="MLP44" s="1"/>
      <c r="MLQ44" s="42"/>
      <c r="MLR44" s="1"/>
      <c r="MLS44" s="42"/>
      <c r="MLT44" s="1"/>
      <c r="MLU44" s="42"/>
      <c r="MLV44" s="1"/>
      <c r="MLW44" s="42"/>
      <c r="MLX44" s="1"/>
      <c r="MLY44" s="42"/>
      <c r="MLZ44" s="1"/>
      <c r="MMA44" s="42"/>
      <c r="MMB44" s="1"/>
      <c r="MMC44" s="42"/>
      <c r="MMD44" s="1"/>
      <c r="MME44" s="42"/>
      <c r="MMF44" s="1"/>
      <c r="MMG44" s="42"/>
      <c r="MMH44" s="1"/>
      <c r="MMI44" s="42"/>
      <c r="MMJ44" s="1"/>
      <c r="MMK44" s="42"/>
      <c r="MML44" s="1"/>
      <c r="MMM44" s="42"/>
      <c r="MMN44" s="1"/>
      <c r="MMO44" s="42"/>
      <c r="MMP44" s="1"/>
      <c r="MMQ44" s="42"/>
      <c r="MMR44" s="1"/>
      <c r="MMS44" s="42"/>
      <c r="MMT44" s="1"/>
      <c r="MMU44" s="42"/>
      <c r="MMV44" s="1"/>
      <c r="MMW44" s="42"/>
      <c r="MMX44" s="1"/>
      <c r="MMY44" s="42"/>
      <c r="MMZ44" s="1"/>
      <c r="MNA44" s="42"/>
      <c r="MNB44" s="1"/>
      <c r="MNC44" s="42"/>
      <c r="MND44" s="1"/>
      <c r="MNE44" s="42"/>
      <c r="MNF44" s="1"/>
      <c r="MNG44" s="42"/>
      <c r="MNH44" s="1"/>
      <c r="MNI44" s="42"/>
      <c r="MNJ44" s="1"/>
      <c r="MNK44" s="42"/>
      <c r="MNL44" s="1"/>
      <c r="MNM44" s="42"/>
      <c r="MNN44" s="1"/>
      <c r="MNO44" s="42"/>
      <c r="MNP44" s="1"/>
      <c r="MNQ44" s="42"/>
      <c r="MNR44" s="1"/>
      <c r="MNS44" s="42"/>
      <c r="MNT44" s="1"/>
      <c r="MNU44" s="42"/>
      <c r="MNV44" s="1"/>
      <c r="MNW44" s="42"/>
      <c r="MNX44" s="1"/>
      <c r="MNY44" s="42"/>
      <c r="MNZ44" s="1"/>
      <c r="MOA44" s="42"/>
      <c r="MOB44" s="1"/>
      <c r="MOC44" s="42"/>
      <c r="MOD44" s="1"/>
      <c r="MOE44" s="42"/>
      <c r="MOF44" s="1"/>
      <c r="MOG44" s="42"/>
      <c r="MOH44" s="1"/>
      <c r="MOI44" s="42"/>
      <c r="MOJ44" s="1"/>
      <c r="MOK44" s="42"/>
      <c r="MOL44" s="1"/>
      <c r="MOM44" s="42"/>
      <c r="MON44" s="1"/>
      <c r="MOO44" s="42"/>
      <c r="MOP44" s="1"/>
      <c r="MOQ44" s="42"/>
      <c r="MOR44" s="1"/>
      <c r="MOS44" s="42"/>
      <c r="MOT44" s="1"/>
      <c r="MOU44" s="42"/>
      <c r="MOV44" s="1"/>
      <c r="MOW44" s="42"/>
      <c r="MOX44" s="1"/>
      <c r="MOY44" s="42"/>
      <c r="MOZ44" s="1"/>
      <c r="MPA44" s="42"/>
      <c r="MPB44" s="1"/>
      <c r="MPC44" s="42"/>
      <c r="MPD44" s="1"/>
      <c r="MPE44" s="42"/>
      <c r="MPF44" s="1"/>
      <c r="MPG44" s="42"/>
      <c r="MPH44" s="1"/>
      <c r="MPI44" s="42"/>
      <c r="MPJ44" s="1"/>
      <c r="MPK44" s="42"/>
      <c r="MPL44" s="1"/>
      <c r="MPM44" s="42"/>
      <c r="MPN44" s="1"/>
      <c r="MPO44" s="42"/>
      <c r="MPP44" s="1"/>
      <c r="MPQ44" s="42"/>
      <c r="MPR44" s="1"/>
      <c r="MPS44" s="42"/>
      <c r="MPT44" s="1"/>
      <c r="MPU44" s="42"/>
      <c r="MPV44" s="1"/>
      <c r="MPW44" s="42"/>
      <c r="MPX44" s="1"/>
      <c r="MPY44" s="42"/>
      <c r="MPZ44" s="1"/>
      <c r="MQA44" s="42"/>
      <c r="MQB44" s="1"/>
      <c r="MQC44" s="42"/>
      <c r="MQD44" s="1"/>
      <c r="MQE44" s="42"/>
      <c r="MQF44" s="1"/>
      <c r="MQG44" s="42"/>
      <c r="MQH44" s="1"/>
      <c r="MQI44" s="42"/>
      <c r="MQJ44" s="1"/>
      <c r="MQK44" s="42"/>
      <c r="MQL44" s="1"/>
      <c r="MQM44" s="42"/>
      <c r="MQN44" s="1"/>
      <c r="MQO44" s="42"/>
      <c r="MQP44" s="1"/>
      <c r="MQQ44" s="42"/>
      <c r="MQR44" s="1"/>
      <c r="MQS44" s="42"/>
      <c r="MQT44" s="1"/>
      <c r="MQU44" s="42"/>
      <c r="MQV44" s="1"/>
      <c r="MQW44" s="42"/>
      <c r="MQX44" s="1"/>
      <c r="MQY44" s="42"/>
      <c r="MQZ44" s="1"/>
      <c r="MRA44" s="42"/>
      <c r="MRB44" s="1"/>
      <c r="MRC44" s="42"/>
      <c r="MRD44" s="1"/>
      <c r="MRE44" s="42"/>
      <c r="MRF44" s="1"/>
      <c r="MRG44" s="42"/>
      <c r="MRH44" s="1"/>
      <c r="MRI44" s="42"/>
      <c r="MRJ44" s="1"/>
      <c r="MRK44" s="42"/>
      <c r="MRL44" s="1"/>
      <c r="MRM44" s="42"/>
      <c r="MRN44" s="1"/>
      <c r="MRO44" s="42"/>
      <c r="MRP44" s="1"/>
      <c r="MRQ44" s="42"/>
      <c r="MRR44" s="1"/>
      <c r="MRS44" s="42"/>
      <c r="MRT44" s="1"/>
      <c r="MRU44" s="42"/>
      <c r="MRV44" s="1"/>
      <c r="MRW44" s="42"/>
      <c r="MRX44" s="1"/>
      <c r="MRY44" s="42"/>
      <c r="MRZ44" s="1"/>
      <c r="MSA44" s="42"/>
      <c r="MSB44" s="1"/>
      <c r="MSC44" s="42"/>
      <c r="MSD44" s="1"/>
      <c r="MSE44" s="42"/>
      <c r="MSF44" s="1"/>
      <c r="MSG44" s="42"/>
      <c r="MSH44" s="1"/>
      <c r="MSI44" s="42"/>
      <c r="MSJ44" s="1"/>
      <c r="MSK44" s="42"/>
      <c r="MSL44" s="1"/>
      <c r="MSM44" s="42"/>
      <c r="MSN44" s="1"/>
      <c r="MSO44" s="42"/>
      <c r="MSP44" s="1"/>
      <c r="MSQ44" s="42"/>
      <c r="MSR44" s="1"/>
      <c r="MSS44" s="42"/>
      <c r="MST44" s="1"/>
      <c r="MSU44" s="42"/>
      <c r="MSV44" s="1"/>
      <c r="MSW44" s="42"/>
      <c r="MSX44" s="1"/>
      <c r="MSY44" s="42"/>
      <c r="MSZ44" s="1"/>
      <c r="MTA44" s="42"/>
      <c r="MTB44" s="1"/>
      <c r="MTC44" s="42"/>
      <c r="MTD44" s="1"/>
      <c r="MTE44" s="42"/>
      <c r="MTF44" s="1"/>
      <c r="MTG44" s="42"/>
      <c r="MTH44" s="1"/>
      <c r="MTI44" s="42"/>
      <c r="MTJ44" s="1"/>
      <c r="MTK44" s="42"/>
      <c r="MTL44" s="1"/>
      <c r="MTM44" s="42"/>
      <c r="MTN44" s="1"/>
      <c r="MTO44" s="42"/>
      <c r="MTP44" s="1"/>
      <c r="MTQ44" s="42"/>
      <c r="MTR44" s="1"/>
      <c r="MTS44" s="42"/>
      <c r="MTT44" s="1"/>
      <c r="MTU44" s="42"/>
      <c r="MTV44" s="1"/>
      <c r="MTW44" s="42"/>
      <c r="MTX44" s="1"/>
      <c r="MTY44" s="42"/>
      <c r="MTZ44" s="1"/>
      <c r="MUA44" s="42"/>
      <c r="MUB44" s="1"/>
      <c r="MUC44" s="42"/>
      <c r="MUD44" s="1"/>
      <c r="MUE44" s="42"/>
      <c r="MUF44" s="1"/>
      <c r="MUG44" s="42"/>
      <c r="MUH44" s="1"/>
      <c r="MUI44" s="42"/>
      <c r="MUJ44" s="1"/>
      <c r="MUK44" s="42"/>
      <c r="MUL44" s="1"/>
      <c r="MUM44" s="42"/>
      <c r="MUN44" s="1"/>
      <c r="MUO44" s="42"/>
      <c r="MUP44" s="1"/>
      <c r="MUQ44" s="42"/>
      <c r="MUR44" s="1"/>
      <c r="MUS44" s="42"/>
      <c r="MUT44" s="1"/>
      <c r="MUU44" s="42"/>
      <c r="MUV44" s="1"/>
      <c r="MUW44" s="42"/>
      <c r="MUX44" s="1"/>
      <c r="MUY44" s="42"/>
      <c r="MUZ44" s="1"/>
      <c r="MVA44" s="42"/>
      <c r="MVB44" s="1"/>
      <c r="MVC44" s="42"/>
      <c r="MVD44" s="1"/>
      <c r="MVE44" s="42"/>
      <c r="MVF44" s="1"/>
      <c r="MVG44" s="42"/>
      <c r="MVH44" s="1"/>
      <c r="MVI44" s="42"/>
      <c r="MVJ44" s="1"/>
      <c r="MVK44" s="42"/>
      <c r="MVL44" s="1"/>
      <c r="MVM44" s="42"/>
      <c r="MVN44" s="1"/>
      <c r="MVO44" s="42"/>
      <c r="MVP44" s="1"/>
      <c r="MVQ44" s="42"/>
      <c r="MVR44" s="1"/>
      <c r="MVS44" s="42"/>
      <c r="MVT44" s="1"/>
      <c r="MVU44" s="42"/>
      <c r="MVV44" s="1"/>
      <c r="MVW44" s="42"/>
      <c r="MVX44" s="1"/>
      <c r="MVY44" s="42"/>
      <c r="MVZ44" s="1"/>
      <c r="MWA44" s="42"/>
      <c r="MWB44" s="1"/>
      <c r="MWC44" s="42"/>
      <c r="MWD44" s="1"/>
      <c r="MWE44" s="42"/>
      <c r="MWF44" s="1"/>
      <c r="MWG44" s="42"/>
      <c r="MWH44" s="1"/>
      <c r="MWI44" s="42"/>
      <c r="MWJ44" s="1"/>
      <c r="MWK44" s="42"/>
      <c r="MWL44" s="1"/>
      <c r="MWM44" s="42"/>
      <c r="MWN44" s="1"/>
      <c r="MWO44" s="42"/>
      <c r="MWP44" s="1"/>
      <c r="MWQ44" s="42"/>
      <c r="MWR44" s="1"/>
      <c r="MWS44" s="42"/>
      <c r="MWT44" s="1"/>
      <c r="MWU44" s="42"/>
      <c r="MWV44" s="1"/>
      <c r="MWW44" s="42"/>
      <c r="MWX44" s="1"/>
      <c r="MWY44" s="42"/>
      <c r="MWZ44" s="1"/>
      <c r="MXA44" s="42"/>
      <c r="MXB44" s="1"/>
      <c r="MXC44" s="42"/>
      <c r="MXD44" s="1"/>
      <c r="MXE44" s="42"/>
      <c r="MXF44" s="1"/>
      <c r="MXG44" s="42"/>
      <c r="MXH44" s="1"/>
      <c r="MXI44" s="42"/>
      <c r="MXJ44" s="1"/>
      <c r="MXK44" s="42"/>
      <c r="MXL44" s="1"/>
      <c r="MXM44" s="42"/>
      <c r="MXN44" s="1"/>
      <c r="MXO44" s="42"/>
      <c r="MXP44" s="1"/>
      <c r="MXQ44" s="42"/>
      <c r="MXR44" s="1"/>
      <c r="MXS44" s="42"/>
      <c r="MXT44" s="1"/>
      <c r="MXU44" s="42"/>
      <c r="MXV44" s="1"/>
      <c r="MXW44" s="42"/>
      <c r="MXX44" s="1"/>
      <c r="MXY44" s="42"/>
      <c r="MXZ44" s="1"/>
      <c r="MYA44" s="42"/>
      <c r="MYB44" s="1"/>
      <c r="MYC44" s="42"/>
      <c r="MYD44" s="1"/>
      <c r="MYE44" s="42"/>
      <c r="MYF44" s="1"/>
      <c r="MYG44" s="42"/>
      <c r="MYH44" s="1"/>
      <c r="MYI44" s="42"/>
      <c r="MYJ44" s="1"/>
      <c r="MYK44" s="42"/>
      <c r="MYL44" s="1"/>
      <c r="MYM44" s="42"/>
      <c r="MYN44" s="1"/>
      <c r="MYO44" s="42"/>
      <c r="MYP44" s="1"/>
      <c r="MYQ44" s="42"/>
      <c r="MYR44" s="1"/>
      <c r="MYS44" s="42"/>
      <c r="MYT44" s="1"/>
      <c r="MYU44" s="42"/>
      <c r="MYV44" s="1"/>
      <c r="MYW44" s="42"/>
      <c r="MYX44" s="1"/>
      <c r="MYY44" s="42"/>
      <c r="MYZ44" s="1"/>
      <c r="MZA44" s="42"/>
      <c r="MZB44" s="1"/>
      <c r="MZC44" s="42"/>
      <c r="MZD44" s="1"/>
      <c r="MZE44" s="42"/>
      <c r="MZF44" s="1"/>
      <c r="MZG44" s="42"/>
      <c r="MZH44" s="1"/>
      <c r="MZI44" s="42"/>
      <c r="MZJ44" s="1"/>
      <c r="MZK44" s="42"/>
      <c r="MZL44" s="1"/>
      <c r="MZM44" s="42"/>
      <c r="MZN44" s="1"/>
      <c r="MZO44" s="42"/>
      <c r="MZP44" s="1"/>
      <c r="MZQ44" s="42"/>
      <c r="MZR44" s="1"/>
      <c r="MZS44" s="42"/>
      <c r="MZT44" s="1"/>
      <c r="MZU44" s="42"/>
      <c r="MZV44" s="1"/>
      <c r="MZW44" s="42"/>
      <c r="MZX44" s="1"/>
      <c r="MZY44" s="42"/>
      <c r="MZZ44" s="1"/>
      <c r="NAA44" s="42"/>
      <c r="NAB44" s="1"/>
      <c r="NAC44" s="42"/>
      <c r="NAD44" s="1"/>
      <c r="NAE44" s="42"/>
      <c r="NAF44" s="1"/>
      <c r="NAG44" s="42"/>
      <c r="NAH44" s="1"/>
      <c r="NAI44" s="42"/>
      <c r="NAJ44" s="1"/>
      <c r="NAK44" s="42"/>
      <c r="NAL44" s="1"/>
      <c r="NAM44" s="42"/>
      <c r="NAN44" s="1"/>
      <c r="NAO44" s="42"/>
      <c r="NAP44" s="1"/>
      <c r="NAQ44" s="42"/>
      <c r="NAR44" s="1"/>
      <c r="NAS44" s="42"/>
      <c r="NAT44" s="1"/>
      <c r="NAU44" s="42"/>
      <c r="NAV44" s="1"/>
      <c r="NAW44" s="42"/>
      <c r="NAX44" s="1"/>
      <c r="NAY44" s="42"/>
      <c r="NAZ44" s="1"/>
      <c r="NBA44" s="42"/>
      <c r="NBB44" s="1"/>
      <c r="NBC44" s="42"/>
      <c r="NBD44" s="1"/>
      <c r="NBE44" s="42"/>
      <c r="NBF44" s="1"/>
      <c r="NBG44" s="42"/>
      <c r="NBH44" s="1"/>
      <c r="NBI44" s="42"/>
      <c r="NBJ44" s="1"/>
      <c r="NBK44" s="42"/>
      <c r="NBL44" s="1"/>
      <c r="NBM44" s="42"/>
      <c r="NBN44" s="1"/>
      <c r="NBO44" s="42"/>
      <c r="NBP44" s="1"/>
      <c r="NBQ44" s="42"/>
      <c r="NBR44" s="1"/>
      <c r="NBS44" s="42"/>
      <c r="NBT44" s="1"/>
      <c r="NBU44" s="42"/>
      <c r="NBV44" s="1"/>
      <c r="NBW44" s="42"/>
      <c r="NBX44" s="1"/>
      <c r="NBY44" s="42"/>
      <c r="NBZ44" s="1"/>
      <c r="NCA44" s="42"/>
      <c r="NCB44" s="1"/>
      <c r="NCC44" s="42"/>
      <c r="NCD44" s="1"/>
      <c r="NCE44" s="42"/>
      <c r="NCF44" s="1"/>
      <c r="NCG44" s="42"/>
      <c r="NCH44" s="1"/>
      <c r="NCI44" s="42"/>
      <c r="NCJ44" s="1"/>
      <c r="NCK44" s="42"/>
      <c r="NCL44" s="1"/>
      <c r="NCM44" s="42"/>
      <c r="NCN44" s="1"/>
      <c r="NCO44" s="42"/>
      <c r="NCP44" s="1"/>
      <c r="NCQ44" s="42"/>
      <c r="NCR44" s="1"/>
      <c r="NCS44" s="42"/>
      <c r="NCT44" s="1"/>
      <c r="NCU44" s="42"/>
      <c r="NCV44" s="1"/>
      <c r="NCW44" s="42"/>
      <c r="NCX44" s="1"/>
      <c r="NCY44" s="42"/>
      <c r="NCZ44" s="1"/>
      <c r="NDA44" s="42"/>
      <c r="NDB44" s="1"/>
      <c r="NDC44" s="42"/>
      <c r="NDD44" s="1"/>
      <c r="NDE44" s="42"/>
      <c r="NDF44" s="1"/>
      <c r="NDG44" s="42"/>
      <c r="NDH44" s="1"/>
      <c r="NDI44" s="42"/>
      <c r="NDJ44" s="1"/>
      <c r="NDK44" s="42"/>
      <c r="NDL44" s="1"/>
      <c r="NDM44" s="42"/>
      <c r="NDN44" s="1"/>
      <c r="NDO44" s="42"/>
      <c r="NDP44" s="1"/>
      <c r="NDQ44" s="42"/>
      <c r="NDR44" s="1"/>
      <c r="NDS44" s="42"/>
      <c r="NDT44" s="1"/>
      <c r="NDU44" s="42"/>
      <c r="NDV44" s="1"/>
      <c r="NDW44" s="42"/>
      <c r="NDX44" s="1"/>
      <c r="NDY44" s="42"/>
      <c r="NDZ44" s="1"/>
      <c r="NEA44" s="42"/>
      <c r="NEB44" s="1"/>
      <c r="NEC44" s="42"/>
      <c r="NED44" s="1"/>
      <c r="NEE44" s="42"/>
      <c r="NEF44" s="1"/>
      <c r="NEG44" s="42"/>
      <c r="NEH44" s="1"/>
      <c r="NEI44" s="42"/>
      <c r="NEJ44" s="1"/>
      <c r="NEK44" s="42"/>
      <c r="NEL44" s="1"/>
      <c r="NEM44" s="42"/>
      <c r="NEN44" s="1"/>
      <c r="NEO44" s="42"/>
      <c r="NEP44" s="1"/>
      <c r="NEQ44" s="42"/>
      <c r="NER44" s="1"/>
      <c r="NES44" s="42"/>
      <c r="NET44" s="1"/>
      <c r="NEU44" s="42"/>
      <c r="NEV44" s="1"/>
      <c r="NEW44" s="42"/>
      <c r="NEX44" s="1"/>
      <c r="NEY44" s="42"/>
      <c r="NEZ44" s="1"/>
      <c r="NFA44" s="42"/>
      <c r="NFB44" s="1"/>
      <c r="NFC44" s="42"/>
      <c r="NFD44" s="1"/>
      <c r="NFE44" s="42"/>
      <c r="NFF44" s="1"/>
      <c r="NFG44" s="42"/>
      <c r="NFH44" s="1"/>
      <c r="NFI44" s="42"/>
      <c r="NFJ44" s="1"/>
      <c r="NFK44" s="42"/>
      <c r="NFL44" s="1"/>
      <c r="NFM44" s="42"/>
      <c r="NFN44" s="1"/>
      <c r="NFO44" s="42"/>
      <c r="NFP44" s="1"/>
      <c r="NFQ44" s="42"/>
      <c r="NFR44" s="1"/>
      <c r="NFS44" s="42"/>
      <c r="NFT44" s="1"/>
      <c r="NFU44" s="42"/>
      <c r="NFV44" s="1"/>
      <c r="NFW44" s="42"/>
      <c r="NFX44" s="1"/>
      <c r="NFY44" s="42"/>
      <c r="NFZ44" s="1"/>
      <c r="NGA44" s="42"/>
      <c r="NGB44" s="1"/>
      <c r="NGC44" s="42"/>
      <c r="NGD44" s="1"/>
      <c r="NGE44" s="42"/>
      <c r="NGF44" s="1"/>
      <c r="NGG44" s="42"/>
      <c r="NGH44" s="1"/>
      <c r="NGI44" s="42"/>
      <c r="NGJ44" s="1"/>
      <c r="NGK44" s="42"/>
      <c r="NGL44" s="1"/>
      <c r="NGM44" s="42"/>
      <c r="NGN44" s="1"/>
      <c r="NGO44" s="42"/>
      <c r="NGP44" s="1"/>
      <c r="NGQ44" s="42"/>
      <c r="NGR44" s="1"/>
      <c r="NGS44" s="42"/>
      <c r="NGT44" s="1"/>
      <c r="NGU44" s="42"/>
      <c r="NGV44" s="1"/>
      <c r="NGW44" s="42"/>
      <c r="NGX44" s="1"/>
      <c r="NGY44" s="42"/>
      <c r="NGZ44" s="1"/>
      <c r="NHA44" s="42"/>
      <c r="NHB44" s="1"/>
      <c r="NHC44" s="42"/>
      <c r="NHD44" s="1"/>
      <c r="NHE44" s="42"/>
      <c r="NHF44" s="1"/>
      <c r="NHG44" s="42"/>
      <c r="NHH44" s="1"/>
      <c r="NHI44" s="42"/>
      <c r="NHJ44" s="1"/>
      <c r="NHK44" s="42"/>
      <c r="NHL44" s="1"/>
      <c r="NHM44" s="42"/>
      <c r="NHN44" s="1"/>
      <c r="NHO44" s="42"/>
      <c r="NHP44" s="1"/>
      <c r="NHQ44" s="42"/>
      <c r="NHR44" s="1"/>
      <c r="NHS44" s="42"/>
      <c r="NHT44" s="1"/>
      <c r="NHU44" s="42"/>
      <c r="NHV44" s="1"/>
      <c r="NHW44" s="42"/>
      <c r="NHX44" s="1"/>
      <c r="NHY44" s="42"/>
      <c r="NHZ44" s="1"/>
      <c r="NIA44" s="42"/>
      <c r="NIB44" s="1"/>
      <c r="NIC44" s="42"/>
      <c r="NID44" s="1"/>
      <c r="NIE44" s="42"/>
      <c r="NIF44" s="1"/>
      <c r="NIG44" s="42"/>
      <c r="NIH44" s="1"/>
      <c r="NII44" s="42"/>
      <c r="NIJ44" s="1"/>
      <c r="NIK44" s="42"/>
      <c r="NIL44" s="1"/>
      <c r="NIM44" s="42"/>
      <c r="NIN44" s="1"/>
      <c r="NIO44" s="42"/>
      <c r="NIP44" s="1"/>
      <c r="NIQ44" s="42"/>
      <c r="NIR44" s="1"/>
      <c r="NIS44" s="42"/>
      <c r="NIT44" s="1"/>
      <c r="NIU44" s="42"/>
      <c r="NIV44" s="1"/>
      <c r="NIW44" s="42"/>
      <c r="NIX44" s="1"/>
      <c r="NIY44" s="42"/>
      <c r="NIZ44" s="1"/>
      <c r="NJA44" s="42"/>
      <c r="NJB44" s="1"/>
      <c r="NJC44" s="42"/>
      <c r="NJD44" s="1"/>
      <c r="NJE44" s="42"/>
      <c r="NJF44" s="1"/>
      <c r="NJG44" s="42"/>
      <c r="NJH44" s="1"/>
      <c r="NJI44" s="42"/>
      <c r="NJJ44" s="1"/>
      <c r="NJK44" s="42"/>
      <c r="NJL44" s="1"/>
      <c r="NJM44" s="42"/>
      <c r="NJN44" s="1"/>
      <c r="NJO44" s="42"/>
      <c r="NJP44" s="1"/>
      <c r="NJQ44" s="42"/>
      <c r="NJR44" s="1"/>
      <c r="NJS44" s="42"/>
      <c r="NJT44" s="1"/>
      <c r="NJU44" s="42"/>
      <c r="NJV44" s="1"/>
      <c r="NJW44" s="42"/>
      <c r="NJX44" s="1"/>
      <c r="NJY44" s="42"/>
      <c r="NJZ44" s="1"/>
      <c r="NKA44" s="42"/>
      <c r="NKB44" s="1"/>
      <c r="NKC44" s="42"/>
      <c r="NKD44" s="1"/>
      <c r="NKE44" s="42"/>
      <c r="NKF44" s="1"/>
      <c r="NKG44" s="42"/>
      <c r="NKH44" s="1"/>
      <c r="NKI44" s="42"/>
      <c r="NKJ44" s="1"/>
      <c r="NKK44" s="42"/>
      <c r="NKL44" s="1"/>
      <c r="NKM44" s="42"/>
      <c r="NKN44" s="1"/>
      <c r="NKO44" s="42"/>
      <c r="NKP44" s="1"/>
      <c r="NKQ44" s="42"/>
      <c r="NKR44" s="1"/>
      <c r="NKS44" s="42"/>
      <c r="NKT44" s="1"/>
      <c r="NKU44" s="42"/>
      <c r="NKV44" s="1"/>
      <c r="NKW44" s="42"/>
      <c r="NKX44" s="1"/>
      <c r="NKY44" s="42"/>
      <c r="NKZ44" s="1"/>
      <c r="NLA44" s="42"/>
      <c r="NLB44" s="1"/>
      <c r="NLC44" s="42"/>
      <c r="NLD44" s="1"/>
      <c r="NLE44" s="42"/>
      <c r="NLF44" s="1"/>
      <c r="NLG44" s="42"/>
      <c r="NLH44" s="1"/>
      <c r="NLI44" s="42"/>
      <c r="NLJ44" s="1"/>
      <c r="NLK44" s="42"/>
      <c r="NLL44" s="1"/>
      <c r="NLM44" s="42"/>
      <c r="NLN44" s="1"/>
      <c r="NLO44" s="42"/>
      <c r="NLP44" s="1"/>
      <c r="NLQ44" s="42"/>
      <c r="NLR44" s="1"/>
      <c r="NLS44" s="42"/>
      <c r="NLT44" s="1"/>
      <c r="NLU44" s="42"/>
      <c r="NLV44" s="1"/>
      <c r="NLW44" s="42"/>
      <c r="NLX44" s="1"/>
      <c r="NLY44" s="42"/>
      <c r="NLZ44" s="1"/>
      <c r="NMA44" s="42"/>
      <c r="NMB44" s="1"/>
      <c r="NMC44" s="42"/>
      <c r="NMD44" s="1"/>
      <c r="NME44" s="42"/>
      <c r="NMF44" s="1"/>
      <c r="NMG44" s="42"/>
      <c r="NMH44" s="1"/>
      <c r="NMI44" s="42"/>
      <c r="NMJ44" s="1"/>
      <c r="NMK44" s="42"/>
      <c r="NML44" s="1"/>
      <c r="NMM44" s="42"/>
      <c r="NMN44" s="1"/>
      <c r="NMO44" s="42"/>
      <c r="NMP44" s="1"/>
      <c r="NMQ44" s="42"/>
      <c r="NMR44" s="1"/>
      <c r="NMS44" s="42"/>
      <c r="NMT44" s="1"/>
      <c r="NMU44" s="42"/>
      <c r="NMV44" s="1"/>
      <c r="NMW44" s="42"/>
      <c r="NMX44" s="1"/>
      <c r="NMY44" s="42"/>
      <c r="NMZ44" s="1"/>
      <c r="NNA44" s="42"/>
      <c r="NNB44" s="1"/>
      <c r="NNC44" s="42"/>
      <c r="NND44" s="1"/>
      <c r="NNE44" s="42"/>
      <c r="NNF44" s="1"/>
      <c r="NNG44" s="42"/>
      <c r="NNH44" s="1"/>
      <c r="NNI44" s="42"/>
      <c r="NNJ44" s="1"/>
      <c r="NNK44" s="42"/>
      <c r="NNL44" s="1"/>
      <c r="NNM44" s="42"/>
      <c r="NNN44" s="1"/>
      <c r="NNO44" s="42"/>
      <c r="NNP44" s="1"/>
      <c r="NNQ44" s="42"/>
      <c r="NNR44" s="1"/>
      <c r="NNS44" s="42"/>
      <c r="NNT44" s="1"/>
      <c r="NNU44" s="42"/>
      <c r="NNV44" s="1"/>
      <c r="NNW44" s="42"/>
      <c r="NNX44" s="1"/>
      <c r="NNY44" s="42"/>
      <c r="NNZ44" s="1"/>
      <c r="NOA44" s="42"/>
      <c r="NOB44" s="1"/>
      <c r="NOC44" s="42"/>
      <c r="NOD44" s="1"/>
      <c r="NOE44" s="42"/>
      <c r="NOF44" s="1"/>
      <c r="NOG44" s="42"/>
      <c r="NOH44" s="1"/>
      <c r="NOI44" s="42"/>
      <c r="NOJ44" s="1"/>
      <c r="NOK44" s="42"/>
      <c r="NOL44" s="1"/>
      <c r="NOM44" s="42"/>
      <c r="NON44" s="1"/>
      <c r="NOO44" s="42"/>
      <c r="NOP44" s="1"/>
      <c r="NOQ44" s="42"/>
      <c r="NOR44" s="1"/>
      <c r="NOS44" s="42"/>
      <c r="NOT44" s="1"/>
      <c r="NOU44" s="42"/>
      <c r="NOV44" s="1"/>
      <c r="NOW44" s="42"/>
      <c r="NOX44" s="1"/>
      <c r="NOY44" s="42"/>
      <c r="NOZ44" s="1"/>
      <c r="NPA44" s="42"/>
      <c r="NPB44" s="1"/>
      <c r="NPC44" s="42"/>
      <c r="NPD44" s="1"/>
      <c r="NPE44" s="42"/>
      <c r="NPF44" s="1"/>
      <c r="NPG44" s="42"/>
      <c r="NPH44" s="1"/>
      <c r="NPI44" s="42"/>
      <c r="NPJ44" s="1"/>
      <c r="NPK44" s="42"/>
      <c r="NPL44" s="1"/>
      <c r="NPM44" s="42"/>
      <c r="NPN44" s="1"/>
      <c r="NPO44" s="42"/>
      <c r="NPP44" s="1"/>
      <c r="NPQ44" s="42"/>
      <c r="NPR44" s="1"/>
      <c r="NPS44" s="42"/>
      <c r="NPT44" s="1"/>
      <c r="NPU44" s="42"/>
      <c r="NPV44" s="1"/>
      <c r="NPW44" s="42"/>
      <c r="NPX44" s="1"/>
      <c r="NPY44" s="42"/>
      <c r="NPZ44" s="1"/>
      <c r="NQA44" s="42"/>
      <c r="NQB44" s="1"/>
      <c r="NQC44" s="42"/>
      <c r="NQD44" s="1"/>
      <c r="NQE44" s="42"/>
      <c r="NQF44" s="1"/>
      <c r="NQG44" s="42"/>
      <c r="NQH44" s="1"/>
      <c r="NQI44" s="42"/>
      <c r="NQJ44" s="1"/>
      <c r="NQK44" s="42"/>
      <c r="NQL44" s="1"/>
      <c r="NQM44" s="42"/>
      <c r="NQN44" s="1"/>
      <c r="NQO44" s="42"/>
      <c r="NQP44" s="1"/>
      <c r="NQQ44" s="42"/>
      <c r="NQR44" s="1"/>
      <c r="NQS44" s="42"/>
      <c r="NQT44" s="1"/>
      <c r="NQU44" s="42"/>
      <c r="NQV44" s="1"/>
      <c r="NQW44" s="42"/>
      <c r="NQX44" s="1"/>
      <c r="NQY44" s="42"/>
      <c r="NQZ44" s="1"/>
      <c r="NRA44" s="42"/>
      <c r="NRB44" s="1"/>
      <c r="NRC44" s="42"/>
      <c r="NRD44" s="1"/>
      <c r="NRE44" s="42"/>
      <c r="NRF44" s="1"/>
      <c r="NRG44" s="42"/>
      <c r="NRH44" s="1"/>
      <c r="NRI44" s="42"/>
      <c r="NRJ44" s="1"/>
      <c r="NRK44" s="42"/>
      <c r="NRL44" s="1"/>
      <c r="NRM44" s="42"/>
      <c r="NRN44" s="1"/>
      <c r="NRO44" s="42"/>
      <c r="NRP44" s="1"/>
      <c r="NRQ44" s="42"/>
      <c r="NRR44" s="1"/>
      <c r="NRS44" s="42"/>
      <c r="NRT44" s="1"/>
      <c r="NRU44" s="42"/>
      <c r="NRV44" s="1"/>
      <c r="NRW44" s="42"/>
      <c r="NRX44" s="1"/>
      <c r="NRY44" s="42"/>
      <c r="NRZ44" s="1"/>
      <c r="NSA44" s="42"/>
      <c r="NSB44" s="1"/>
      <c r="NSC44" s="42"/>
      <c r="NSD44" s="1"/>
      <c r="NSE44" s="42"/>
      <c r="NSF44" s="1"/>
      <c r="NSG44" s="42"/>
      <c r="NSH44" s="1"/>
      <c r="NSI44" s="42"/>
      <c r="NSJ44" s="1"/>
      <c r="NSK44" s="42"/>
      <c r="NSL44" s="1"/>
      <c r="NSM44" s="42"/>
      <c r="NSN44" s="1"/>
      <c r="NSO44" s="42"/>
      <c r="NSP44" s="1"/>
      <c r="NSQ44" s="42"/>
      <c r="NSR44" s="1"/>
      <c r="NSS44" s="42"/>
      <c r="NST44" s="1"/>
      <c r="NSU44" s="42"/>
      <c r="NSV44" s="1"/>
      <c r="NSW44" s="42"/>
      <c r="NSX44" s="1"/>
      <c r="NSY44" s="42"/>
      <c r="NSZ44" s="1"/>
      <c r="NTA44" s="42"/>
      <c r="NTB44" s="1"/>
      <c r="NTC44" s="42"/>
      <c r="NTD44" s="1"/>
      <c r="NTE44" s="42"/>
      <c r="NTF44" s="1"/>
      <c r="NTG44" s="42"/>
      <c r="NTH44" s="1"/>
      <c r="NTI44" s="42"/>
      <c r="NTJ44" s="1"/>
      <c r="NTK44" s="42"/>
      <c r="NTL44" s="1"/>
      <c r="NTM44" s="42"/>
      <c r="NTN44" s="1"/>
      <c r="NTO44" s="42"/>
      <c r="NTP44" s="1"/>
      <c r="NTQ44" s="42"/>
      <c r="NTR44" s="1"/>
      <c r="NTS44" s="42"/>
      <c r="NTT44" s="1"/>
      <c r="NTU44" s="42"/>
      <c r="NTV44" s="1"/>
      <c r="NTW44" s="42"/>
      <c r="NTX44" s="1"/>
      <c r="NTY44" s="42"/>
      <c r="NTZ44" s="1"/>
      <c r="NUA44" s="42"/>
      <c r="NUB44" s="1"/>
      <c r="NUC44" s="42"/>
      <c r="NUD44" s="1"/>
      <c r="NUE44" s="42"/>
      <c r="NUF44" s="1"/>
      <c r="NUG44" s="42"/>
      <c r="NUH44" s="1"/>
      <c r="NUI44" s="42"/>
      <c r="NUJ44" s="1"/>
      <c r="NUK44" s="42"/>
      <c r="NUL44" s="1"/>
      <c r="NUM44" s="42"/>
      <c r="NUN44" s="1"/>
      <c r="NUO44" s="42"/>
      <c r="NUP44" s="1"/>
      <c r="NUQ44" s="42"/>
      <c r="NUR44" s="1"/>
      <c r="NUS44" s="42"/>
      <c r="NUT44" s="1"/>
      <c r="NUU44" s="42"/>
      <c r="NUV44" s="1"/>
      <c r="NUW44" s="42"/>
      <c r="NUX44" s="1"/>
      <c r="NUY44" s="42"/>
      <c r="NUZ44" s="1"/>
      <c r="NVA44" s="42"/>
      <c r="NVB44" s="1"/>
      <c r="NVC44" s="42"/>
      <c r="NVD44" s="1"/>
      <c r="NVE44" s="42"/>
      <c r="NVF44" s="1"/>
      <c r="NVG44" s="42"/>
      <c r="NVH44" s="1"/>
      <c r="NVI44" s="42"/>
      <c r="NVJ44" s="1"/>
      <c r="NVK44" s="42"/>
      <c r="NVL44" s="1"/>
      <c r="NVM44" s="42"/>
      <c r="NVN44" s="1"/>
      <c r="NVO44" s="42"/>
      <c r="NVP44" s="1"/>
      <c r="NVQ44" s="42"/>
      <c r="NVR44" s="1"/>
      <c r="NVS44" s="42"/>
      <c r="NVT44" s="1"/>
      <c r="NVU44" s="42"/>
      <c r="NVV44" s="1"/>
      <c r="NVW44" s="42"/>
      <c r="NVX44" s="1"/>
      <c r="NVY44" s="42"/>
      <c r="NVZ44" s="1"/>
      <c r="NWA44" s="42"/>
      <c r="NWB44" s="1"/>
      <c r="NWC44" s="42"/>
      <c r="NWD44" s="1"/>
      <c r="NWE44" s="42"/>
      <c r="NWF44" s="1"/>
      <c r="NWG44" s="42"/>
      <c r="NWH44" s="1"/>
      <c r="NWI44" s="42"/>
      <c r="NWJ44" s="1"/>
      <c r="NWK44" s="42"/>
      <c r="NWL44" s="1"/>
      <c r="NWM44" s="42"/>
      <c r="NWN44" s="1"/>
      <c r="NWO44" s="42"/>
      <c r="NWP44" s="1"/>
      <c r="NWQ44" s="42"/>
      <c r="NWR44" s="1"/>
      <c r="NWS44" s="42"/>
      <c r="NWT44" s="1"/>
      <c r="NWU44" s="42"/>
      <c r="NWV44" s="1"/>
      <c r="NWW44" s="42"/>
      <c r="NWX44" s="1"/>
      <c r="NWY44" s="42"/>
      <c r="NWZ44" s="1"/>
      <c r="NXA44" s="42"/>
      <c r="NXB44" s="1"/>
      <c r="NXC44" s="42"/>
      <c r="NXD44" s="1"/>
      <c r="NXE44" s="42"/>
      <c r="NXF44" s="1"/>
      <c r="NXG44" s="42"/>
      <c r="NXH44" s="1"/>
      <c r="NXI44" s="42"/>
      <c r="NXJ44" s="1"/>
      <c r="NXK44" s="42"/>
      <c r="NXL44" s="1"/>
      <c r="NXM44" s="42"/>
      <c r="NXN44" s="1"/>
      <c r="NXO44" s="42"/>
      <c r="NXP44" s="1"/>
      <c r="NXQ44" s="42"/>
      <c r="NXR44" s="1"/>
      <c r="NXS44" s="42"/>
      <c r="NXT44" s="1"/>
      <c r="NXU44" s="42"/>
      <c r="NXV44" s="1"/>
      <c r="NXW44" s="42"/>
      <c r="NXX44" s="1"/>
      <c r="NXY44" s="42"/>
      <c r="NXZ44" s="1"/>
      <c r="NYA44" s="42"/>
      <c r="NYB44" s="1"/>
      <c r="NYC44" s="42"/>
      <c r="NYD44" s="1"/>
      <c r="NYE44" s="42"/>
      <c r="NYF44" s="1"/>
      <c r="NYG44" s="42"/>
      <c r="NYH44" s="1"/>
      <c r="NYI44" s="42"/>
      <c r="NYJ44" s="1"/>
      <c r="NYK44" s="42"/>
      <c r="NYL44" s="1"/>
      <c r="NYM44" s="42"/>
      <c r="NYN44" s="1"/>
      <c r="NYO44" s="42"/>
      <c r="NYP44" s="1"/>
      <c r="NYQ44" s="42"/>
      <c r="NYR44" s="1"/>
      <c r="NYS44" s="42"/>
      <c r="NYT44" s="1"/>
      <c r="NYU44" s="42"/>
      <c r="NYV44" s="1"/>
      <c r="NYW44" s="42"/>
      <c r="NYX44" s="1"/>
      <c r="NYY44" s="42"/>
      <c r="NYZ44" s="1"/>
      <c r="NZA44" s="42"/>
      <c r="NZB44" s="1"/>
      <c r="NZC44" s="42"/>
      <c r="NZD44" s="1"/>
      <c r="NZE44" s="42"/>
      <c r="NZF44" s="1"/>
      <c r="NZG44" s="42"/>
      <c r="NZH44" s="1"/>
      <c r="NZI44" s="42"/>
      <c r="NZJ44" s="1"/>
      <c r="NZK44" s="42"/>
      <c r="NZL44" s="1"/>
      <c r="NZM44" s="42"/>
      <c r="NZN44" s="1"/>
      <c r="NZO44" s="42"/>
      <c r="NZP44" s="1"/>
      <c r="NZQ44" s="42"/>
      <c r="NZR44" s="1"/>
      <c r="NZS44" s="42"/>
      <c r="NZT44" s="1"/>
      <c r="NZU44" s="42"/>
      <c r="NZV44" s="1"/>
      <c r="NZW44" s="42"/>
      <c r="NZX44" s="1"/>
      <c r="NZY44" s="42"/>
      <c r="NZZ44" s="1"/>
      <c r="OAA44" s="42"/>
      <c r="OAB44" s="1"/>
      <c r="OAC44" s="42"/>
      <c r="OAD44" s="1"/>
      <c r="OAE44" s="42"/>
      <c r="OAF44" s="1"/>
      <c r="OAG44" s="42"/>
      <c r="OAH44" s="1"/>
      <c r="OAI44" s="42"/>
      <c r="OAJ44" s="1"/>
      <c r="OAK44" s="42"/>
      <c r="OAL44" s="1"/>
      <c r="OAM44" s="42"/>
      <c r="OAN44" s="1"/>
      <c r="OAO44" s="42"/>
      <c r="OAP44" s="1"/>
      <c r="OAQ44" s="42"/>
      <c r="OAR44" s="1"/>
      <c r="OAS44" s="42"/>
      <c r="OAT44" s="1"/>
      <c r="OAU44" s="42"/>
      <c r="OAV44" s="1"/>
      <c r="OAW44" s="42"/>
      <c r="OAX44" s="1"/>
      <c r="OAY44" s="42"/>
      <c r="OAZ44" s="1"/>
      <c r="OBA44" s="42"/>
      <c r="OBB44" s="1"/>
      <c r="OBC44" s="42"/>
      <c r="OBD44" s="1"/>
      <c r="OBE44" s="42"/>
      <c r="OBF44" s="1"/>
      <c r="OBG44" s="42"/>
      <c r="OBH44" s="1"/>
      <c r="OBI44" s="42"/>
      <c r="OBJ44" s="1"/>
      <c r="OBK44" s="42"/>
      <c r="OBL44" s="1"/>
      <c r="OBM44" s="42"/>
      <c r="OBN44" s="1"/>
      <c r="OBO44" s="42"/>
      <c r="OBP44" s="1"/>
      <c r="OBQ44" s="42"/>
      <c r="OBR44" s="1"/>
      <c r="OBS44" s="42"/>
      <c r="OBT44" s="1"/>
      <c r="OBU44" s="42"/>
      <c r="OBV44" s="1"/>
      <c r="OBW44" s="42"/>
      <c r="OBX44" s="1"/>
      <c r="OBY44" s="42"/>
      <c r="OBZ44" s="1"/>
      <c r="OCA44" s="42"/>
      <c r="OCB44" s="1"/>
      <c r="OCC44" s="42"/>
      <c r="OCD44" s="1"/>
      <c r="OCE44" s="42"/>
      <c r="OCF44" s="1"/>
      <c r="OCG44" s="42"/>
      <c r="OCH44" s="1"/>
      <c r="OCI44" s="42"/>
      <c r="OCJ44" s="1"/>
      <c r="OCK44" s="42"/>
      <c r="OCL44" s="1"/>
      <c r="OCM44" s="42"/>
      <c r="OCN44" s="1"/>
      <c r="OCO44" s="42"/>
      <c r="OCP44" s="1"/>
      <c r="OCQ44" s="42"/>
      <c r="OCR44" s="1"/>
      <c r="OCS44" s="42"/>
      <c r="OCT44" s="1"/>
      <c r="OCU44" s="42"/>
      <c r="OCV44" s="1"/>
      <c r="OCW44" s="42"/>
      <c r="OCX44" s="1"/>
      <c r="OCY44" s="42"/>
      <c r="OCZ44" s="1"/>
      <c r="ODA44" s="42"/>
      <c r="ODB44" s="1"/>
      <c r="ODC44" s="42"/>
      <c r="ODD44" s="1"/>
      <c r="ODE44" s="42"/>
      <c r="ODF44" s="1"/>
      <c r="ODG44" s="42"/>
      <c r="ODH44" s="1"/>
      <c r="ODI44" s="42"/>
      <c r="ODJ44" s="1"/>
      <c r="ODK44" s="42"/>
      <c r="ODL44" s="1"/>
      <c r="ODM44" s="42"/>
      <c r="ODN44" s="1"/>
      <c r="ODO44" s="42"/>
      <c r="ODP44" s="1"/>
      <c r="ODQ44" s="42"/>
      <c r="ODR44" s="1"/>
      <c r="ODS44" s="42"/>
      <c r="ODT44" s="1"/>
      <c r="ODU44" s="42"/>
      <c r="ODV44" s="1"/>
      <c r="ODW44" s="42"/>
      <c r="ODX44" s="1"/>
      <c r="ODY44" s="42"/>
      <c r="ODZ44" s="1"/>
      <c r="OEA44" s="42"/>
      <c r="OEB44" s="1"/>
      <c r="OEC44" s="42"/>
      <c r="OED44" s="1"/>
      <c r="OEE44" s="42"/>
      <c r="OEF44" s="1"/>
      <c r="OEG44" s="42"/>
      <c r="OEH44" s="1"/>
      <c r="OEI44" s="42"/>
      <c r="OEJ44" s="1"/>
      <c r="OEK44" s="42"/>
      <c r="OEL44" s="1"/>
      <c r="OEM44" s="42"/>
      <c r="OEN44" s="1"/>
      <c r="OEO44" s="42"/>
      <c r="OEP44" s="1"/>
      <c r="OEQ44" s="42"/>
      <c r="OER44" s="1"/>
      <c r="OES44" s="42"/>
      <c r="OET44" s="1"/>
      <c r="OEU44" s="42"/>
      <c r="OEV44" s="1"/>
      <c r="OEW44" s="42"/>
      <c r="OEX44" s="1"/>
      <c r="OEY44" s="42"/>
      <c r="OEZ44" s="1"/>
      <c r="OFA44" s="42"/>
      <c r="OFB44" s="1"/>
      <c r="OFC44" s="42"/>
      <c r="OFD44" s="1"/>
      <c r="OFE44" s="42"/>
      <c r="OFF44" s="1"/>
      <c r="OFG44" s="42"/>
      <c r="OFH44" s="1"/>
      <c r="OFI44" s="42"/>
      <c r="OFJ44" s="1"/>
      <c r="OFK44" s="42"/>
      <c r="OFL44" s="1"/>
      <c r="OFM44" s="42"/>
      <c r="OFN44" s="1"/>
      <c r="OFO44" s="42"/>
      <c r="OFP44" s="1"/>
      <c r="OFQ44" s="42"/>
      <c r="OFR44" s="1"/>
      <c r="OFS44" s="42"/>
      <c r="OFT44" s="1"/>
      <c r="OFU44" s="42"/>
      <c r="OFV44" s="1"/>
      <c r="OFW44" s="42"/>
      <c r="OFX44" s="1"/>
      <c r="OFY44" s="42"/>
      <c r="OFZ44" s="1"/>
      <c r="OGA44" s="42"/>
      <c r="OGB44" s="1"/>
      <c r="OGC44" s="42"/>
      <c r="OGD44" s="1"/>
      <c r="OGE44" s="42"/>
      <c r="OGF44" s="1"/>
      <c r="OGG44" s="42"/>
      <c r="OGH44" s="1"/>
      <c r="OGI44" s="42"/>
      <c r="OGJ44" s="1"/>
      <c r="OGK44" s="42"/>
      <c r="OGL44" s="1"/>
      <c r="OGM44" s="42"/>
      <c r="OGN44" s="1"/>
      <c r="OGO44" s="42"/>
      <c r="OGP44" s="1"/>
      <c r="OGQ44" s="42"/>
      <c r="OGR44" s="1"/>
      <c r="OGS44" s="42"/>
      <c r="OGT44" s="1"/>
      <c r="OGU44" s="42"/>
      <c r="OGV44" s="1"/>
      <c r="OGW44" s="42"/>
      <c r="OGX44" s="1"/>
      <c r="OGY44" s="42"/>
      <c r="OGZ44" s="1"/>
      <c r="OHA44" s="42"/>
      <c r="OHB44" s="1"/>
      <c r="OHC44" s="42"/>
      <c r="OHD44" s="1"/>
      <c r="OHE44" s="42"/>
      <c r="OHF44" s="1"/>
      <c r="OHG44" s="42"/>
      <c r="OHH44" s="1"/>
      <c r="OHI44" s="42"/>
      <c r="OHJ44" s="1"/>
      <c r="OHK44" s="42"/>
      <c r="OHL44" s="1"/>
      <c r="OHM44" s="42"/>
      <c r="OHN44" s="1"/>
      <c r="OHO44" s="42"/>
      <c r="OHP44" s="1"/>
      <c r="OHQ44" s="42"/>
      <c r="OHR44" s="1"/>
      <c r="OHS44" s="42"/>
      <c r="OHT44" s="1"/>
      <c r="OHU44" s="42"/>
      <c r="OHV44" s="1"/>
      <c r="OHW44" s="42"/>
      <c r="OHX44" s="1"/>
      <c r="OHY44" s="42"/>
      <c r="OHZ44" s="1"/>
      <c r="OIA44" s="42"/>
      <c r="OIB44" s="1"/>
      <c r="OIC44" s="42"/>
      <c r="OID44" s="1"/>
      <c r="OIE44" s="42"/>
      <c r="OIF44" s="1"/>
      <c r="OIG44" s="42"/>
      <c r="OIH44" s="1"/>
      <c r="OII44" s="42"/>
      <c r="OIJ44" s="1"/>
      <c r="OIK44" s="42"/>
      <c r="OIL44" s="1"/>
      <c r="OIM44" s="42"/>
      <c r="OIN44" s="1"/>
      <c r="OIO44" s="42"/>
      <c r="OIP44" s="1"/>
      <c r="OIQ44" s="42"/>
      <c r="OIR44" s="1"/>
      <c r="OIS44" s="42"/>
      <c r="OIT44" s="1"/>
      <c r="OIU44" s="42"/>
      <c r="OIV44" s="1"/>
      <c r="OIW44" s="42"/>
      <c r="OIX44" s="1"/>
      <c r="OIY44" s="42"/>
      <c r="OIZ44" s="1"/>
      <c r="OJA44" s="42"/>
      <c r="OJB44" s="1"/>
      <c r="OJC44" s="42"/>
      <c r="OJD44" s="1"/>
      <c r="OJE44" s="42"/>
      <c r="OJF44" s="1"/>
      <c r="OJG44" s="42"/>
      <c r="OJH44" s="1"/>
      <c r="OJI44" s="42"/>
      <c r="OJJ44" s="1"/>
      <c r="OJK44" s="42"/>
      <c r="OJL44" s="1"/>
      <c r="OJM44" s="42"/>
      <c r="OJN44" s="1"/>
      <c r="OJO44" s="42"/>
      <c r="OJP44" s="1"/>
      <c r="OJQ44" s="42"/>
      <c r="OJR44" s="1"/>
      <c r="OJS44" s="42"/>
      <c r="OJT44" s="1"/>
      <c r="OJU44" s="42"/>
      <c r="OJV44" s="1"/>
      <c r="OJW44" s="42"/>
      <c r="OJX44" s="1"/>
      <c r="OJY44" s="42"/>
      <c r="OJZ44" s="1"/>
      <c r="OKA44" s="42"/>
      <c r="OKB44" s="1"/>
      <c r="OKC44" s="42"/>
      <c r="OKD44" s="1"/>
      <c r="OKE44" s="42"/>
      <c r="OKF44" s="1"/>
      <c r="OKG44" s="42"/>
      <c r="OKH44" s="1"/>
      <c r="OKI44" s="42"/>
      <c r="OKJ44" s="1"/>
      <c r="OKK44" s="42"/>
      <c r="OKL44" s="1"/>
      <c r="OKM44" s="42"/>
      <c r="OKN44" s="1"/>
      <c r="OKO44" s="42"/>
      <c r="OKP44" s="1"/>
      <c r="OKQ44" s="42"/>
      <c r="OKR44" s="1"/>
      <c r="OKS44" s="42"/>
      <c r="OKT44" s="1"/>
      <c r="OKU44" s="42"/>
      <c r="OKV44" s="1"/>
      <c r="OKW44" s="42"/>
      <c r="OKX44" s="1"/>
      <c r="OKY44" s="42"/>
      <c r="OKZ44" s="1"/>
      <c r="OLA44" s="42"/>
      <c r="OLB44" s="1"/>
      <c r="OLC44" s="42"/>
      <c r="OLD44" s="1"/>
      <c r="OLE44" s="42"/>
      <c r="OLF44" s="1"/>
      <c r="OLG44" s="42"/>
      <c r="OLH44" s="1"/>
      <c r="OLI44" s="42"/>
      <c r="OLJ44" s="1"/>
      <c r="OLK44" s="42"/>
      <c r="OLL44" s="1"/>
      <c r="OLM44" s="42"/>
      <c r="OLN44" s="1"/>
      <c r="OLO44" s="42"/>
      <c r="OLP44" s="1"/>
      <c r="OLQ44" s="42"/>
      <c r="OLR44" s="1"/>
      <c r="OLS44" s="42"/>
      <c r="OLT44" s="1"/>
      <c r="OLU44" s="42"/>
      <c r="OLV44" s="1"/>
      <c r="OLW44" s="42"/>
      <c r="OLX44" s="1"/>
      <c r="OLY44" s="42"/>
      <c r="OLZ44" s="1"/>
      <c r="OMA44" s="42"/>
      <c r="OMB44" s="1"/>
      <c r="OMC44" s="42"/>
      <c r="OMD44" s="1"/>
      <c r="OME44" s="42"/>
      <c r="OMF44" s="1"/>
      <c r="OMG44" s="42"/>
      <c r="OMH44" s="1"/>
      <c r="OMI44" s="42"/>
      <c r="OMJ44" s="1"/>
      <c r="OMK44" s="42"/>
      <c r="OML44" s="1"/>
      <c r="OMM44" s="42"/>
      <c r="OMN44" s="1"/>
      <c r="OMO44" s="42"/>
      <c r="OMP44" s="1"/>
      <c r="OMQ44" s="42"/>
      <c r="OMR44" s="1"/>
      <c r="OMS44" s="42"/>
      <c r="OMT44" s="1"/>
      <c r="OMU44" s="42"/>
      <c r="OMV44" s="1"/>
      <c r="OMW44" s="42"/>
      <c r="OMX44" s="1"/>
      <c r="OMY44" s="42"/>
      <c r="OMZ44" s="1"/>
      <c r="ONA44" s="42"/>
      <c r="ONB44" s="1"/>
      <c r="ONC44" s="42"/>
      <c r="OND44" s="1"/>
      <c r="ONE44" s="42"/>
      <c r="ONF44" s="1"/>
      <c r="ONG44" s="42"/>
      <c r="ONH44" s="1"/>
      <c r="ONI44" s="42"/>
      <c r="ONJ44" s="1"/>
      <c r="ONK44" s="42"/>
      <c r="ONL44" s="1"/>
      <c r="ONM44" s="42"/>
      <c r="ONN44" s="1"/>
      <c r="ONO44" s="42"/>
      <c r="ONP44" s="1"/>
      <c r="ONQ44" s="42"/>
      <c r="ONR44" s="1"/>
      <c r="ONS44" s="42"/>
      <c r="ONT44" s="1"/>
      <c r="ONU44" s="42"/>
      <c r="ONV44" s="1"/>
      <c r="ONW44" s="42"/>
      <c r="ONX44" s="1"/>
      <c r="ONY44" s="42"/>
      <c r="ONZ44" s="1"/>
      <c r="OOA44" s="42"/>
      <c r="OOB44" s="1"/>
      <c r="OOC44" s="42"/>
      <c r="OOD44" s="1"/>
      <c r="OOE44" s="42"/>
      <c r="OOF44" s="1"/>
      <c r="OOG44" s="42"/>
      <c r="OOH44" s="1"/>
      <c r="OOI44" s="42"/>
      <c r="OOJ44" s="1"/>
      <c r="OOK44" s="42"/>
      <c r="OOL44" s="1"/>
      <c r="OOM44" s="42"/>
      <c r="OON44" s="1"/>
      <c r="OOO44" s="42"/>
      <c r="OOP44" s="1"/>
      <c r="OOQ44" s="42"/>
      <c r="OOR44" s="1"/>
      <c r="OOS44" s="42"/>
      <c r="OOT44" s="1"/>
      <c r="OOU44" s="42"/>
      <c r="OOV44" s="1"/>
      <c r="OOW44" s="42"/>
      <c r="OOX44" s="1"/>
      <c r="OOY44" s="42"/>
      <c r="OOZ44" s="1"/>
      <c r="OPA44" s="42"/>
      <c r="OPB44" s="1"/>
      <c r="OPC44" s="42"/>
      <c r="OPD44" s="1"/>
      <c r="OPE44" s="42"/>
      <c r="OPF44" s="1"/>
      <c r="OPG44" s="42"/>
      <c r="OPH44" s="1"/>
      <c r="OPI44" s="42"/>
      <c r="OPJ44" s="1"/>
      <c r="OPK44" s="42"/>
      <c r="OPL44" s="1"/>
      <c r="OPM44" s="42"/>
      <c r="OPN44" s="1"/>
      <c r="OPO44" s="42"/>
      <c r="OPP44" s="1"/>
      <c r="OPQ44" s="42"/>
      <c r="OPR44" s="1"/>
      <c r="OPS44" s="42"/>
      <c r="OPT44" s="1"/>
      <c r="OPU44" s="42"/>
      <c r="OPV44" s="1"/>
      <c r="OPW44" s="42"/>
      <c r="OPX44" s="1"/>
      <c r="OPY44" s="42"/>
      <c r="OPZ44" s="1"/>
      <c r="OQA44" s="42"/>
      <c r="OQB44" s="1"/>
      <c r="OQC44" s="42"/>
      <c r="OQD44" s="1"/>
      <c r="OQE44" s="42"/>
      <c r="OQF44" s="1"/>
      <c r="OQG44" s="42"/>
      <c r="OQH44" s="1"/>
      <c r="OQI44" s="42"/>
      <c r="OQJ44" s="1"/>
      <c r="OQK44" s="42"/>
      <c r="OQL44" s="1"/>
      <c r="OQM44" s="42"/>
      <c r="OQN44" s="1"/>
      <c r="OQO44" s="42"/>
      <c r="OQP44" s="1"/>
      <c r="OQQ44" s="42"/>
      <c r="OQR44" s="1"/>
      <c r="OQS44" s="42"/>
      <c r="OQT44" s="1"/>
      <c r="OQU44" s="42"/>
      <c r="OQV44" s="1"/>
      <c r="OQW44" s="42"/>
      <c r="OQX44" s="1"/>
      <c r="OQY44" s="42"/>
      <c r="OQZ44" s="1"/>
      <c r="ORA44" s="42"/>
      <c r="ORB44" s="1"/>
      <c r="ORC44" s="42"/>
      <c r="ORD44" s="1"/>
      <c r="ORE44" s="42"/>
      <c r="ORF44" s="1"/>
      <c r="ORG44" s="42"/>
      <c r="ORH44" s="1"/>
      <c r="ORI44" s="42"/>
      <c r="ORJ44" s="1"/>
      <c r="ORK44" s="42"/>
      <c r="ORL44" s="1"/>
      <c r="ORM44" s="42"/>
      <c r="ORN44" s="1"/>
      <c r="ORO44" s="42"/>
      <c r="ORP44" s="1"/>
      <c r="ORQ44" s="42"/>
      <c r="ORR44" s="1"/>
      <c r="ORS44" s="42"/>
      <c r="ORT44" s="1"/>
      <c r="ORU44" s="42"/>
      <c r="ORV44" s="1"/>
      <c r="ORW44" s="42"/>
      <c r="ORX44" s="1"/>
      <c r="ORY44" s="42"/>
      <c r="ORZ44" s="1"/>
      <c r="OSA44" s="42"/>
      <c r="OSB44" s="1"/>
      <c r="OSC44" s="42"/>
      <c r="OSD44" s="1"/>
      <c r="OSE44" s="42"/>
      <c r="OSF44" s="1"/>
      <c r="OSG44" s="42"/>
      <c r="OSH44" s="1"/>
      <c r="OSI44" s="42"/>
      <c r="OSJ44" s="1"/>
      <c r="OSK44" s="42"/>
      <c r="OSL44" s="1"/>
      <c r="OSM44" s="42"/>
      <c r="OSN44" s="1"/>
      <c r="OSO44" s="42"/>
      <c r="OSP44" s="1"/>
      <c r="OSQ44" s="42"/>
      <c r="OSR44" s="1"/>
      <c r="OSS44" s="42"/>
      <c r="OST44" s="1"/>
      <c r="OSU44" s="42"/>
      <c r="OSV44" s="1"/>
      <c r="OSW44" s="42"/>
      <c r="OSX44" s="1"/>
      <c r="OSY44" s="42"/>
      <c r="OSZ44" s="1"/>
      <c r="OTA44" s="42"/>
      <c r="OTB44" s="1"/>
      <c r="OTC44" s="42"/>
      <c r="OTD44" s="1"/>
      <c r="OTE44" s="42"/>
      <c r="OTF44" s="1"/>
      <c r="OTG44" s="42"/>
      <c r="OTH44" s="1"/>
      <c r="OTI44" s="42"/>
      <c r="OTJ44" s="1"/>
      <c r="OTK44" s="42"/>
      <c r="OTL44" s="1"/>
      <c r="OTM44" s="42"/>
      <c r="OTN44" s="1"/>
      <c r="OTO44" s="42"/>
      <c r="OTP44" s="1"/>
      <c r="OTQ44" s="42"/>
      <c r="OTR44" s="1"/>
      <c r="OTS44" s="42"/>
      <c r="OTT44" s="1"/>
      <c r="OTU44" s="42"/>
      <c r="OTV44" s="1"/>
      <c r="OTW44" s="42"/>
      <c r="OTX44" s="1"/>
      <c r="OTY44" s="42"/>
      <c r="OTZ44" s="1"/>
      <c r="OUA44" s="42"/>
      <c r="OUB44" s="1"/>
      <c r="OUC44" s="42"/>
      <c r="OUD44" s="1"/>
      <c r="OUE44" s="42"/>
      <c r="OUF44" s="1"/>
      <c r="OUG44" s="42"/>
      <c r="OUH44" s="1"/>
      <c r="OUI44" s="42"/>
      <c r="OUJ44" s="1"/>
      <c r="OUK44" s="42"/>
      <c r="OUL44" s="1"/>
      <c r="OUM44" s="42"/>
      <c r="OUN44" s="1"/>
      <c r="OUO44" s="42"/>
      <c r="OUP44" s="1"/>
      <c r="OUQ44" s="42"/>
      <c r="OUR44" s="1"/>
      <c r="OUS44" s="42"/>
      <c r="OUT44" s="1"/>
      <c r="OUU44" s="42"/>
      <c r="OUV44" s="1"/>
      <c r="OUW44" s="42"/>
      <c r="OUX44" s="1"/>
      <c r="OUY44" s="42"/>
      <c r="OUZ44" s="1"/>
      <c r="OVA44" s="42"/>
      <c r="OVB44" s="1"/>
      <c r="OVC44" s="42"/>
      <c r="OVD44" s="1"/>
      <c r="OVE44" s="42"/>
      <c r="OVF44" s="1"/>
      <c r="OVG44" s="42"/>
      <c r="OVH44" s="1"/>
      <c r="OVI44" s="42"/>
      <c r="OVJ44" s="1"/>
      <c r="OVK44" s="42"/>
      <c r="OVL44" s="1"/>
      <c r="OVM44" s="42"/>
      <c r="OVN44" s="1"/>
      <c r="OVO44" s="42"/>
      <c r="OVP44" s="1"/>
      <c r="OVQ44" s="42"/>
      <c r="OVR44" s="1"/>
      <c r="OVS44" s="42"/>
      <c r="OVT44" s="1"/>
      <c r="OVU44" s="42"/>
      <c r="OVV44" s="1"/>
      <c r="OVW44" s="42"/>
      <c r="OVX44" s="1"/>
      <c r="OVY44" s="42"/>
      <c r="OVZ44" s="1"/>
      <c r="OWA44" s="42"/>
      <c r="OWB44" s="1"/>
      <c r="OWC44" s="42"/>
      <c r="OWD44" s="1"/>
      <c r="OWE44" s="42"/>
      <c r="OWF44" s="1"/>
      <c r="OWG44" s="42"/>
      <c r="OWH44" s="1"/>
      <c r="OWI44" s="42"/>
      <c r="OWJ44" s="1"/>
      <c r="OWK44" s="42"/>
      <c r="OWL44" s="1"/>
      <c r="OWM44" s="42"/>
      <c r="OWN44" s="1"/>
      <c r="OWO44" s="42"/>
      <c r="OWP44" s="1"/>
      <c r="OWQ44" s="42"/>
      <c r="OWR44" s="1"/>
      <c r="OWS44" s="42"/>
      <c r="OWT44" s="1"/>
      <c r="OWU44" s="42"/>
      <c r="OWV44" s="1"/>
      <c r="OWW44" s="42"/>
      <c r="OWX44" s="1"/>
      <c r="OWY44" s="42"/>
      <c r="OWZ44" s="1"/>
      <c r="OXA44" s="42"/>
      <c r="OXB44" s="1"/>
      <c r="OXC44" s="42"/>
      <c r="OXD44" s="1"/>
      <c r="OXE44" s="42"/>
      <c r="OXF44" s="1"/>
      <c r="OXG44" s="42"/>
      <c r="OXH44" s="1"/>
      <c r="OXI44" s="42"/>
      <c r="OXJ44" s="1"/>
      <c r="OXK44" s="42"/>
      <c r="OXL44" s="1"/>
      <c r="OXM44" s="42"/>
      <c r="OXN44" s="1"/>
      <c r="OXO44" s="42"/>
      <c r="OXP44" s="1"/>
      <c r="OXQ44" s="42"/>
      <c r="OXR44" s="1"/>
      <c r="OXS44" s="42"/>
      <c r="OXT44" s="1"/>
      <c r="OXU44" s="42"/>
      <c r="OXV44" s="1"/>
      <c r="OXW44" s="42"/>
      <c r="OXX44" s="1"/>
      <c r="OXY44" s="42"/>
      <c r="OXZ44" s="1"/>
      <c r="OYA44" s="42"/>
      <c r="OYB44" s="1"/>
      <c r="OYC44" s="42"/>
      <c r="OYD44" s="1"/>
      <c r="OYE44" s="42"/>
      <c r="OYF44" s="1"/>
      <c r="OYG44" s="42"/>
      <c r="OYH44" s="1"/>
      <c r="OYI44" s="42"/>
      <c r="OYJ44" s="1"/>
      <c r="OYK44" s="42"/>
      <c r="OYL44" s="1"/>
      <c r="OYM44" s="42"/>
      <c r="OYN44" s="1"/>
      <c r="OYO44" s="42"/>
      <c r="OYP44" s="1"/>
      <c r="OYQ44" s="42"/>
      <c r="OYR44" s="1"/>
      <c r="OYS44" s="42"/>
      <c r="OYT44" s="1"/>
      <c r="OYU44" s="42"/>
      <c r="OYV44" s="1"/>
      <c r="OYW44" s="42"/>
      <c r="OYX44" s="1"/>
      <c r="OYY44" s="42"/>
      <c r="OYZ44" s="1"/>
      <c r="OZA44" s="42"/>
      <c r="OZB44" s="1"/>
      <c r="OZC44" s="42"/>
      <c r="OZD44" s="1"/>
      <c r="OZE44" s="42"/>
      <c r="OZF44" s="1"/>
      <c r="OZG44" s="42"/>
      <c r="OZH44" s="1"/>
      <c r="OZI44" s="42"/>
      <c r="OZJ44" s="1"/>
      <c r="OZK44" s="42"/>
      <c r="OZL44" s="1"/>
      <c r="OZM44" s="42"/>
      <c r="OZN44" s="1"/>
      <c r="OZO44" s="42"/>
      <c r="OZP44" s="1"/>
      <c r="OZQ44" s="42"/>
      <c r="OZR44" s="1"/>
      <c r="OZS44" s="42"/>
      <c r="OZT44" s="1"/>
      <c r="OZU44" s="42"/>
      <c r="OZV44" s="1"/>
      <c r="OZW44" s="42"/>
      <c r="OZX44" s="1"/>
      <c r="OZY44" s="42"/>
      <c r="OZZ44" s="1"/>
      <c r="PAA44" s="42"/>
      <c r="PAB44" s="1"/>
      <c r="PAC44" s="42"/>
      <c r="PAD44" s="1"/>
      <c r="PAE44" s="42"/>
      <c r="PAF44" s="1"/>
      <c r="PAG44" s="42"/>
      <c r="PAH44" s="1"/>
      <c r="PAI44" s="42"/>
      <c r="PAJ44" s="1"/>
      <c r="PAK44" s="42"/>
      <c r="PAL44" s="1"/>
      <c r="PAM44" s="42"/>
      <c r="PAN44" s="1"/>
      <c r="PAO44" s="42"/>
      <c r="PAP44" s="1"/>
      <c r="PAQ44" s="42"/>
      <c r="PAR44" s="1"/>
      <c r="PAS44" s="42"/>
      <c r="PAT44" s="1"/>
      <c r="PAU44" s="42"/>
      <c r="PAV44" s="1"/>
      <c r="PAW44" s="42"/>
      <c r="PAX44" s="1"/>
      <c r="PAY44" s="42"/>
      <c r="PAZ44" s="1"/>
      <c r="PBA44" s="42"/>
      <c r="PBB44" s="1"/>
      <c r="PBC44" s="42"/>
      <c r="PBD44" s="1"/>
      <c r="PBE44" s="42"/>
      <c r="PBF44" s="1"/>
      <c r="PBG44" s="42"/>
      <c r="PBH44" s="1"/>
      <c r="PBI44" s="42"/>
      <c r="PBJ44" s="1"/>
      <c r="PBK44" s="42"/>
      <c r="PBL44" s="1"/>
      <c r="PBM44" s="42"/>
      <c r="PBN44" s="1"/>
      <c r="PBO44" s="42"/>
      <c r="PBP44" s="1"/>
      <c r="PBQ44" s="42"/>
      <c r="PBR44" s="1"/>
      <c r="PBS44" s="42"/>
      <c r="PBT44" s="1"/>
      <c r="PBU44" s="42"/>
      <c r="PBV44" s="1"/>
      <c r="PBW44" s="42"/>
      <c r="PBX44" s="1"/>
      <c r="PBY44" s="42"/>
      <c r="PBZ44" s="1"/>
      <c r="PCA44" s="42"/>
      <c r="PCB44" s="1"/>
      <c r="PCC44" s="42"/>
      <c r="PCD44" s="1"/>
      <c r="PCE44" s="42"/>
      <c r="PCF44" s="1"/>
      <c r="PCG44" s="42"/>
      <c r="PCH44" s="1"/>
      <c r="PCI44" s="42"/>
      <c r="PCJ44" s="1"/>
      <c r="PCK44" s="42"/>
      <c r="PCL44" s="1"/>
      <c r="PCM44" s="42"/>
      <c r="PCN44" s="1"/>
      <c r="PCO44" s="42"/>
      <c r="PCP44" s="1"/>
      <c r="PCQ44" s="42"/>
      <c r="PCR44" s="1"/>
      <c r="PCS44" s="42"/>
      <c r="PCT44" s="1"/>
      <c r="PCU44" s="42"/>
      <c r="PCV44" s="1"/>
      <c r="PCW44" s="42"/>
      <c r="PCX44" s="1"/>
      <c r="PCY44" s="42"/>
      <c r="PCZ44" s="1"/>
      <c r="PDA44" s="42"/>
      <c r="PDB44" s="1"/>
      <c r="PDC44" s="42"/>
      <c r="PDD44" s="1"/>
      <c r="PDE44" s="42"/>
      <c r="PDF44" s="1"/>
      <c r="PDG44" s="42"/>
      <c r="PDH44" s="1"/>
      <c r="PDI44" s="42"/>
      <c r="PDJ44" s="1"/>
      <c r="PDK44" s="42"/>
      <c r="PDL44" s="1"/>
      <c r="PDM44" s="42"/>
      <c r="PDN44" s="1"/>
      <c r="PDO44" s="42"/>
      <c r="PDP44" s="1"/>
      <c r="PDQ44" s="42"/>
      <c r="PDR44" s="1"/>
      <c r="PDS44" s="42"/>
      <c r="PDT44" s="1"/>
      <c r="PDU44" s="42"/>
      <c r="PDV44" s="1"/>
      <c r="PDW44" s="42"/>
      <c r="PDX44" s="1"/>
      <c r="PDY44" s="42"/>
      <c r="PDZ44" s="1"/>
      <c r="PEA44" s="42"/>
      <c r="PEB44" s="1"/>
      <c r="PEC44" s="42"/>
      <c r="PED44" s="1"/>
      <c r="PEE44" s="42"/>
      <c r="PEF44" s="1"/>
      <c r="PEG44" s="42"/>
      <c r="PEH44" s="1"/>
      <c r="PEI44" s="42"/>
      <c r="PEJ44" s="1"/>
      <c r="PEK44" s="42"/>
      <c r="PEL44" s="1"/>
      <c r="PEM44" s="42"/>
      <c r="PEN44" s="1"/>
      <c r="PEO44" s="42"/>
      <c r="PEP44" s="1"/>
      <c r="PEQ44" s="42"/>
      <c r="PER44" s="1"/>
      <c r="PES44" s="42"/>
      <c r="PET44" s="1"/>
      <c r="PEU44" s="42"/>
      <c r="PEV44" s="1"/>
      <c r="PEW44" s="42"/>
      <c r="PEX44" s="1"/>
      <c r="PEY44" s="42"/>
      <c r="PEZ44" s="1"/>
      <c r="PFA44" s="42"/>
      <c r="PFB44" s="1"/>
      <c r="PFC44" s="42"/>
      <c r="PFD44" s="1"/>
      <c r="PFE44" s="42"/>
      <c r="PFF44" s="1"/>
      <c r="PFG44" s="42"/>
      <c r="PFH44" s="1"/>
      <c r="PFI44" s="42"/>
      <c r="PFJ44" s="1"/>
      <c r="PFK44" s="42"/>
      <c r="PFL44" s="1"/>
      <c r="PFM44" s="42"/>
      <c r="PFN44" s="1"/>
      <c r="PFO44" s="42"/>
      <c r="PFP44" s="1"/>
      <c r="PFQ44" s="42"/>
      <c r="PFR44" s="1"/>
      <c r="PFS44" s="42"/>
      <c r="PFT44" s="1"/>
      <c r="PFU44" s="42"/>
      <c r="PFV44" s="1"/>
      <c r="PFW44" s="42"/>
      <c r="PFX44" s="1"/>
      <c r="PFY44" s="42"/>
      <c r="PFZ44" s="1"/>
      <c r="PGA44" s="42"/>
      <c r="PGB44" s="1"/>
      <c r="PGC44" s="42"/>
      <c r="PGD44" s="1"/>
      <c r="PGE44" s="42"/>
      <c r="PGF44" s="1"/>
      <c r="PGG44" s="42"/>
      <c r="PGH44" s="1"/>
      <c r="PGI44" s="42"/>
      <c r="PGJ44" s="1"/>
      <c r="PGK44" s="42"/>
      <c r="PGL44" s="1"/>
      <c r="PGM44" s="42"/>
      <c r="PGN44" s="1"/>
      <c r="PGO44" s="42"/>
      <c r="PGP44" s="1"/>
      <c r="PGQ44" s="42"/>
      <c r="PGR44" s="1"/>
      <c r="PGS44" s="42"/>
      <c r="PGT44" s="1"/>
      <c r="PGU44" s="42"/>
      <c r="PGV44" s="1"/>
      <c r="PGW44" s="42"/>
      <c r="PGX44" s="1"/>
      <c r="PGY44" s="42"/>
      <c r="PGZ44" s="1"/>
      <c r="PHA44" s="42"/>
      <c r="PHB44" s="1"/>
      <c r="PHC44" s="42"/>
      <c r="PHD44" s="1"/>
      <c r="PHE44" s="42"/>
      <c r="PHF44" s="1"/>
      <c r="PHG44" s="42"/>
      <c r="PHH44" s="1"/>
      <c r="PHI44" s="42"/>
      <c r="PHJ44" s="1"/>
      <c r="PHK44" s="42"/>
      <c r="PHL44" s="1"/>
      <c r="PHM44" s="42"/>
      <c r="PHN44" s="1"/>
      <c r="PHO44" s="42"/>
      <c r="PHP44" s="1"/>
      <c r="PHQ44" s="42"/>
      <c r="PHR44" s="1"/>
      <c r="PHS44" s="42"/>
      <c r="PHT44" s="1"/>
      <c r="PHU44" s="42"/>
      <c r="PHV44" s="1"/>
      <c r="PHW44" s="42"/>
      <c r="PHX44" s="1"/>
      <c r="PHY44" s="42"/>
      <c r="PHZ44" s="1"/>
      <c r="PIA44" s="42"/>
      <c r="PIB44" s="1"/>
      <c r="PIC44" s="42"/>
      <c r="PID44" s="1"/>
      <c r="PIE44" s="42"/>
      <c r="PIF44" s="1"/>
      <c r="PIG44" s="42"/>
      <c r="PIH44" s="1"/>
      <c r="PII44" s="42"/>
      <c r="PIJ44" s="1"/>
      <c r="PIK44" s="42"/>
      <c r="PIL44" s="1"/>
      <c r="PIM44" s="42"/>
      <c r="PIN44" s="1"/>
      <c r="PIO44" s="42"/>
      <c r="PIP44" s="1"/>
      <c r="PIQ44" s="42"/>
      <c r="PIR44" s="1"/>
      <c r="PIS44" s="42"/>
      <c r="PIT44" s="1"/>
      <c r="PIU44" s="42"/>
      <c r="PIV44" s="1"/>
      <c r="PIW44" s="42"/>
      <c r="PIX44" s="1"/>
      <c r="PIY44" s="42"/>
      <c r="PIZ44" s="1"/>
      <c r="PJA44" s="42"/>
      <c r="PJB44" s="1"/>
      <c r="PJC44" s="42"/>
      <c r="PJD44" s="1"/>
      <c r="PJE44" s="42"/>
      <c r="PJF44" s="1"/>
      <c r="PJG44" s="42"/>
      <c r="PJH44" s="1"/>
      <c r="PJI44" s="42"/>
      <c r="PJJ44" s="1"/>
      <c r="PJK44" s="42"/>
      <c r="PJL44" s="1"/>
      <c r="PJM44" s="42"/>
      <c r="PJN44" s="1"/>
      <c r="PJO44" s="42"/>
      <c r="PJP44" s="1"/>
      <c r="PJQ44" s="42"/>
      <c r="PJR44" s="1"/>
      <c r="PJS44" s="42"/>
      <c r="PJT44" s="1"/>
      <c r="PJU44" s="42"/>
      <c r="PJV44" s="1"/>
      <c r="PJW44" s="42"/>
      <c r="PJX44" s="1"/>
      <c r="PJY44" s="42"/>
      <c r="PJZ44" s="1"/>
      <c r="PKA44" s="42"/>
      <c r="PKB44" s="1"/>
      <c r="PKC44" s="42"/>
      <c r="PKD44" s="1"/>
      <c r="PKE44" s="42"/>
      <c r="PKF44" s="1"/>
      <c r="PKG44" s="42"/>
      <c r="PKH44" s="1"/>
      <c r="PKI44" s="42"/>
      <c r="PKJ44" s="1"/>
      <c r="PKK44" s="42"/>
      <c r="PKL44" s="1"/>
      <c r="PKM44" s="42"/>
      <c r="PKN44" s="1"/>
      <c r="PKO44" s="42"/>
      <c r="PKP44" s="1"/>
      <c r="PKQ44" s="42"/>
      <c r="PKR44" s="1"/>
      <c r="PKS44" s="42"/>
      <c r="PKT44" s="1"/>
      <c r="PKU44" s="42"/>
      <c r="PKV44" s="1"/>
      <c r="PKW44" s="42"/>
      <c r="PKX44" s="1"/>
      <c r="PKY44" s="42"/>
      <c r="PKZ44" s="1"/>
      <c r="PLA44" s="42"/>
      <c r="PLB44" s="1"/>
      <c r="PLC44" s="42"/>
      <c r="PLD44" s="1"/>
      <c r="PLE44" s="42"/>
      <c r="PLF44" s="1"/>
      <c r="PLG44" s="42"/>
      <c r="PLH44" s="1"/>
      <c r="PLI44" s="42"/>
      <c r="PLJ44" s="1"/>
      <c r="PLK44" s="42"/>
      <c r="PLL44" s="1"/>
      <c r="PLM44" s="42"/>
      <c r="PLN44" s="1"/>
      <c r="PLO44" s="42"/>
      <c r="PLP44" s="1"/>
      <c r="PLQ44" s="42"/>
      <c r="PLR44" s="1"/>
      <c r="PLS44" s="42"/>
      <c r="PLT44" s="1"/>
      <c r="PLU44" s="42"/>
      <c r="PLV44" s="1"/>
      <c r="PLW44" s="42"/>
      <c r="PLX44" s="1"/>
      <c r="PLY44" s="42"/>
      <c r="PLZ44" s="1"/>
      <c r="PMA44" s="42"/>
      <c r="PMB44" s="1"/>
      <c r="PMC44" s="42"/>
      <c r="PMD44" s="1"/>
      <c r="PME44" s="42"/>
      <c r="PMF44" s="1"/>
      <c r="PMG44" s="42"/>
      <c r="PMH44" s="1"/>
      <c r="PMI44" s="42"/>
      <c r="PMJ44" s="1"/>
      <c r="PMK44" s="42"/>
      <c r="PML44" s="1"/>
      <c r="PMM44" s="42"/>
      <c r="PMN44" s="1"/>
      <c r="PMO44" s="42"/>
      <c r="PMP44" s="1"/>
      <c r="PMQ44" s="42"/>
      <c r="PMR44" s="1"/>
      <c r="PMS44" s="42"/>
      <c r="PMT44" s="1"/>
      <c r="PMU44" s="42"/>
      <c r="PMV44" s="1"/>
      <c r="PMW44" s="42"/>
      <c r="PMX44" s="1"/>
      <c r="PMY44" s="42"/>
      <c r="PMZ44" s="1"/>
      <c r="PNA44" s="42"/>
      <c r="PNB44" s="1"/>
      <c r="PNC44" s="42"/>
      <c r="PND44" s="1"/>
      <c r="PNE44" s="42"/>
      <c r="PNF44" s="1"/>
      <c r="PNG44" s="42"/>
      <c r="PNH44" s="1"/>
      <c r="PNI44" s="42"/>
      <c r="PNJ44" s="1"/>
      <c r="PNK44" s="42"/>
      <c r="PNL44" s="1"/>
      <c r="PNM44" s="42"/>
      <c r="PNN44" s="1"/>
      <c r="PNO44" s="42"/>
      <c r="PNP44" s="1"/>
      <c r="PNQ44" s="42"/>
      <c r="PNR44" s="1"/>
      <c r="PNS44" s="42"/>
      <c r="PNT44" s="1"/>
      <c r="PNU44" s="42"/>
      <c r="PNV44" s="1"/>
      <c r="PNW44" s="42"/>
      <c r="PNX44" s="1"/>
      <c r="PNY44" s="42"/>
      <c r="PNZ44" s="1"/>
      <c r="POA44" s="42"/>
      <c r="POB44" s="1"/>
      <c r="POC44" s="42"/>
      <c r="POD44" s="1"/>
      <c r="POE44" s="42"/>
      <c r="POF44" s="1"/>
      <c r="POG44" s="42"/>
      <c r="POH44" s="1"/>
      <c r="POI44" s="42"/>
      <c r="POJ44" s="1"/>
      <c r="POK44" s="42"/>
      <c r="POL44" s="1"/>
      <c r="POM44" s="42"/>
      <c r="PON44" s="1"/>
      <c r="POO44" s="42"/>
      <c r="POP44" s="1"/>
      <c r="POQ44" s="42"/>
      <c r="POR44" s="1"/>
      <c r="POS44" s="42"/>
      <c r="POT44" s="1"/>
      <c r="POU44" s="42"/>
      <c r="POV44" s="1"/>
      <c r="POW44" s="42"/>
      <c r="POX44" s="1"/>
      <c r="POY44" s="42"/>
      <c r="POZ44" s="1"/>
      <c r="PPA44" s="42"/>
      <c r="PPB44" s="1"/>
      <c r="PPC44" s="42"/>
      <c r="PPD44" s="1"/>
      <c r="PPE44" s="42"/>
      <c r="PPF44" s="1"/>
      <c r="PPG44" s="42"/>
      <c r="PPH44" s="1"/>
      <c r="PPI44" s="42"/>
      <c r="PPJ44" s="1"/>
      <c r="PPK44" s="42"/>
      <c r="PPL44" s="1"/>
      <c r="PPM44" s="42"/>
      <c r="PPN44" s="1"/>
      <c r="PPO44" s="42"/>
      <c r="PPP44" s="1"/>
      <c r="PPQ44" s="42"/>
      <c r="PPR44" s="1"/>
      <c r="PPS44" s="42"/>
      <c r="PPT44" s="1"/>
      <c r="PPU44" s="42"/>
      <c r="PPV44" s="1"/>
      <c r="PPW44" s="42"/>
      <c r="PPX44" s="1"/>
      <c r="PPY44" s="42"/>
      <c r="PPZ44" s="1"/>
      <c r="PQA44" s="42"/>
      <c r="PQB44" s="1"/>
      <c r="PQC44" s="42"/>
      <c r="PQD44" s="1"/>
      <c r="PQE44" s="42"/>
      <c r="PQF44" s="1"/>
      <c r="PQG44" s="42"/>
      <c r="PQH44" s="1"/>
      <c r="PQI44" s="42"/>
      <c r="PQJ44" s="1"/>
      <c r="PQK44" s="42"/>
      <c r="PQL44" s="1"/>
      <c r="PQM44" s="42"/>
      <c r="PQN44" s="1"/>
      <c r="PQO44" s="42"/>
      <c r="PQP44" s="1"/>
      <c r="PQQ44" s="42"/>
      <c r="PQR44" s="1"/>
      <c r="PQS44" s="42"/>
      <c r="PQT44" s="1"/>
      <c r="PQU44" s="42"/>
      <c r="PQV44" s="1"/>
      <c r="PQW44" s="42"/>
      <c r="PQX44" s="1"/>
      <c r="PQY44" s="42"/>
      <c r="PQZ44" s="1"/>
      <c r="PRA44" s="42"/>
      <c r="PRB44" s="1"/>
      <c r="PRC44" s="42"/>
      <c r="PRD44" s="1"/>
      <c r="PRE44" s="42"/>
      <c r="PRF44" s="1"/>
      <c r="PRG44" s="42"/>
      <c r="PRH44" s="1"/>
      <c r="PRI44" s="42"/>
      <c r="PRJ44" s="1"/>
      <c r="PRK44" s="42"/>
      <c r="PRL44" s="1"/>
      <c r="PRM44" s="42"/>
      <c r="PRN44" s="1"/>
      <c r="PRO44" s="42"/>
      <c r="PRP44" s="1"/>
      <c r="PRQ44" s="42"/>
      <c r="PRR44" s="1"/>
      <c r="PRS44" s="42"/>
      <c r="PRT44" s="1"/>
      <c r="PRU44" s="42"/>
      <c r="PRV44" s="1"/>
      <c r="PRW44" s="42"/>
      <c r="PRX44" s="1"/>
      <c r="PRY44" s="42"/>
      <c r="PRZ44" s="1"/>
      <c r="PSA44" s="42"/>
      <c r="PSB44" s="1"/>
      <c r="PSC44" s="42"/>
      <c r="PSD44" s="1"/>
      <c r="PSE44" s="42"/>
      <c r="PSF44" s="1"/>
      <c r="PSG44" s="42"/>
      <c r="PSH44" s="1"/>
      <c r="PSI44" s="42"/>
      <c r="PSJ44" s="1"/>
      <c r="PSK44" s="42"/>
      <c r="PSL44" s="1"/>
      <c r="PSM44" s="42"/>
      <c r="PSN44" s="1"/>
      <c r="PSO44" s="42"/>
      <c r="PSP44" s="1"/>
      <c r="PSQ44" s="42"/>
      <c r="PSR44" s="1"/>
      <c r="PSS44" s="42"/>
      <c r="PST44" s="1"/>
      <c r="PSU44" s="42"/>
      <c r="PSV44" s="1"/>
      <c r="PSW44" s="42"/>
      <c r="PSX44" s="1"/>
      <c r="PSY44" s="42"/>
      <c r="PSZ44" s="1"/>
      <c r="PTA44" s="42"/>
      <c r="PTB44" s="1"/>
      <c r="PTC44" s="42"/>
      <c r="PTD44" s="1"/>
      <c r="PTE44" s="42"/>
      <c r="PTF44" s="1"/>
      <c r="PTG44" s="42"/>
      <c r="PTH44" s="1"/>
      <c r="PTI44" s="42"/>
      <c r="PTJ44" s="1"/>
      <c r="PTK44" s="42"/>
      <c r="PTL44" s="1"/>
      <c r="PTM44" s="42"/>
      <c r="PTN44" s="1"/>
      <c r="PTO44" s="42"/>
      <c r="PTP44" s="1"/>
      <c r="PTQ44" s="42"/>
      <c r="PTR44" s="1"/>
      <c r="PTS44" s="42"/>
      <c r="PTT44" s="1"/>
      <c r="PTU44" s="42"/>
      <c r="PTV44" s="1"/>
      <c r="PTW44" s="42"/>
      <c r="PTX44" s="1"/>
      <c r="PTY44" s="42"/>
      <c r="PTZ44" s="1"/>
      <c r="PUA44" s="42"/>
      <c r="PUB44" s="1"/>
      <c r="PUC44" s="42"/>
      <c r="PUD44" s="1"/>
      <c r="PUE44" s="42"/>
      <c r="PUF44" s="1"/>
      <c r="PUG44" s="42"/>
      <c r="PUH44" s="1"/>
      <c r="PUI44" s="42"/>
      <c r="PUJ44" s="1"/>
      <c r="PUK44" s="42"/>
      <c r="PUL44" s="1"/>
      <c r="PUM44" s="42"/>
      <c r="PUN44" s="1"/>
      <c r="PUO44" s="42"/>
      <c r="PUP44" s="1"/>
      <c r="PUQ44" s="42"/>
      <c r="PUR44" s="1"/>
      <c r="PUS44" s="42"/>
      <c r="PUT44" s="1"/>
      <c r="PUU44" s="42"/>
      <c r="PUV44" s="1"/>
      <c r="PUW44" s="42"/>
      <c r="PUX44" s="1"/>
      <c r="PUY44" s="42"/>
      <c r="PUZ44" s="1"/>
      <c r="PVA44" s="42"/>
      <c r="PVB44" s="1"/>
      <c r="PVC44" s="42"/>
      <c r="PVD44" s="1"/>
      <c r="PVE44" s="42"/>
      <c r="PVF44" s="1"/>
      <c r="PVG44" s="42"/>
      <c r="PVH44" s="1"/>
      <c r="PVI44" s="42"/>
      <c r="PVJ44" s="1"/>
      <c r="PVK44" s="42"/>
      <c r="PVL44" s="1"/>
      <c r="PVM44" s="42"/>
      <c r="PVN44" s="1"/>
      <c r="PVO44" s="42"/>
      <c r="PVP44" s="1"/>
      <c r="PVQ44" s="42"/>
      <c r="PVR44" s="1"/>
      <c r="PVS44" s="42"/>
      <c r="PVT44" s="1"/>
      <c r="PVU44" s="42"/>
      <c r="PVV44" s="1"/>
      <c r="PVW44" s="42"/>
      <c r="PVX44" s="1"/>
      <c r="PVY44" s="42"/>
      <c r="PVZ44" s="1"/>
      <c r="PWA44" s="42"/>
      <c r="PWB44" s="1"/>
      <c r="PWC44" s="42"/>
      <c r="PWD44" s="1"/>
      <c r="PWE44" s="42"/>
      <c r="PWF44" s="1"/>
      <c r="PWG44" s="42"/>
      <c r="PWH44" s="1"/>
      <c r="PWI44" s="42"/>
      <c r="PWJ44" s="1"/>
      <c r="PWK44" s="42"/>
      <c r="PWL44" s="1"/>
      <c r="PWM44" s="42"/>
      <c r="PWN44" s="1"/>
      <c r="PWO44" s="42"/>
      <c r="PWP44" s="1"/>
      <c r="PWQ44" s="42"/>
      <c r="PWR44" s="1"/>
      <c r="PWS44" s="42"/>
      <c r="PWT44" s="1"/>
      <c r="PWU44" s="42"/>
      <c r="PWV44" s="1"/>
      <c r="PWW44" s="42"/>
      <c r="PWX44" s="1"/>
      <c r="PWY44" s="42"/>
      <c r="PWZ44" s="1"/>
      <c r="PXA44" s="42"/>
      <c r="PXB44" s="1"/>
      <c r="PXC44" s="42"/>
      <c r="PXD44" s="1"/>
      <c r="PXE44" s="42"/>
      <c r="PXF44" s="1"/>
      <c r="PXG44" s="42"/>
      <c r="PXH44" s="1"/>
      <c r="PXI44" s="42"/>
      <c r="PXJ44" s="1"/>
      <c r="PXK44" s="42"/>
      <c r="PXL44" s="1"/>
      <c r="PXM44" s="42"/>
      <c r="PXN44" s="1"/>
      <c r="PXO44" s="42"/>
      <c r="PXP44" s="1"/>
      <c r="PXQ44" s="42"/>
      <c r="PXR44" s="1"/>
      <c r="PXS44" s="42"/>
      <c r="PXT44" s="1"/>
      <c r="PXU44" s="42"/>
      <c r="PXV44" s="1"/>
      <c r="PXW44" s="42"/>
      <c r="PXX44" s="1"/>
      <c r="PXY44" s="42"/>
      <c r="PXZ44" s="1"/>
      <c r="PYA44" s="42"/>
      <c r="PYB44" s="1"/>
      <c r="PYC44" s="42"/>
      <c r="PYD44" s="1"/>
      <c r="PYE44" s="42"/>
      <c r="PYF44" s="1"/>
      <c r="PYG44" s="42"/>
      <c r="PYH44" s="1"/>
      <c r="PYI44" s="42"/>
      <c r="PYJ44" s="1"/>
      <c r="PYK44" s="42"/>
      <c r="PYL44" s="1"/>
      <c r="PYM44" s="42"/>
      <c r="PYN44" s="1"/>
      <c r="PYO44" s="42"/>
      <c r="PYP44" s="1"/>
      <c r="PYQ44" s="42"/>
      <c r="PYR44" s="1"/>
      <c r="PYS44" s="42"/>
      <c r="PYT44" s="1"/>
      <c r="PYU44" s="42"/>
      <c r="PYV44" s="1"/>
      <c r="PYW44" s="42"/>
      <c r="PYX44" s="1"/>
      <c r="PYY44" s="42"/>
      <c r="PYZ44" s="1"/>
      <c r="PZA44" s="42"/>
      <c r="PZB44" s="1"/>
      <c r="PZC44" s="42"/>
      <c r="PZD44" s="1"/>
      <c r="PZE44" s="42"/>
      <c r="PZF44" s="1"/>
      <c r="PZG44" s="42"/>
      <c r="PZH44" s="1"/>
      <c r="PZI44" s="42"/>
      <c r="PZJ44" s="1"/>
      <c r="PZK44" s="42"/>
      <c r="PZL44" s="1"/>
      <c r="PZM44" s="42"/>
      <c r="PZN44" s="1"/>
      <c r="PZO44" s="42"/>
      <c r="PZP44" s="1"/>
      <c r="PZQ44" s="42"/>
      <c r="PZR44" s="1"/>
      <c r="PZS44" s="42"/>
      <c r="PZT44" s="1"/>
      <c r="PZU44" s="42"/>
      <c r="PZV44" s="1"/>
      <c r="PZW44" s="42"/>
      <c r="PZX44" s="1"/>
      <c r="PZY44" s="42"/>
      <c r="PZZ44" s="1"/>
      <c r="QAA44" s="42"/>
      <c r="QAB44" s="1"/>
      <c r="QAC44" s="42"/>
      <c r="QAD44" s="1"/>
      <c r="QAE44" s="42"/>
      <c r="QAF44" s="1"/>
      <c r="QAG44" s="42"/>
      <c r="QAH44" s="1"/>
      <c r="QAI44" s="42"/>
      <c r="QAJ44" s="1"/>
      <c r="QAK44" s="42"/>
      <c r="QAL44" s="1"/>
      <c r="QAM44" s="42"/>
      <c r="QAN44" s="1"/>
      <c r="QAO44" s="42"/>
      <c r="QAP44" s="1"/>
      <c r="QAQ44" s="42"/>
      <c r="QAR44" s="1"/>
      <c r="QAS44" s="42"/>
      <c r="QAT44" s="1"/>
      <c r="QAU44" s="42"/>
      <c r="QAV44" s="1"/>
      <c r="QAW44" s="42"/>
      <c r="QAX44" s="1"/>
      <c r="QAY44" s="42"/>
      <c r="QAZ44" s="1"/>
      <c r="QBA44" s="42"/>
      <c r="QBB44" s="1"/>
      <c r="QBC44" s="42"/>
      <c r="QBD44" s="1"/>
      <c r="QBE44" s="42"/>
      <c r="QBF44" s="1"/>
      <c r="QBG44" s="42"/>
      <c r="QBH44" s="1"/>
      <c r="QBI44" s="42"/>
      <c r="QBJ44" s="1"/>
      <c r="QBK44" s="42"/>
      <c r="QBL44" s="1"/>
      <c r="QBM44" s="42"/>
      <c r="QBN44" s="1"/>
      <c r="QBO44" s="42"/>
      <c r="QBP44" s="1"/>
      <c r="QBQ44" s="42"/>
      <c r="QBR44" s="1"/>
      <c r="QBS44" s="42"/>
      <c r="QBT44" s="1"/>
      <c r="QBU44" s="42"/>
      <c r="QBV44" s="1"/>
      <c r="QBW44" s="42"/>
      <c r="QBX44" s="1"/>
      <c r="QBY44" s="42"/>
      <c r="QBZ44" s="1"/>
      <c r="QCA44" s="42"/>
      <c r="QCB44" s="1"/>
      <c r="QCC44" s="42"/>
      <c r="QCD44" s="1"/>
      <c r="QCE44" s="42"/>
      <c r="QCF44" s="1"/>
      <c r="QCG44" s="42"/>
      <c r="QCH44" s="1"/>
      <c r="QCI44" s="42"/>
      <c r="QCJ44" s="1"/>
      <c r="QCK44" s="42"/>
      <c r="QCL44" s="1"/>
      <c r="QCM44" s="42"/>
      <c r="QCN44" s="1"/>
      <c r="QCO44" s="42"/>
      <c r="QCP44" s="1"/>
      <c r="QCQ44" s="42"/>
      <c r="QCR44" s="1"/>
      <c r="QCS44" s="42"/>
      <c r="QCT44" s="1"/>
      <c r="QCU44" s="42"/>
      <c r="QCV44" s="1"/>
      <c r="QCW44" s="42"/>
      <c r="QCX44" s="1"/>
      <c r="QCY44" s="42"/>
      <c r="QCZ44" s="1"/>
      <c r="QDA44" s="42"/>
      <c r="QDB44" s="1"/>
      <c r="QDC44" s="42"/>
      <c r="QDD44" s="1"/>
      <c r="QDE44" s="42"/>
      <c r="QDF44" s="1"/>
      <c r="QDG44" s="42"/>
      <c r="QDH44" s="1"/>
      <c r="QDI44" s="42"/>
      <c r="QDJ44" s="1"/>
      <c r="QDK44" s="42"/>
      <c r="QDL44" s="1"/>
      <c r="QDM44" s="42"/>
      <c r="QDN44" s="1"/>
      <c r="QDO44" s="42"/>
      <c r="QDP44" s="1"/>
      <c r="QDQ44" s="42"/>
      <c r="QDR44" s="1"/>
      <c r="QDS44" s="42"/>
      <c r="QDT44" s="1"/>
      <c r="QDU44" s="42"/>
      <c r="QDV44" s="1"/>
      <c r="QDW44" s="42"/>
      <c r="QDX44" s="1"/>
      <c r="QDY44" s="42"/>
      <c r="QDZ44" s="1"/>
      <c r="QEA44" s="42"/>
      <c r="QEB44" s="1"/>
      <c r="QEC44" s="42"/>
      <c r="QED44" s="1"/>
      <c r="QEE44" s="42"/>
      <c r="QEF44" s="1"/>
      <c r="QEG44" s="42"/>
      <c r="QEH44" s="1"/>
      <c r="QEI44" s="42"/>
      <c r="QEJ44" s="1"/>
      <c r="QEK44" s="42"/>
      <c r="QEL44" s="1"/>
      <c r="QEM44" s="42"/>
      <c r="QEN44" s="1"/>
      <c r="QEO44" s="42"/>
      <c r="QEP44" s="1"/>
      <c r="QEQ44" s="42"/>
      <c r="QER44" s="1"/>
      <c r="QES44" s="42"/>
      <c r="QET44" s="1"/>
      <c r="QEU44" s="42"/>
      <c r="QEV44" s="1"/>
      <c r="QEW44" s="42"/>
      <c r="QEX44" s="1"/>
      <c r="QEY44" s="42"/>
      <c r="QEZ44" s="1"/>
      <c r="QFA44" s="42"/>
      <c r="QFB44" s="1"/>
      <c r="QFC44" s="42"/>
      <c r="QFD44" s="1"/>
      <c r="QFE44" s="42"/>
      <c r="QFF44" s="1"/>
      <c r="QFG44" s="42"/>
      <c r="QFH44" s="1"/>
      <c r="QFI44" s="42"/>
      <c r="QFJ44" s="1"/>
      <c r="QFK44" s="42"/>
      <c r="QFL44" s="1"/>
      <c r="QFM44" s="42"/>
      <c r="QFN44" s="1"/>
      <c r="QFO44" s="42"/>
      <c r="QFP44" s="1"/>
      <c r="QFQ44" s="42"/>
      <c r="QFR44" s="1"/>
      <c r="QFS44" s="42"/>
      <c r="QFT44" s="1"/>
      <c r="QFU44" s="42"/>
      <c r="QFV44" s="1"/>
      <c r="QFW44" s="42"/>
      <c r="QFX44" s="1"/>
      <c r="QFY44" s="42"/>
      <c r="QFZ44" s="1"/>
      <c r="QGA44" s="42"/>
      <c r="QGB44" s="1"/>
      <c r="QGC44" s="42"/>
      <c r="QGD44" s="1"/>
      <c r="QGE44" s="42"/>
      <c r="QGF44" s="1"/>
      <c r="QGG44" s="42"/>
      <c r="QGH44" s="1"/>
      <c r="QGI44" s="42"/>
      <c r="QGJ44" s="1"/>
      <c r="QGK44" s="42"/>
      <c r="QGL44" s="1"/>
      <c r="QGM44" s="42"/>
      <c r="QGN44" s="1"/>
      <c r="QGO44" s="42"/>
      <c r="QGP44" s="1"/>
      <c r="QGQ44" s="42"/>
      <c r="QGR44" s="1"/>
      <c r="QGS44" s="42"/>
      <c r="QGT44" s="1"/>
      <c r="QGU44" s="42"/>
      <c r="QGV44" s="1"/>
      <c r="QGW44" s="42"/>
      <c r="QGX44" s="1"/>
      <c r="QGY44" s="42"/>
      <c r="QGZ44" s="1"/>
      <c r="QHA44" s="42"/>
      <c r="QHB44" s="1"/>
      <c r="QHC44" s="42"/>
      <c r="QHD44" s="1"/>
      <c r="QHE44" s="42"/>
      <c r="QHF44" s="1"/>
      <c r="QHG44" s="42"/>
      <c r="QHH44" s="1"/>
      <c r="QHI44" s="42"/>
      <c r="QHJ44" s="1"/>
      <c r="QHK44" s="42"/>
      <c r="QHL44" s="1"/>
      <c r="QHM44" s="42"/>
      <c r="QHN44" s="1"/>
      <c r="QHO44" s="42"/>
      <c r="QHP44" s="1"/>
      <c r="QHQ44" s="42"/>
      <c r="QHR44" s="1"/>
      <c r="QHS44" s="42"/>
      <c r="QHT44" s="1"/>
      <c r="QHU44" s="42"/>
      <c r="QHV44" s="1"/>
      <c r="QHW44" s="42"/>
      <c r="QHX44" s="1"/>
      <c r="QHY44" s="42"/>
      <c r="QHZ44" s="1"/>
      <c r="QIA44" s="42"/>
      <c r="QIB44" s="1"/>
      <c r="QIC44" s="42"/>
      <c r="QID44" s="1"/>
      <c r="QIE44" s="42"/>
      <c r="QIF44" s="1"/>
      <c r="QIG44" s="42"/>
      <c r="QIH44" s="1"/>
      <c r="QII44" s="42"/>
      <c r="QIJ44" s="1"/>
      <c r="QIK44" s="42"/>
      <c r="QIL44" s="1"/>
      <c r="QIM44" s="42"/>
      <c r="QIN44" s="1"/>
      <c r="QIO44" s="42"/>
      <c r="QIP44" s="1"/>
      <c r="QIQ44" s="42"/>
      <c r="QIR44" s="1"/>
      <c r="QIS44" s="42"/>
      <c r="QIT44" s="1"/>
      <c r="QIU44" s="42"/>
      <c r="QIV44" s="1"/>
      <c r="QIW44" s="42"/>
      <c r="QIX44" s="1"/>
      <c r="QIY44" s="42"/>
      <c r="QIZ44" s="1"/>
      <c r="QJA44" s="42"/>
      <c r="QJB44" s="1"/>
      <c r="QJC44" s="42"/>
      <c r="QJD44" s="1"/>
      <c r="QJE44" s="42"/>
      <c r="QJF44" s="1"/>
      <c r="QJG44" s="42"/>
      <c r="QJH44" s="1"/>
      <c r="QJI44" s="42"/>
      <c r="QJJ44" s="1"/>
      <c r="QJK44" s="42"/>
      <c r="QJL44" s="1"/>
      <c r="QJM44" s="42"/>
      <c r="QJN44" s="1"/>
      <c r="QJO44" s="42"/>
      <c r="QJP44" s="1"/>
      <c r="QJQ44" s="42"/>
      <c r="QJR44" s="1"/>
      <c r="QJS44" s="42"/>
      <c r="QJT44" s="1"/>
      <c r="QJU44" s="42"/>
      <c r="QJV44" s="1"/>
      <c r="QJW44" s="42"/>
      <c r="QJX44" s="1"/>
      <c r="QJY44" s="42"/>
      <c r="QJZ44" s="1"/>
      <c r="QKA44" s="42"/>
      <c r="QKB44" s="1"/>
      <c r="QKC44" s="42"/>
      <c r="QKD44" s="1"/>
      <c r="QKE44" s="42"/>
      <c r="QKF44" s="1"/>
      <c r="QKG44" s="42"/>
      <c r="QKH44" s="1"/>
      <c r="QKI44" s="42"/>
      <c r="QKJ44" s="1"/>
      <c r="QKK44" s="42"/>
      <c r="QKL44" s="1"/>
      <c r="QKM44" s="42"/>
      <c r="QKN44" s="1"/>
      <c r="QKO44" s="42"/>
      <c r="QKP44" s="1"/>
      <c r="QKQ44" s="42"/>
      <c r="QKR44" s="1"/>
      <c r="QKS44" s="42"/>
      <c r="QKT44" s="1"/>
      <c r="QKU44" s="42"/>
      <c r="QKV44" s="1"/>
      <c r="QKW44" s="42"/>
      <c r="QKX44" s="1"/>
      <c r="QKY44" s="42"/>
      <c r="QKZ44" s="1"/>
      <c r="QLA44" s="42"/>
      <c r="QLB44" s="1"/>
      <c r="QLC44" s="42"/>
      <c r="QLD44" s="1"/>
      <c r="QLE44" s="42"/>
      <c r="QLF44" s="1"/>
      <c r="QLG44" s="42"/>
      <c r="QLH44" s="1"/>
      <c r="QLI44" s="42"/>
      <c r="QLJ44" s="1"/>
      <c r="QLK44" s="42"/>
      <c r="QLL44" s="1"/>
      <c r="QLM44" s="42"/>
      <c r="QLN44" s="1"/>
      <c r="QLO44" s="42"/>
      <c r="QLP44" s="1"/>
      <c r="QLQ44" s="42"/>
      <c r="QLR44" s="1"/>
      <c r="QLS44" s="42"/>
      <c r="QLT44" s="1"/>
      <c r="QLU44" s="42"/>
      <c r="QLV44" s="1"/>
      <c r="QLW44" s="42"/>
      <c r="QLX44" s="1"/>
      <c r="QLY44" s="42"/>
      <c r="QLZ44" s="1"/>
      <c r="QMA44" s="42"/>
      <c r="QMB44" s="1"/>
      <c r="QMC44" s="42"/>
      <c r="QMD44" s="1"/>
      <c r="QME44" s="42"/>
      <c r="QMF44" s="1"/>
      <c r="QMG44" s="42"/>
      <c r="QMH44" s="1"/>
      <c r="QMI44" s="42"/>
      <c r="QMJ44" s="1"/>
      <c r="QMK44" s="42"/>
      <c r="QML44" s="1"/>
      <c r="QMM44" s="42"/>
      <c r="QMN44" s="1"/>
      <c r="QMO44" s="42"/>
      <c r="QMP44" s="1"/>
      <c r="QMQ44" s="42"/>
      <c r="QMR44" s="1"/>
      <c r="QMS44" s="42"/>
      <c r="QMT44" s="1"/>
      <c r="QMU44" s="42"/>
      <c r="QMV44" s="1"/>
      <c r="QMW44" s="42"/>
      <c r="QMX44" s="1"/>
      <c r="QMY44" s="42"/>
      <c r="QMZ44" s="1"/>
      <c r="QNA44" s="42"/>
      <c r="QNB44" s="1"/>
      <c r="QNC44" s="42"/>
      <c r="QND44" s="1"/>
      <c r="QNE44" s="42"/>
      <c r="QNF44" s="1"/>
      <c r="QNG44" s="42"/>
      <c r="QNH44" s="1"/>
      <c r="QNI44" s="42"/>
      <c r="QNJ44" s="1"/>
      <c r="QNK44" s="42"/>
      <c r="QNL44" s="1"/>
      <c r="QNM44" s="42"/>
      <c r="QNN44" s="1"/>
      <c r="QNO44" s="42"/>
      <c r="QNP44" s="1"/>
      <c r="QNQ44" s="42"/>
      <c r="QNR44" s="1"/>
      <c r="QNS44" s="42"/>
      <c r="QNT44" s="1"/>
      <c r="QNU44" s="42"/>
      <c r="QNV44" s="1"/>
      <c r="QNW44" s="42"/>
      <c r="QNX44" s="1"/>
      <c r="QNY44" s="42"/>
      <c r="QNZ44" s="1"/>
      <c r="QOA44" s="42"/>
      <c r="QOB44" s="1"/>
      <c r="QOC44" s="42"/>
      <c r="QOD44" s="1"/>
      <c r="QOE44" s="42"/>
      <c r="QOF44" s="1"/>
      <c r="QOG44" s="42"/>
      <c r="QOH44" s="1"/>
      <c r="QOI44" s="42"/>
      <c r="QOJ44" s="1"/>
      <c r="QOK44" s="42"/>
      <c r="QOL44" s="1"/>
      <c r="QOM44" s="42"/>
      <c r="QON44" s="1"/>
      <c r="QOO44" s="42"/>
      <c r="QOP44" s="1"/>
      <c r="QOQ44" s="42"/>
      <c r="QOR44" s="1"/>
      <c r="QOS44" s="42"/>
      <c r="QOT44" s="1"/>
      <c r="QOU44" s="42"/>
      <c r="QOV44" s="1"/>
      <c r="QOW44" s="42"/>
      <c r="QOX44" s="1"/>
      <c r="QOY44" s="42"/>
      <c r="QOZ44" s="1"/>
      <c r="QPA44" s="42"/>
      <c r="QPB44" s="1"/>
      <c r="QPC44" s="42"/>
      <c r="QPD44" s="1"/>
      <c r="QPE44" s="42"/>
      <c r="QPF44" s="1"/>
      <c r="QPG44" s="42"/>
      <c r="QPH44" s="1"/>
      <c r="QPI44" s="42"/>
      <c r="QPJ44" s="1"/>
      <c r="QPK44" s="42"/>
      <c r="QPL44" s="1"/>
      <c r="QPM44" s="42"/>
      <c r="QPN44" s="1"/>
      <c r="QPO44" s="42"/>
      <c r="QPP44" s="1"/>
      <c r="QPQ44" s="42"/>
      <c r="QPR44" s="1"/>
      <c r="QPS44" s="42"/>
      <c r="QPT44" s="1"/>
      <c r="QPU44" s="42"/>
      <c r="QPV44" s="1"/>
      <c r="QPW44" s="42"/>
      <c r="QPX44" s="1"/>
      <c r="QPY44" s="42"/>
      <c r="QPZ44" s="1"/>
      <c r="QQA44" s="42"/>
      <c r="QQB44" s="1"/>
      <c r="QQC44" s="42"/>
      <c r="QQD44" s="1"/>
      <c r="QQE44" s="42"/>
      <c r="QQF44" s="1"/>
      <c r="QQG44" s="42"/>
      <c r="QQH44" s="1"/>
      <c r="QQI44" s="42"/>
      <c r="QQJ44" s="1"/>
      <c r="QQK44" s="42"/>
      <c r="QQL44" s="1"/>
      <c r="QQM44" s="42"/>
      <c r="QQN44" s="1"/>
      <c r="QQO44" s="42"/>
      <c r="QQP44" s="1"/>
      <c r="QQQ44" s="42"/>
      <c r="QQR44" s="1"/>
      <c r="QQS44" s="42"/>
      <c r="QQT44" s="1"/>
      <c r="QQU44" s="42"/>
      <c r="QQV44" s="1"/>
      <c r="QQW44" s="42"/>
      <c r="QQX44" s="1"/>
      <c r="QQY44" s="42"/>
      <c r="QQZ44" s="1"/>
      <c r="QRA44" s="42"/>
      <c r="QRB44" s="1"/>
      <c r="QRC44" s="42"/>
      <c r="QRD44" s="1"/>
      <c r="QRE44" s="42"/>
      <c r="QRF44" s="1"/>
      <c r="QRG44" s="42"/>
      <c r="QRH44" s="1"/>
      <c r="QRI44" s="42"/>
      <c r="QRJ44" s="1"/>
      <c r="QRK44" s="42"/>
      <c r="QRL44" s="1"/>
      <c r="QRM44" s="42"/>
      <c r="QRN44" s="1"/>
      <c r="QRO44" s="42"/>
      <c r="QRP44" s="1"/>
      <c r="QRQ44" s="42"/>
      <c r="QRR44" s="1"/>
      <c r="QRS44" s="42"/>
      <c r="QRT44" s="1"/>
      <c r="QRU44" s="42"/>
      <c r="QRV44" s="1"/>
      <c r="QRW44" s="42"/>
      <c r="QRX44" s="1"/>
      <c r="QRY44" s="42"/>
      <c r="QRZ44" s="1"/>
      <c r="QSA44" s="42"/>
      <c r="QSB44" s="1"/>
      <c r="QSC44" s="42"/>
      <c r="QSD44" s="1"/>
      <c r="QSE44" s="42"/>
      <c r="QSF44" s="1"/>
      <c r="QSG44" s="42"/>
      <c r="QSH44" s="1"/>
      <c r="QSI44" s="42"/>
      <c r="QSJ44" s="1"/>
      <c r="QSK44" s="42"/>
      <c r="QSL44" s="1"/>
      <c r="QSM44" s="42"/>
      <c r="QSN44" s="1"/>
      <c r="QSO44" s="42"/>
      <c r="QSP44" s="1"/>
      <c r="QSQ44" s="42"/>
      <c r="QSR44" s="1"/>
      <c r="QSS44" s="42"/>
      <c r="QST44" s="1"/>
      <c r="QSU44" s="42"/>
      <c r="QSV44" s="1"/>
      <c r="QSW44" s="42"/>
      <c r="QSX44" s="1"/>
      <c r="QSY44" s="42"/>
      <c r="QSZ44" s="1"/>
      <c r="QTA44" s="42"/>
      <c r="QTB44" s="1"/>
      <c r="QTC44" s="42"/>
      <c r="QTD44" s="1"/>
      <c r="QTE44" s="42"/>
      <c r="QTF44" s="1"/>
      <c r="QTG44" s="42"/>
      <c r="QTH44" s="1"/>
      <c r="QTI44" s="42"/>
      <c r="QTJ44" s="1"/>
      <c r="QTK44" s="42"/>
      <c r="QTL44" s="1"/>
      <c r="QTM44" s="42"/>
      <c r="QTN44" s="1"/>
      <c r="QTO44" s="42"/>
      <c r="QTP44" s="1"/>
      <c r="QTQ44" s="42"/>
      <c r="QTR44" s="1"/>
      <c r="QTS44" s="42"/>
      <c r="QTT44" s="1"/>
      <c r="QTU44" s="42"/>
      <c r="QTV44" s="1"/>
      <c r="QTW44" s="42"/>
      <c r="QTX44" s="1"/>
      <c r="QTY44" s="42"/>
      <c r="QTZ44" s="1"/>
      <c r="QUA44" s="42"/>
      <c r="QUB44" s="1"/>
      <c r="QUC44" s="42"/>
      <c r="QUD44" s="1"/>
      <c r="QUE44" s="42"/>
      <c r="QUF44" s="1"/>
      <c r="QUG44" s="42"/>
      <c r="QUH44" s="1"/>
      <c r="QUI44" s="42"/>
      <c r="QUJ44" s="1"/>
      <c r="QUK44" s="42"/>
      <c r="QUL44" s="1"/>
      <c r="QUM44" s="42"/>
      <c r="QUN44" s="1"/>
      <c r="QUO44" s="42"/>
      <c r="QUP44" s="1"/>
      <c r="QUQ44" s="42"/>
      <c r="QUR44" s="1"/>
      <c r="QUS44" s="42"/>
      <c r="QUT44" s="1"/>
      <c r="QUU44" s="42"/>
      <c r="QUV44" s="1"/>
      <c r="QUW44" s="42"/>
      <c r="QUX44" s="1"/>
      <c r="QUY44" s="42"/>
      <c r="QUZ44" s="1"/>
      <c r="QVA44" s="42"/>
      <c r="QVB44" s="1"/>
      <c r="QVC44" s="42"/>
      <c r="QVD44" s="1"/>
      <c r="QVE44" s="42"/>
      <c r="QVF44" s="1"/>
      <c r="QVG44" s="42"/>
      <c r="QVH44" s="1"/>
      <c r="QVI44" s="42"/>
      <c r="QVJ44" s="1"/>
      <c r="QVK44" s="42"/>
      <c r="QVL44" s="1"/>
      <c r="QVM44" s="42"/>
      <c r="QVN44" s="1"/>
      <c r="QVO44" s="42"/>
      <c r="QVP44" s="1"/>
      <c r="QVQ44" s="42"/>
      <c r="QVR44" s="1"/>
      <c r="QVS44" s="42"/>
      <c r="QVT44" s="1"/>
      <c r="QVU44" s="42"/>
      <c r="QVV44" s="1"/>
      <c r="QVW44" s="42"/>
      <c r="QVX44" s="1"/>
      <c r="QVY44" s="42"/>
      <c r="QVZ44" s="1"/>
      <c r="QWA44" s="42"/>
      <c r="QWB44" s="1"/>
      <c r="QWC44" s="42"/>
      <c r="QWD44" s="1"/>
      <c r="QWE44" s="42"/>
      <c r="QWF44" s="1"/>
      <c r="QWG44" s="42"/>
      <c r="QWH44" s="1"/>
      <c r="QWI44" s="42"/>
      <c r="QWJ44" s="1"/>
      <c r="QWK44" s="42"/>
      <c r="QWL44" s="1"/>
      <c r="QWM44" s="42"/>
      <c r="QWN44" s="1"/>
      <c r="QWO44" s="42"/>
      <c r="QWP44" s="1"/>
      <c r="QWQ44" s="42"/>
      <c r="QWR44" s="1"/>
      <c r="QWS44" s="42"/>
      <c r="QWT44" s="1"/>
      <c r="QWU44" s="42"/>
      <c r="QWV44" s="1"/>
      <c r="QWW44" s="42"/>
      <c r="QWX44" s="1"/>
      <c r="QWY44" s="42"/>
      <c r="QWZ44" s="1"/>
      <c r="QXA44" s="42"/>
      <c r="QXB44" s="1"/>
      <c r="QXC44" s="42"/>
      <c r="QXD44" s="1"/>
      <c r="QXE44" s="42"/>
      <c r="QXF44" s="1"/>
      <c r="QXG44" s="42"/>
      <c r="QXH44" s="1"/>
      <c r="QXI44" s="42"/>
      <c r="QXJ44" s="1"/>
      <c r="QXK44" s="42"/>
      <c r="QXL44" s="1"/>
      <c r="QXM44" s="42"/>
      <c r="QXN44" s="1"/>
      <c r="QXO44" s="42"/>
      <c r="QXP44" s="1"/>
      <c r="QXQ44" s="42"/>
      <c r="QXR44" s="1"/>
      <c r="QXS44" s="42"/>
      <c r="QXT44" s="1"/>
      <c r="QXU44" s="42"/>
      <c r="QXV44" s="1"/>
      <c r="QXW44" s="42"/>
      <c r="QXX44" s="1"/>
      <c r="QXY44" s="42"/>
      <c r="QXZ44" s="1"/>
      <c r="QYA44" s="42"/>
      <c r="QYB44" s="1"/>
      <c r="QYC44" s="42"/>
      <c r="QYD44" s="1"/>
      <c r="QYE44" s="42"/>
      <c r="QYF44" s="1"/>
      <c r="QYG44" s="42"/>
      <c r="QYH44" s="1"/>
      <c r="QYI44" s="42"/>
      <c r="QYJ44" s="1"/>
      <c r="QYK44" s="42"/>
      <c r="QYL44" s="1"/>
      <c r="QYM44" s="42"/>
      <c r="QYN44" s="1"/>
      <c r="QYO44" s="42"/>
      <c r="QYP44" s="1"/>
      <c r="QYQ44" s="42"/>
      <c r="QYR44" s="1"/>
      <c r="QYS44" s="42"/>
      <c r="QYT44" s="1"/>
      <c r="QYU44" s="42"/>
      <c r="QYV44" s="1"/>
      <c r="QYW44" s="42"/>
      <c r="QYX44" s="1"/>
      <c r="QYY44" s="42"/>
      <c r="QYZ44" s="1"/>
      <c r="QZA44" s="42"/>
      <c r="QZB44" s="1"/>
      <c r="QZC44" s="42"/>
      <c r="QZD44" s="1"/>
      <c r="QZE44" s="42"/>
      <c r="QZF44" s="1"/>
      <c r="QZG44" s="42"/>
      <c r="QZH44" s="1"/>
      <c r="QZI44" s="42"/>
      <c r="QZJ44" s="1"/>
      <c r="QZK44" s="42"/>
      <c r="QZL44" s="1"/>
      <c r="QZM44" s="42"/>
      <c r="QZN44" s="1"/>
      <c r="QZO44" s="42"/>
      <c r="QZP44" s="1"/>
      <c r="QZQ44" s="42"/>
      <c r="QZR44" s="1"/>
      <c r="QZS44" s="42"/>
      <c r="QZT44" s="1"/>
      <c r="QZU44" s="42"/>
      <c r="QZV44" s="1"/>
      <c r="QZW44" s="42"/>
      <c r="QZX44" s="1"/>
      <c r="QZY44" s="42"/>
      <c r="QZZ44" s="1"/>
      <c r="RAA44" s="42"/>
      <c r="RAB44" s="1"/>
      <c r="RAC44" s="42"/>
      <c r="RAD44" s="1"/>
      <c r="RAE44" s="42"/>
      <c r="RAF44" s="1"/>
      <c r="RAG44" s="42"/>
      <c r="RAH44" s="1"/>
      <c r="RAI44" s="42"/>
      <c r="RAJ44" s="1"/>
      <c r="RAK44" s="42"/>
      <c r="RAL44" s="1"/>
      <c r="RAM44" s="42"/>
      <c r="RAN44" s="1"/>
      <c r="RAO44" s="42"/>
      <c r="RAP44" s="1"/>
      <c r="RAQ44" s="42"/>
      <c r="RAR44" s="1"/>
      <c r="RAS44" s="42"/>
      <c r="RAT44" s="1"/>
      <c r="RAU44" s="42"/>
      <c r="RAV44" s="1"/>
      <c r="RAW44" s="42"/>
      <c r="RAX44" s="1"/>
      <c r="RAY44" s="42"/>
      <c r="RAZ44" s="1"/>
      <c r="RBA44" s="42"/>
      <c r="RBB44" s="1"/>
      <c r="RBC44" s="42"/>
      <c r="RBD44" s="1"/>
      <c r="RBE44" s="42"/>
      <c r="RBF44" s="1"/>
      <c r="RBG44" s="42"/>
      <c r="RBH44" s="1"/>
      <c r="RBI44" s="42"/>
      <c r="RBJ44" s="1"/>
      <c r="RBK44" s="42"/>
      <c r="RBL44" s="1"/>
      <c r="RBM44" s="42"/>
      <c r="RBN44" s="1"/>
      <c r="RBO44" s="42"/>
      <c r="RBP44" s="1"/>
      <c r="RBQ44" s="42"/>
      <c r="RBR44" s="1"/>
      <c r="RBS44" s="42"/>
      <c r="RBT44" s="1"/>
      <c r="RBU44" s="42"/>
      <c r="RBV44" s="1"/>
      <c r="RBW44" s="42"/>
      <c r="RBX44" s="1"/>
      <c r="RBY44" s="42"/>
      <c r="RBZ44" s="1"/>
      <c r="RCA44" s="42"/>
      <c r="RCB44" s="1"/>
      <c r="RCC44" s="42"/>
      <c r="RCD44" s="1"/>
      <c r="RCE44" s="42"/>
      <c r="RCF44" s="1"/>
      <c r="RCG44" s="42"/>
      <c r="RCH44" s="1"/>
      <c r="RCI44" s="42"/>
      <c r="RCJ44" s="1"/>
      <c r="RCK44" s="42"/>
      <c r="RCL44" s="1"/>
      <c r="RCM44" s="42"/>
      <c r="RCN44" s="1"/>
      <c r="RCO44" s="42"/>
      <c r="RCP44" s="1"/>
      <c r="RCQ44" s="42"/>
      <c r="RCR44" s="1"/>
      <c r="RCS44" s="42"/>
      <c r="RCT44" s="1"/>
      <c r="RCU44" s="42"/>
      <c r="RCV44" s="1"/>
      <c r="RCW44" s="42"/>
      <c r="RCX44" s="1"/>
      <c r="RCY44" s="42"/>
      <c r="RCZ44" s="1"/>
      <c r="RDA44" s="42"/>
      <c r="RDB44" s="1"/>
      <c r="RDC44" s="42"/>
      <c r="RDD44" s="1"/>
      <c r="RDE44" s="42"/>
      <c r="RDF44" s="1"/>
      <c r="RDG44" s="42"/>
      <c r="RDH44" s="1"/>
      <c r="RDI44" s="42"/>
      <c r="RDJ44" s="1"/>
      <c r="RDK44" s="42"/>
      <c r="RDL44" s="1"/>
      <c r="RDM44" s="42"/>
      <c r="RDN44" s="1"/>
      <c r="RDO44" s="42"/>
      <c r="RDP44" s="1"/>
      <c r="RDQ44" s="42"/>
      <c r="RDR44" s="1"/>
      <c r="RDS44" s="42"/>
      <c r="RDT44" s="1"/>
      <c r="RDU44" s="42"/>
      <c r="RDV44" s="1"/>
      <c r="RDW44" s="42"/>
      <c r="RDX44" s="1"/>
      <c r="RDY44" s="42"/>
      <c r="RDZ44" s="1"/>
      <c r="REA44" s="42"/>
      <c r="REB44" s="1"/>
      <c r="REC44" s="42"/>
      <c r="RED44" s="1"/>
      <c r="REE44" s="42"/>
      <c r="REF44" s="1"/>
      <c r="REG44" s="42"/>
      <c r="REH44" s="1"/>
      <c r="REI44" s="42"/>
      <c r="REJ44" s="1"/>
      <c r="REK44" s="42"/>
      <c r="REL44" s="1"/>
      <c r="REM44" s="42"/>
      <c r="REN44" s="1"/>
      <c r="REO44" s="42"/>
      <c r="REP44" s="1"/>
      <c r="REQ44" s="42"/>
      <c r="RER44" s="1"/>
      <c r="RES44" s="42"/>
      <c r="RET44" s="1"/>
      <c r="REU44" s="42"/>
      <c r="REV44" s="1"/>
      <c r="REW44" s="42"/>
      <c r="REX44" s="1"/>
      <c r="REY44" s="42"/>
      <c r="REZ44" s="1"/>
      <c r="RFA44" s="42"/>
      <c r="RFB44" s="1"/>
      <c r="RFC44" s="42"/>
      <c r="RFD44" s="1"/>
      <c r="RFE44" s="42"/>
      <c r="RFF44" s="1"/>
      <c r="RFG44" s="42"/>
      <c r="RFH44" s="1"/>
      <c r="RFI44" s="42"/>
      <c r="RFJ44" s="1"/>
      <c r="RFK44" s="42"/>
      <c r="RFL44" s="1"/>
      <c r="RFM44" s="42"/>
      <c r="RFN44" s="1"/>
      <c r="RFO44" s="42"/>
      <c r="RFP44" s="1"/>
      <c r="RFQ44" s="42"/>
      <c r="RFR44" s="1"/>
      <c r="RFS44" s="42"/>
      <c r="RFT44" s="1"/>
      <c r="RFU44" s="42"/>
      <c r="RFV44" s="1"/>
      <c r="RFW44" s="42"/>
      <c r="RFX44" s="1"/>
      <c r="RFY44" s="42"/>
      <c r="RFZ44" s="1"/>
      <c r="RGA44" s="42"/>
      <c r="RGB44" s="1"/>
      <c r="RGC44" s="42"/>
      <c r="RGD44" s="1"/>
      <c r="RGE44" s="42"/>
      <c r="RGF44" s="1"/>
      <c r="RGG44" s="42"/>
      <c r="RGH44" s="1"/>
      <c r="RGI44" s="42"/>
      <c r="RGJ44" s="1"/>
      <c r="RGK44" s="42"/>
      <c r="RGL44" s="1"/>
      <c r="RGM44" s="42"/>
      <c r="RGN44" s="1"/>
      <c r="RGO44" s="42"/>
      <c r="RGP44" s="1"/>
      <c r="RGQ44" s="42"/>
      <c r="RGR44" s="1"/>
      <c r="RGS44" s="42"/>
      <c r="RGT44" s="1"/>
      <c r="RGU44" s="42"/>
      <c r="RGV44" s="1"/>
      <c r="RGW44" s="42"/>
      <c r="RGX44" s="1"/>
      <c r="RGY44" s="42"/>
      <c r="RGZ44" s="1"/>
      <c r="RHA44" s="42"/>
      <c r="RHB44" s="1"/>
      <c r="RHC44" s="42"/>
      <c r="RHD44" s="1"/>
      <c r="RHE44" s="42"/>
      <c r="RHF44" s="1"/>
      <c r="RHG44" s="42"/>
      <c r="RHH44" s="1"/>
      <c r="RHI44" s="42"/>
      <c r="RHJ44" s="1"/>
      <c r="RHK44" s="42"/>
      <c r="RHL44" s="1"/>
      <c r="RHM44" s="42"/>
      <c r="RHN44" s="1"/>
      <c r="RHO44" s="42"/>
      <c r="RHP44" s="1"/>
      <c r="RHQ44" s="42"/>
      <c r="RHR44" s="1"/>
      <c r="RHS44" s="42"/>
      <c r="RHT44" s="1"/>
      <c r="RHU44" s="42"/>
      <c r="RHV44" s="1"/>
      <c r="RHW44" s="42"/>
      <c r="RHX44" s="1"/>
      <c r="RHY44" s="42"/>
      <c r="RHZ44" s="1"/>
      <c r="RIA44" s="42"/>
      <c r="RIB44" s="1"/>
      <c r="RIC44" s="42"/>
      <c r="RID44" s="1"/>
      <c r="RIE44" s="42"/>
      <c r="RIF44" s="1"/>
      <c r="RIG44" s="42"/>
      <c r="RIH44" s="1"/>
      <c r="RII44" s="42"/>
      <c r="RIJ44" s="1"/>
      <c r="RIK44" s="42"/>
      <c r="RIL44" s="1"/>
      <c r="RIM44" s="42"/>
      <c r="RIN44" s="1"/>
      <c r="RIO44" s="42"/>
      <c r="RIP44" s="1"/>
      <c r="RIQ44" s="42"/>
      <c r="RIR44" s="1"/>
      <c r="RIS44" s="42"/>
      <c r="RIT44" s="1"/>
      <c r="RIU44" s="42"/>
      <c r="RIV44" s="1"/>
      <c r="RIW44" s="42"/>
      <c r="RIX44" s="1"/>
      <c r="RIY44" s="42"/>
      <c r="RIZ44" s="1"/>
      <c r="RJA44" s="42"/>
      <c r="RJB44" s="1"/>
      <c r="RJC44" s="42"/>
      <c r="RJD44" s="1"/>
      <c r="RJE44" s="42"/>
      <c r="RJF44" s="1"/>
      <c r="RJG44" s="42"/>
      <c r="RJH44" s="1"/>
      <c r="RJI44" s="42"/>
      <c r="RJJ44" s="1"/>
      <c r="RJK44" s="42"/>
      <c r="RJL44" s="1"/>
      <c r="RJM44" s="42"/>
      <c r="RJN44" s="1"/>
      <c r="RJO44" s="42"/>
      <c r="RJP44" s="1"/>
      <c r="RJQ44" s="42"/>
      <c r="RJR44" s="1"/>
      <c r="RJS44" s="42"/>
      <c r="RJT44" s="1"/>
      <c r="RJU44" s="42"/>
      <c r="RJV44" s="1"/>
      <c r="RJW44" s="42"/>
      <c r="RJX44" s="1"/>
      <c r="RJY44" s="42"/>
      <c r="RJZ44" s="1"/>
      <c r="RKA44" s="42"/>
      <c r="RKB44" s="1"/>
      <c r="RKC44" s="42"/>
      <c r="RKD44" s="1"/>
      <c r="RKE44" s="42"/>
      <c r="RKF44" s="1"/>
      <c r="RKG44" s="42"/>
      <c r="RKH44" s="1"/>
      <c r="RKI44" s="42"/>
      <c r="RKJ44" s="1"/>
      <c r="RKK44" s="42"/>
      <c r="RKL44" s="1"/>
      <c r="RKM44" s="42"/>
      <c r="RKN44" s="1"/>
      <c r="RKO44" s="42"/>
      <c r="RKP44" s="1"/>
      <c r="RKQ44" s="42"/>
      <c r="RKR44" s="1"/>
      <c r="RKS44" s="42"/>
      <c r="RKT44" s="1"/>
      <c r="RKU44" s="42"/>
      <c r="RKV44" s="1"/>
      <c r="RKW44" s="42"/>
      <c r="RKX44" s="1"/>
      <c r="RKY44" s="42"/>
      <c r="RKZ44" s="1"/>
      <c r="RLA44" s="42"/>
      <c r="RLB44" s="1"/>
      <c r="RLC44" s="42"/>
      <c r="RLD44" s="1"/>
      <c r="RLE44" s="42"/>
      <c r="RLF44" s="1"/>
      <c r="RLG44" s="42"/>
      <c r="RLH44" s="1"/>
      <c r="RLI44" s="42"/>
      <c r="RLJ44" s="1"/>
      <c r="RLK44" s="42"/>
      <c r="RLL44" s="1"/>
      <c r="RLM44" s="42"/>
      <c r="RLN44" s="1"/>
      <c r="RLO44" s="42"/>
      <c r="RLP44" s="1"/>
      <c r="RLQ44" s="42"/>
      <c r="RLR44" s="1"/>
      <c r="RLS44" s="42"/>
      <c r="RLT44" s="1"/>
      <c r="RLU44" s="42"/>
      <c r="RLV44" s="1"/>
      <c r="RLW44" s="42"/>
      <c r="RLX44" s="1"/>
      <c r="RLY44" s="42"/>
      <c r="RLZ44" s="1"/>
      <c r="RMA44" s="42"/>
      <c r="RMB44" s="1"/>
      <c r="RMC44" s="42"/>
      <c r="RMD44" s="1"/>
      <c r="RME44" s="42"/>
      <c r="RMF44" s="1"/>
      <c r="RMG44" s="42"/>
      <c r="RMH44" s="1"/>
      <c r="RMI44" s="42"/>
      <c r="RMJ44" s="1"/>
      <c r="RMK44" s="42"/>
      <c r="RML44" s="1"/>
      <c r="RMM44" s="42"/>
      <c r="RMN44" s="1"/>
      <c r="RMO44" s="42"/>
      <c r="RMP44" s="1"/>
      <c r="RMQ44" s="42"/>
      <c r="RMR44" s="1"/>
      <c r="RMS44" s="42"/>
      <c r="RMT44" s="1"/>
      <c r="RMU44" s="42"/>
      <c r="RMV44" s="1"/>
      <c r="RMW44" s="42"/>
      <c r="RMX44" s="1"/>
      <c r="RMY44" s="42"/>
      <c r="RMZ44" s="1"/>
      <c r="RNA44" s="42"/>
      <c r="RNB44" s="1"/>
      <c r="RNC44" s="42"/>
      <c r="RND44" s="1"/>
      <c r="RNE44" s="42"/>
      <c r="RNF44" s="1"/>
      <c r="RNG44" s="42"/>
      <c r="RNH44" s="1"/>
      <c r="RNI44" s="42"/>
      <c r="RNJ44" s="1"/>
      <c r="RNK44" s="42"/>
      <c r="RNL44" s="1"/>
      <c r="RNM44" s="42"/>
      <c r="RNN44" s="1"/>
      <c r="RNO44" s="42"/>
      <c r="RNP44" s="1"/>
      <c r="RNQ44" s="42"/>
      <c r="RNR44" s="1"/>
      <c r="RNS44" s="42"/>
      <c r="RNT44" s="1"/>
      <c r="RNU44" s="42"/>
      <c r="RNV44" s="1"/>
      <c r="RNW44" s="42"/>
      <c r="RNX44" s="1"/>
      <c r="RNY44" s="42"/>
      <c r="RNZ44" s="1"/>
      <c r="ROA44" s="42"/>
      <c r="ROB44" s="1"/>
      <c r="ROC44" s="42"/>
      <c r="ROD44" s="1"/>
      <c r="ROE44" s="42"/>
      <c r="ROF44" s="1"/>
      <c r="ROG44" s="42"/>
      <c r="ROH44" s="1"/>
      <c r="ROI44" s="42"/>
      <c r="ROJ44" s="1"/>
      <c r="ROK44" s="42"/>
      <c r="ROL44" s="1"/>
      <c r="ROM44" s="42"/>
      <c r="RON44" s="1"/>
      <c r="ROO44" s="42"/>
      <c r="ROP44" s="1"/>
      <c r="ROQ44" s="42"/>
      <c r="ROR44" s="1"/>
      <c r="ROS44" s="42"/>
      <c r="ROT44" s="1"/>
      <c r="ROU44" s="42"/>
      <c r="ROV44" s="1"/>
      <c r="ROW44" s="42"/>
      <c r="ROX44" s="1"/>
      <c r="ROY44" s="42"/>
      <c r="ROZ44" s="1"/>
      <c r="RPA44" s="42"/>
      <c r="RPB44" s="1"/>
      <c r="RPC44" s="42"/>
      <c r="RPD44" s="1"/>
      <c r="RPE44" s="42"/>
      <c r="RPF44" s="1"/>
      <c r="RPG44" s="42"/>
      <c r="RPH44" s="1"/>
      <c r="RPI44" s="42"/>
      <c r="RPJ44" s="1"/>
      <c r="RPK44" s="42"/>
      <c r="RPL44" s="1"/>
      <c r="RPM44" s="42"/>
      <c r="RPN44" s="1"/>
      <c r="RPO44" s="42"/>
      <c r="RPP44" s="1"/>
      <c r="RPQ44" s="42"/>
      <c r="RPR44" s="1"/>
      <c r="RPS44" s="42"/>
      <c r="RPT44" s="1"/>
      <c r="RPU44" s="42"/>
      <c r="RPV44" s="1"/>
      <c r="RPW44" s="42"/>
      <c r="RPX44" s="1"/>
      <c r="RPY44" s="42"/>
      <c r="RPZ44" s="1"/>
      <c r="RQA44" s="42"/>
      <c r="RQB44" s="1"/>
      <c r="RQC44" s="42"/>
      <c r="RQD44" s="1"/>
      <c r="RQE44" s="42"/>
      <c r="RQF44" s="1"/>
      <c r="RQG44" s="42"/>
      <c r="RQH44" s="1"/>
      <c r="RQI44" s="42"/>
      <c r="RQJ44" s="1"/>
      <c r="RQK44" s="42"/>
      <c r="RQL44" s="1"/>
      <c r="RQM44" s="42"/>
      <c r="RQN44" s="1"/>
      <c r="RQO44" s="42"/>
      <c r="RQP44" s="1"/>
      <c r="RQQ44" s="42"/>
      <c r="RQR44" s="1"/>
      <c r="RQS44" s="42"/>
      <c r="RQT44" s="1"/>
      <c r="RQU44" s="42"/>
      <c r="RQV44" s="1"/>
      <c r="RQW44" s="42"/>
      <c r="RQX44" s="1"/>
      <c r="RQY44" s="42"/>
      <c r="RQZ44" s="1"/>
      <c r="RRA44" s="42"/>
      <c r="RRB44" s="1"/>
      <c r="RRC44" s="42"/>
      <c r="RRD44" s="1"/>
      <c r="RRE44" s="42"/>
      <c r="RRF44" s="1"/>
      <c r="RRG44" s="42"/>
      <c r="RRH44" s="1"/>
      <c r="RRI44" s="42"/>
      <c r="RRJ44" s="1"/>
      <c r="RRK44" s="42"/>
      <c r="RRL44" s="1"/>
      <c r="RRM44" s="42"/>
      <c r="RRN44" s="1"/>
      <c r="RRO44" s="42"/>
      <c r="RRP44" s="1"/>
      <c r="RRQ44" s="42"/>
      <c r="RRR44" s="1"/>
      <c r="RRS44" s="42"/>
      <c r="RRT44" s="1"/>
      <c r="RRU44" s="42"/>
      <c r="RRV44" s="1"/>
      <c r="RRW44" s="42"/>
      <c r="RRX44" s="1"/>
      <c r="RRY44" s="42"/>
      <c r="RRZ44" s="1"/>
      <c r="RSA44" s="42"/>
      <c r="RSB44" s="1"/>
      <c r="RSC44" s="42"/>
      <c r="RSD44" s="1"/>
      <c r="RSE44" s="42"/>
      <c r="RSF44" s="1"/>
      <c r="RSG44" s="42"/>
      <c r="RSH44" s="1"/>
      <c r="RSI44" s="42"/>
      <c r="RSJ44" s="1"/>
      <c r="RSK44" s="42"/>
      <c r="RSL44" s="1"/>
      <c r="RSM44" s="42"/>
      <c r="RSN44" s="1"/>
      <c r="RSO44" s="42"/>
      <c r="RSP44" s="1"/>
      <c r="RSQ44" s="42"/>
      <c r="RSR44" s="1"/>
      <c r="RSS44" s="42"/>
      <c r="RST44" s="1"/>
      <c r="RSU44" s="42"/>
      <c r="RSV44" s="1"/>
      <c r="RSW44" s="42"/>
      <c r="RSX44" s="1"/>
      <c r="RSY44" s="42"/>
      <c r="RSZ44" s="1"/>
      <c r="RTA44" s="42"/>
      <c r="RTB44" s="1"/>
      <c r="RTC44" s="42"/>
      <c r="RTD44" s="1"/>
      <c r="RTE44" s="42"/>
      <c r="RTF44" s="1"/>
      <c r="RTG44" s="42"/>
      <c r="RTH44" s="1"/>
      <c r="RTI44" s="42"/>
      <c r="RTJ44" s="1"/>
      <c r="RTK44" s="42"/>
      <c r="RTL44" s="1"/>
      <c r="RTM44" s="42"/>
      <c r="RTN44" s="1"/>
      <c r="RTO44" s="42"/>
      <c r="RTP44" s="1"/>
      <c r="RTQ44" s="42"/>
      <c r="RTR44" s="1"/>
      <c r="RTS44" s="42"/>
      <c r="RTT44" s="1"/>
      <c r="RTU44" s="42"/>
      <c r="RTV44" s="1"/>
      <c r="RTW44" s="42"/>
      <c r="RTX44" s="1"/>
      <c r="RTY44" s="42"/>
      <c r="RTZ44" s="1"/>
      <c r="RUA44" s="42"/>
      <c r="RUB44" s="1"/>
      <c r="RUC44" s="42"/>
      <c r="RUD44" s="1"/>
      <c r="RUE44" s="42"/>
      <c r="RUF44" s="1"/>
      <c r="RUG44" s="42"/>
      <c r="RUH44" s="1"/>
      <c r="RUI44" s="42"/>
      <c r="RUJ44" s="1"/>
      <c r="RUK44" s="42"/>
      <c r="RUL44" s="1"/>
      <c r="RUM44" s="42"/>
      <c r="RUN44" s="1"/>
      <c r="RUO44" s="42"/>
      <c r="RUP44" s="1"/>
      <c r="RUQ44" s="42"/>
      <c r="RUR44" s="1"/>
      <c r="RUS44" s="42"/>
      <c r="RUT44" s="1"/>
      <c r="RUU44" s="42"/>
      <c r="RUV44" s="1"/>
      <c r="RUW44" s="42"/>
      <c r="RUX44" s="1"/>
      <c r="RUY44" s="42"/>
      <c r="RUZ44" s="1"/>
      <c r="RVA44" s="42"/>
      <c r="RVB44" s="1"/>
      <c r="RVC44" s="42"/>
      <c r="RVD44" s="1"/>
      <c r="RVE44" s="42"/>
      <c r="RVF44" s="1"/>
      <c r="RVG44" s="42"/>
      <c r="RVH44" s="1"/>
      <c r="RVI44" s="42"/>
      <c r="RVJ44" s="1"/>
      <c r="RVK44" s="42"/>
      <c r="RVL44" s="1"/>
      <c r="RVM44" s="42"/>
      <c r="RVN44" s="1"/>
      <c r="RVO44" s="42"/>
      <c r="RVP44" s="1"/>
      <c r="RVQ44" s="42"/>
      <c r="RVR44" s="1"/>
      <c r="RVS44" s="42"/>
      <c r="RVT44" s="1"/>
      <c r="RVU44" s="42"/>
      <c r="RVV44" s="1"/>
      <c r="RVW44" s="42"/>
      <c r="RVX44" s="1"/>
      <c r="RVY44" s="42"/>
      <c r="RVZ44" s="1"/>
      <c r="RWA44" s="42"/>
      <c r="RWB44" s="1"/>
      <c r="RWC44" s="42"/>
      <c r="RWD44" s="1"/>
      <c r="RWE44" s="42"/>
      <c r="RWF44" s="1"/>
      <c r="RWG44" s="42"/>
      <c r="RWH44" s="1"/>
      <c r="RWI44" s="42"/>
      <c r="RWJ44" s="1"/>
      <c r="RWK44" s="42"/>
      <c r="RWL44" s="1"/>
      <c r="RWM44" s="42"/>
      <c r="RWN44" s="1"/>
      <c r="RWO44" s="42"/>
      <c r="RWP44" s="1"/>
      <c r="RWQ44" s="42"/>
      <c r="RWR44" s="1"/>
      <c r="RWS44" s="42"/>
      <c r="RWT44" s="1"/>
      <c r="RWU44" s="42"/>
      <c r="RWV44" s="1"/>
      <c r="RWW44" s="42"/>
      <c r="RWX44" s="1"/>
      <c r="RWY44" s="42"/>
      <c r="RWZ44" s="1"/>
      <c r="RXA44" s="42"/>
      <c r="RXB44" s="1"/>
      <c r="RXC44" s="42"/>
      <c r="RXD44" s="1"/>
      <c r="RXE44" s="42"/>
      <c r="RXF44" s="1"/>
      <c r="RXG44" s="42"/>
      <c r="RXH44" s="1"/>
      <c r="RXI44" s="42"/>
      <c r="RXJ44" s="1"/>
      <c r="RXK44" s="42"/>
      <c r="RXL44" s="1"/>
      <c r="RXM44" s="42"/>
      <c r="RXN44" s="1"/>
      <c r="RXO44" s="42"/>
      <c r="RXP44" s="1"/>
      <c r="RXQ44" s="42"/>
      <c r="RXR44" s="1"/>
      <c r="RXS44" s="42"/>
      <c r="RXT44" s="1"/>
      <c r="RXU44" s="42"/>
      <c r="RXV44" s="1"/>
      <c r="RXW44" s="42"/>
      <c r="RXX44" s="1"/>
      <c r="RXY44" s="42"/>
      <c r="RXZ44" s="1"/>
      <c r="RYA44" s="42"/>
      <c r="RYB44" s="1"/>
      <c r="RYC44" s="42"/>
      <c r="RYD44" s="1"/>
      <c r="RYE44" s="42"/>
      <c r="RYF44" s="1"/>
      <c r="RYG44" s="42"/>
      <c r="RYH44" s="1"/>
      <c r="RYI44" s="42"/>
      <c r="RYJ44" s="1"/>
      <c r="RYK44" s="42"/>
      <c r="RYL44" s="1"/>
      <c r="RYM44" s="42"/>
      <c r="RYN44" s="1"/>
      <c r="RYO44" s="42"/>
      <c r="RYP44" s="1"/>
      <c r="RYQ44" s="42"/>
      <c r="RYR44" s="1"/>
      <c r="RYS44" s="42"/>
      <c r="RYT44" s="1"/>
      <c r="RYU44" s="42"/>
      <c r="RYV44" s="1"/>
      <c r="RYW44" s="42"/>
      <c r="RYX44" s="1"/>
      <c r="RYY44" s="42"/>
      <c r="RYZ44" s="1"/>
      <c r="RZA44" s="42"/>
      <c r="RZB44" s="1"/>
      <c r="RZC44" s="42"/>
      <c r="RZD44" s="1"/>
      <c r="RZE44" s="42"/>
      <c r="RZF44" s="1"/>
      <c r="RZG44" s="42"/>
      <c r="RZH44" s="1"/>
      <c r="RZI44" s="42"/>
      <c r="RZJ44" s="1"/>
      <c r="RZK44" s="42"/>
      <c r="RZL44" s="1"/>
      <c r="RZM44" s="42"/>
      <c r="RZN44" s="1"/>
      <c r="RZO44" s="42"/>
      <c r="RZP44" s="1"/>
      <c r="RZQ44" s="42"/>
      <c r="RZR44" s="1"/>
      <c r="RZS44" s="42"/>
      <c r="RZT44" s="1"/>
      <c r="RZU44" s="42"/>
      <c r="RZV44" s="1"/>
      <c r="RZW44" s="42"/>
      <c r="RZX44" s="1"/>
      <c r="RZY44" s="42"/>
      <c r="RZZ44" s="1"/>
      <c r="SAA44" s="42"/>
      <c r="SAB44" s="1"/>
      <c r="SAC44" s="42"/>
      <c r="SAD44" s="1"/>
      <c r="SAE44" s="42"/>
      <c r="SAF44" s="1"/>
      <c r="SAG44" s="42"/>
      <c r="SAH44" s="1"/>
      <c r="SAI44" s="42"/>
      <c r="SAJ44" s="1"/>
      <c r="SAK44" s="42"/>
      <c r="SAL44" s="1"/>
      <c r="SAM44" s="42"/>
      <c r="SAN44" s="1"/>
      <c r="SAO44" s="42"/>
      <c r="SAP44" s="1"/>
      <c r="SAQ44" s="42"/>
      <c r="SAR44" s="1"/>
      <c r="SAS44" s="42"/>
      <c r="SAT44" s="1"/>
      <c r="SAU44" s="42"/>
      <c r="SAV44" s="1"/>
      <c r="SAW44" s="42"/>
      <c r="SAX44" s="1"/>
      <c r="SAY44" s="42"/>
      <c r="SAZ44" s="1"/>
      <c r="SBA44" s="42"/>
      <c r="SBB44" s="1"/>
      <c r="SBC44" s="42"/>
      <c r="SBD44" s="1"/>
      <c r="SBE44" s="42"/>
      <c r="SBF44" s="1"/>
      <c r="SBG44" s="42"/>
      <c r="SBH44" s="1"/>
      <c r="SBI44" s="42"/>
      <c r="SBJ44" s="1"/>
      <c r="SBK44" s="42"/>
      <c r="SBL44" s="1"/>
      <c r="SBM44" s="42"/>
      <c r="SBN44" s="1"/>
      <c r="SBO44" s="42"/>
      <c r="SBP44" s="1"/>
      <c r="SBQ44" s="42"/>
      <c r="SBR44" s="1"/>
      <c r="SBS44" s="42"/>
      <c r="SBT44" s="1"/>
      <c r="SBU44" s="42"/>
      <c r="SBV44" s="1"/>
      <c r="SBW44" s="42"/>
      <c r="SBX44" s="1"/>
      <c r="SBY44" s="42"/>
      <c r="SBZ44" s="1"/>
      <c r="SCA44" s="42"/>
      <c r="SCB44" s="1"/>
      <c r="SCC44" s="42"/>
      <c r="SCD44" s="1"/>
      <c r="SCE44" s="42"/>
      <c r="SCF44" s="1"/>
      <c r="SCG44" s="42"/>
      <c r="SCH44" s="1"/>
      <c r="SCI44" s="42"/>
      <c r="SCJ44" s="1"/>
      <c r="SCK44" s="42"/>
      <c r="SCL44" s="1"/>
      <c r="SCM44" s="42"/>
      <c r="SCN44" s="1"/>
      <c r="SCO44" s="42"/>
      <c r="SCP44" s="1"/>
      <c r="SCQ44" s="42"/>
      <c r="SCR44" s="1"/>
      <c r="SCS44" s="42"/>
      <c r="SCT44" s="1"/>
      <c r="SCU44" s="42"/>
      <c r="SCV44" s="1"/>
      <c r="SCW44" s="42"/>
      <c r="SCX44" s="1"/>
      <c r="SCY44" s="42"/>
      <c r="SCZ44" s="1"/>
      <c r="SDA44" s="42"/>
      <c r="SDB44" s="1"/>
      <c r="SDC44" s="42"/>
      <c r="SDD44" s="1"/>
      <c r="SDE44" s="42"/>
      <c r="SDF44" s="1"/>
      <c r="SDG44" s="42"/>
      <c r="SDH44" s="1"/>
      <c r="SDI44" s="42"/>
      <c r="SDJ44" s="1"/>
      <c r="SDK44" s="42"/>
      <c r="SDL44" s="1"/>
      <c r="SDM44" s="42"/>
      <c r="SDN44" s="1"/>
      <c r="SDO44" s="42"/>
      <c r="SDP44" s="1"/>
      <c r="SDQ44" s="42"/>
      <c r="SDR44" s="1"/>
      <c r="SDS44" s="42"/>
      <c r="SDT44" s="1"/>
      <c r="SDU44" s="42"/>
      <c r="SDV44" s="1"/>
      <c r="SDW44" s="42"/>
      <c r="SDX44" s="1"/>
      <c r="SDY44" s="42"/>
      <c r="SDZ44" s="1"/>
      <c r="SEA44" s="42"/>
      <c r="SEB44" s="1"/>
      <c r="SEC44" s="42"/>
      <c r="SED44" s="1"/>
      <c r="SEE44" s="42"/>
      <c r="SEF44" s="1"/>
      <c r="SEG44" s="42"/>
      <c r="SEH44" s="1"/>
      <c r="SEI44" s="42"/>
      <c r="SEJ44" s="1"/>
      <c r="SEK44" s="42"/>
      <c r="SEL44" s="1"/>
      <c r="SEM44" s="42"/>
      <c r="SEN44" s="1"/>
      <c r="SEO44" s="42"/>
      <c r="SEP44" s="1"/>
      <c r="SEQ44" s="42"/>
      <c r="SER44" s="1"/>
      <c r="SES44" s="42"/>
      <c r="SET44" s="1"/>
      <c r="SEU44" s="42"/>
      <c r="SEV44" s="1"/>
      <c r="SEW44" s="42"/>
      <c r="SEX44" s="1"/>
      <c r="SEY44" s="42"/>
      <c r="SEZ44" s="1"/>
      <c r="SFA44" s="42"/>
      <c r="SFB44" s="1"/>
      <c r="SFC44" s="42"/>
      <c r="SFD44" s="1"/>
      <c r="SFE44" s="42"/>
      <c r="SFF44" s="1"/>
      <c r="SFG44" s="42"/>
      <c r="SFH44" s="1"/>
      <c r="SFI44" s="42"/>
      <c r="SFJ44" s="1"/>
      <c r="SFK44" s="42"/>
      <c r="SFL44" s="1"/>
      <c r="SFM44" s="42"/>
      <c r="SFN44" s="1"/>
      <c r="SFO44" s="42"/>
      <c r="SFP44" s="1"/>
      <c r="SFQ44" s="42"/>
      <c r="SFR44" s="1"/>
      <c r="SFS44" s="42"/>
      <c r="SFT44" s="1"/>
      <c r="SFU44" s="42"/>
      <c r="SFV44" s="1"/>
      <c r="SFW44" s="42"/>
      <c r="SFX44" s="1"/>
      <c r="SFY44" s="42"/>
      <c r="SFZ44" s="1"/>
      <c r="SGA44" s="42"/>
      <c r="SGB44" s="1"/>
      <c r="SGC44" s="42"/>
      <c r="SGD44" s="1"/>
      <c r="SGE44" s="42"/>
      <c r="SGF44" s="1"/>
      <c r="SGG44" s="42"/>
      <c r="SGH44" s="1"/>
      <c r="SGI44" s="42"/>
      <c r="SGJ44" s="1"/>
      <c r="SGK44" s="42"/>
      <c r="SGL44" s="1"/>
      <c r="SGM44" s="42"/>
      <c r="SGN44" s="1"/>
      <c r="SGO44" s="42"/>
      <c r="SGP44" s="1"/>
      <c r="SGQ44" s="42"/>
      <c r="SGR44" s="1"/>
      <c r="SGS44" s="42"/>
      <c r="SGT44" s="1"/>
      <c r="SGU44" s="42"/>
      <c r="SGV44" s="1"/>
      <c r="SGW44" s="42"/>
      <c r="SGX44" s="1"/>
      <c r="SGY44" s="42"/>
      <c r="SGZ44" s="1"/>
      <c r="SHA44" s="42"/>
      <c r="SHB44" s="1"/>
      <c r="SHC44" s="42"/>
      <c r="SHD44" s="1"/>
      <c r="SHE44" s="42"/>
      <c r="SHF44" s="1"/>
      <c r="SHG44" s="42"/>
      <c r="SHH44" s="1"/>
      <c r="SHI44" s="42"/>
      <c r="SHJ44" s="1"/>
      <c r="SHK44" s="42"/>
      <c r="SHL44" s="1"/>
      <c r="SHM44" s="42"/>
      <c r="SHN44" s="1"/>
      <c r="SHO44" s="42"/>
      <c r="SHP44" s="1"/>
      <c r="SHQ44" s="42"/>
      <c r="SHR44" s="1"/>
      <c r="SHS44" s="42"/>
      <c r="SHT44" s="1"/>
      <c r="SHU44" s="42"/>
      <c r="SHV44" s="1"/>
      <c r="SHW44" s="42"/>
      <c r="SHX44" s="1"/>
      <c r="SHY44" s="42"/>
      <c r="SHZ44" s="1"/>
      <c r="SIA44" s="42"/>
      <c r="SIB44" s="1"/>
      <c r="SIC44" s="42"/>
      <c r="SID44" s="1"/>
      <c r="SIE44" s="42"/>
      <c r="SIF44" s="1"/>
      <c r="SIG44" s="42"/>
      <c r="SIH44" s="1"/>
      <c r="SII44" s="42"/>
      <c r="SIJ44" s="1"/>
      <c r="SIK44" s="42"/>
      <c r="SIL44" s="1"/>
      <c r="SIM44" s="42"/>
      <c r="SIN44" s="1"/>
      <c r="SIO44" s="42"/>
      <c r="SIP44" s="1"/>
      <c r="SIQ44" s="42"/>
      <c r="SIR44" s="1"/>
      <c r="SIS44" s="42"/>
      <c r="SIT44" s="1"/>
      <c r="SIU44" s="42"/>
      <c r="SIV44" s="1"/>
      <c r="SIW44" s="42"/>
      <c r="SIX44" s="1"/>
      <c r="SIY44" s="42"/>
      <c r="SIZ44" s="1"/>
      <c r="SJA44" s="42"/>
      <c r="SJB44" s="1"/>
      <c r="SJC44" s="42"/>
      <c r="SJD44" s="1"/>
      <c r="SJE44" s="42"/>
      <c r="SJF44" s="1"/>
      <c r="SJG44" s="42"/>
      <c r="SJH44" s="1"/>
      <c r="SJI44" s="42"/>
      <c r="SJJ44" s="1"/>
      <c r="SJK44" s="42"/>
      <c r="SJL44" s="1"/>
      <c r="SJM44" s="42"/>
      <c r="SJN44" s="1"/>
      <c r="SJO44" s="42"/>
      <c r="SJP44" s="1"/>
      <c r="SJQ44" s="42"/>
      <c r="SJR44" s="1"/>
      <c r="SJS44" s="42"/>
      <c r="SJT44" s="1"/>
      <c r="SJU44" s="42"/>
      <c r="SJV44" s="1"/>
      <c r="SJW44" s="42"/>
      <c r="SJX44" s="1"/>
      <c r="SJY44" s="42"/>
      <c r="SJZ44" s="1"/>
      <c r="SKA44" s="42"/>
      <c r="SKB44" s="1"/>
      <c r="SKC44" s="42"/>
      <c r="SKD44" s="1"/>
      <c r="SKE44" s="42"/>
      <c r="SKF44" s="1"/>
      <c r="SKG44" s="42"/>
      <c r="SKH44" s="1"/>
      <c r="SKI44" s="42"/>
      <c r="SKJ44" s="1"/>
      <c r="SKK44" s="42"/>
      <c r="SKL44" s="1"/>
      <c r="SKM44" s="42"/>
      <c r="SKN44" s="1"/>
      <c r="SKO44" s="42"/>
      <c r="SKP44" s="1"/>
      <c r="SKQ44" s="42"/>
      <c r="SKR44" s="1"/>
      <c r="SKS44" s="42"/>
      <c r="SKT44" s="1"/>
      <c r="SKU44" s="42"/>
      <c r="SKV44" s="1"/>
      <c r="SKW44" s="42"/>
      <c r="SKX44" s="1"/>
      <c r="SKY44" s="42"/>
      <c r="SKZ44" s="1"/>
      <c r="SLA44" s="42"/>
      <c r="SLB44" s="1"/>
      <c r="SLC44" s="42"/>
      <c r="SLD44" s="1"/>
      <c r="SLE44" s="42"/>
      <c r="SLF44" s="1"/>
      <c r="SLG44" s="42"/>
      <c r="SLH44" s="1"/>
      <c r="SLI44" s="42"/>
      <c r="SLJ44" s="1"/>
      <c r="SLK44" s="42"/>
      <c r="SLL44" s="1"/>
      <c r="SLM44" s="42"/>
      <c r="SLN44" s="1"/>
      <c r="SLO44" s="42"/>
      <c r="SLP44" s="1"/>
      <c r="SLQ44" s="42"/>
      <c r="SLR44" s="1"/>
      <c r="SLS44" s="42"/>
      <c r="SLT44" s="1"/>
      <c r="SLU44" s="42"/>
      <c r="SLV44" s="1"/>
      <c r="SLW44" s="42"/>
      <c r="SLX44" s="1"/>
      <c r="SLY44" s="42"/>
      <c r="SLZ44" s="1"/>
      <c r="SMA44" s="42"/>
      <c r="SMB44" s="1"/>
      <c r="SMC44" s="42"/>
      <c r="SMD44" s="1"/>
      <c r="SME44" s="42"/>
      <c r="SMF44" s="1"/>
      <c r="SMG44" s="42"/>
      <c r="SMH44" s="1"/>
      <c r="SMI44" s="42"/>
      <c r="SMJ44" s="1"/>
      <c r="SMK44" s="42"/>
      <c r="SML44" s="1"/>
      <c r="SMM44" s="42"/>
      <c r="SMN44" s="1"/>
      <c r="SMO44" s="42"/>
      <c r="SMP44" s="1"/>
      <c r="SMQ44" s="42"/>
      <c r="SMR44" s="1"/>
      <c r="SMS44" s="42"/>
      <c r="SMT44" s="1"/>
      <c r="SMU44" s="42"/>
      <c r="SMV44" s="1"/>
      <c r="SMW44" s="42"/>
      <c r="SMX44" s="1"/>
      <c r="SMY44" s="42"/>
      <c r="SMZ44" s="1"/>
      <c r="SNA44" s="42"/>
      <c r="SNB44" s="1"/>
      <c r="SNC44" s="42"/>
      <c r="SND44" s="1"/>
      <c r="SNE44" s="42"/>
      <c r="SNF44" s="1"/>
      <c r="SNG44" s="42"/>
      <c r="SNH44" s="1"/>
      <c r="SNI44" s="42"/>
      <c r="SNJ44" s="1"/>
      <c r="SNK44" s="42"/>
      <c r="SNL44" s="1"/>
      <c r="SNM44" s="42"/>
      <c r="SNN44" s="1"/>
      <c r="SNO44" s="42"/>
      <c r="SNP44" s="1"/>
      <c r="SNQ44" s="42"/>
      <c r="SNR44" s="1"/>
      <c r="SNS44" s="42"/>
      <c r="SNT44" s="1"/>
      <c r="SNU44" s="42"/>
      <c r="SNV44" s="1"/>
      <c r="SNW44" s="42"/>
      <c r="SNX44" s="1"/>
      <c r="SNY44" s="42"/>
      <c r="SNZ44" s="1"/>
      <c r="SOA44" s="42"/>
      <c r="SOB44" s="1"/>
      <c r="SOC44" s="42"/>
      <c r="SOD44" s="1"/>
      <c r="SOE44" s="42"/>
      <c r="SOF44" s="1"/>
      <c r="SOG44" s="42"/>
      <c r="SOH44" s="1"/>
      <c r="SOI44" s="42"/>
      <c r="SOJ44" s="1"/>
      <c r="SOK44" s="42"/>
      <c r="SOL44" s="1"/>
      <c r="SOM44" s="42"/>
      <c r="SON44" s="1"/>
      <c r="SOO44" s="42"/>
      <c r="SOP44" s="1"/>
      <c r="SOQ44" s="42"/>
      <c r="SOR44" s="1"/>
      <c r="SOS44" s="42"/>
      <c r="SOT44" s="1"/>
      <c r="SOU44" s="42"/>
      <c r="SOV44" s="1"/>
      <c r="SOW44" s="42"/>
      <c r="SOX44" s="1"/>
      <c r="SOY44" s="42"/>
      <c r="SOZ44" s="1"/>
      <c r="SPA44" s="42"/>
      <c r="SPB44" s="1"/>
      <c r="SPC44" s="42"/>
      <c r="SPD44" s="1"/>
      <c r="SPE44" s="42"/>
      <c r="SPF44" s="1"/>
      <c r="SPG44" s="42"/>
      <c r="SPH44" s="1"/>
      <c r="SPI44" s="42"/>
      <c r="SPJ44" s="1"/>
      <c r="SPK44" s="42"/>
      <c r="SPL44" s="1"/>
      <c r="SPM44" s="42"/>
      <c r="SPN44" s="1"/>
      <c r="SPO44" s="42"/>
      <c r="SPP44" s="1"/>
      <c r="SPQ44" s="42"/>
      <c r="SPR44" s="1"/>
      <c r="SPS44" s="42"/>
      <c r="SPT44" s="1"/>
      <c r="SPU44" s="42"/>
      <c r="SPV44" s="1"/>
      <c r="SPW44" s="42"/>
      <c r="SPX44" s="1"/>
      <c r="SPY44" s="42"/>
      <c r="SPZ44" s="1"/>
      <c r="SQA44" s="42"/>
      <c r="SQB44" s="1"/>
      <c r="SQC44" s="42"/>
      <c r="SQD44" s="1"/>
      <c r="SQE44" s="42"/>
      <c r="SQF44" s="1"/>
      <c r="SQG44" s="42"/>
      <c r="SQH44" s="1"/>
      <c r="SQI44" s="42"/>
      <c r="SQJ44" s="1"/>
      <c r="SQK44" s="42"/>
      <c r="SQL44" s="1"/>
      <c r="SQM44" s="42"/>
      <c r="SQN44" s="1"/>
      <c r="SQO44" s="42"/>
      <c r="SQP44" s="1"/>
      <c r="SQQ44" s="42"/>
      <c r="SQR44" s="1"/>
      <c r="SQS44" s="42"/>
      <c r="SQT44" s="1"/>
      <c r="SQU44" s="42"/>
      <c r="SQV44" s="1"/>
      <c r="SQW44" s="42"/>
      <c r="SQX44" s="1"/>
      <c r="SQY44" s="42"/>
      <c r="SQZ44" s="1"/>
      <c r="SRA44" s="42"/>
      <c r="SRB44" s="1"/>
      <c r="SRC44" s="42"/>
      <c r="SRD44" s="1"/>
      <c r="SRE44" s="42"/>
      <c r="SRF44" s="1"/>
      <c r="SRG44" s="42"/>
      <c r="SRH44" s="1"/>
      <c r="SRI44" s="42"/>
      <c r="SRJ44" s="1"/>
      <c r="SRK44" s="42"/>
      <c r="SRL44" s="1"/>
      <c r="SRM44" s="42"/>
      <c r="SRN44" s="1"/>
      <c r="SRO44" s="42"/>
      <c r="SRP44" s="1"/>
      <c r="SRQ44" s="42"/>
      <c r="SRR44" s="1"/>
      <c r="SRS44" s="42"/>
      <c r="SRT44" s="1"/>
      <c r="SRU44" s="42"/>
      <c r="SRV44" s="1"/>
      <c r="SRW44" s="42"/>
      <c r="SRX44" s="1"/>
      <c r="SRY44" s="42"/>
      <c r="SRZ44" s="1"/>
      <c r="SSA44" s="42"/>
      <c r="SSB44" s="1"/>
      <c r="SSC44" s="42"/>
      <c r="SSD44" s="1"/>
      <c r="SSE44" s="42"/>
      <c r="SSF44" s="1"/>
      <c r="SSG44" s="42"/>
      <c r="SSH44" s="1"/>
      <c r="SSI44" s="42"/>
      <c r="SSJ44" s="1"/>
      <c r="SSK44" s="42"/>
      <c r="SSL44" s="1"/>
      <c r="SSM44" s="42"/>
      <c r="SSN44" s="1"/>
      <c r="SSO44" s="42"/>
      <c r="SSP44" s="1"/>
      <c r="SSQ44" s="42"/>
      <c r="SSR44" s="1"/>
      <c r="SSS44" s="42"/>
      <c r="SST44" s="1"/>
      <c r="SSU44" s="42"/>
      <c r="SSV44" s="1"/>
      <c r="SSW44" s="42"/>
      <c r="SSX44" s="1"/>
      <c r="SSY44" s="42"/>
      <c r="SSZ44" s="1"/>
      <c r="STA44" s="42"/>
      <c r="STB44" s="1"/>
      <c r="STC44" s="42"/>
      <c r="STD44" s="1"/>
      <c r="STE44" s="42"/>
      <c r="STF44" s="1"/>
      <c r="STG44" s="42"/>
      <c r="STH44" s="1"/>
      <c r="STI44" s="42"/>
      <c r="STJ44" s="1"/>
      <c r="STK44" s="42"/>
      <c r="STL44" s="1"/>
      <c r="STM44" s="42"/>
      <c r="STN44" s="1"/>
      <c r="STO44" s="42"/>
      <c r="STP44" s="1"/>
      <c r="STQ44" s="42"/>
      <c r="STR44" s="1"/>
      <c r="STS44" s="42"/>
      <c r="STT44" s="1"/>
      <c r="STU44" s="42"/>
      <c r="STV44" s="1"/>
      <c r="STW44" s="42"/>
      <c r="STX44" s="1"/>
      <c r="STY44" s="42"/>
      <c r="STZ44" s="1"/>
      <c r="SUA44" s="42"/>
      <c r="SUB44" s="1"/>
      <c r="SUC44" s="42"/>
      <c r="SUD44" s="1"/>
      <c r="SUE44" s="42"/>
      <c r="SUF44" s="1"/>
      <c r="SUG44" s="42"/>
      <c r="SUH44" s="1"/>
      <c r="SUI44" s="42"/>
      <c r="SUJ44" s="1"/>
      <c r="SUK44" s="42"/>
      <c r="SUL44" s="1"/>
      <c r="SUM44" s="42"/>
      <c r="SUN44" s="1"/>
      <c r="SUO44" s="42"/>
      <c r="SUP44" s="1"/>
      <c r="SUQ44" s="42"/>
      <c r="SUR44" s="1"/>
      <c r="SUS44" s="42"/>
      <c r="SUT44" s="1"/>
      <c r="SUU44" s="42"/>
      <c r="SUV44" s="1"/>
      <c r="SUW44" s="42"/>
      <c r="SUX44" s="1"/>
      <c r="SUY44" s="42"/>
      <c r="SUZ44" s="1"/>
      <c r="SVA44" s="42"/>
      <c r="SVB44" s="1"/>
      <c r="SVC44" s="42"/>
      <c r="SVD44" s="1"/>
      <c r="SVE44" s="42"/>
      <c r="SVF44" s="1"/>
      <c r="SVG44" s="42"/>
      <c r="SVH44" s="1"/>
      <c r="SVI44" s="42"/>
      <c r="SVJ44" s="1"/>
      <c r="SVK44" s="42"/>
      <c r="SVL44" s="1"/>
      <c r="SVM44" s="42"/>
      <c r="SVN44" s="1"/>
      <c r="SVO44" s="42"/>
      <c r="SVP44" s="1"/>
      <c r="SVQ44" s="42"/>
      <c r="SVR44" s="1"/>
      <c r="SVS44" s="42"/>
      <c r="SVT44" s="1"/>
      <c r="SVU44" s="42"/>
      <c r="SVV44" s="1"/>
      <c r="SVW44" s="42"/>
      <c r="SVX44" s="1"/>
      <c r="SVY44" s="42"/>
      <c r="SVZ44" s="1"/>
      <c r="SWA44" s="42"/>
      <c r="SWB44" s="1"/>
      <c r="SWC44" s="42"/>
      <c r="SWD44" s="1"/>
      <c r="SWE44" s="42"/>
      <c r="SWF44" s="1"/>
      <c r="SWG44" s="42"/>
      <c r="SWH44" s="1"/>
      <c r="SWI44" s="42"/>
      <c r="SWJ44" s="1"/>
      <c r="SWK44" s="42"/>
      <c r="SWL44" s="1"/>
      <c r="SWM44" s="42"/>
      <c r="SWN44" s="1"/>
      <c r="SWO44" s="42"/>
      <c r="SWP44" s="1"/>
      <c r="SWQ44" s="42"/>
      <c r="SWR44" s="1"/>
      <c r="SWS44" s="42"/>
      <c r="SWT44" s="1"/>
      <c r="SWU44" s="42"/>
      <c r="SWV44" s="1"/>
      <c r="SWW44" s="42"/>
      <c r="SWX44" s="1"/>
      <c r="SWY44" s="42"/>
      <c r="SWZ44" s="1"/>
      <c r="SXA44" s="42"/>
      <c r="SXB44" s="1"/>
      <c r="SXC44" s="42"/>
      <c r="SXD44" s="1"/>
      <c r="SXE44" s="42"/>
      <c r="SXF44" s="1"/>
      <c r="SXG44" s="42"/>
      <c r="SXH44" s="1"/>
      <c r="SXI44" s="42"/>
      <c r="SXJ44" s="1"/>
      <c r="SXK44" s="42"/>
      <c r="SXL44" s="1"/>
      <c r="SXM44" s="42"/>
      <c r="SXN44" s="1"/>
      <c r="SXO44" s="42"/>
      <c r="SXP44" s="1"/>
      <c r="SXQ44" s="42"/>
      <c r="SXR44" s="1"/>
      <c r="SXS44" s="42"/>
      <c r="SXT44" s="1"/>
      <c r="SXU44" s="42"/>
      <c r="SXV44" s="1"/>
      <c r="SXW44" s="42"/>
      <c r="SXX44" s="1"/>
      <c r="SXY44" s="42"/>
      <c r="SXZ44" s="1"/>
      <c r="SYA44" s="42"/>
      <c r="SYB44" s="1"/>
      <c r="SYC44" s="42"/>
      <c r="SYD44" s="1"/>
      <c r="SYE44" s="42"/>
      <c r="SYF44" s="1"/>
      <c r="SYG44" s="42"/>
      <c r="SYH44" s="1"/>
      <c r="SYI44" s="42"/>
      <c r="SYJ44" s="1"/>
      <c r="SYK44" s="42"/>
      <c r="SYL44" s="1"/>
      <c r="SYM44" s="42"/>
      <c r="SYN44" s="1"/>
      <c r="SYO44" s="42"/>
      <c r="SYP44" s="1"/>
      <c r="SYQ44" s="42"/>
      <c r="SYR44" s="1"/>
      <c r="SYS44" s="42"/>
      <c r="SYT44" s="1"/>
      <c r="SYU44" s="42"/>
      <c r="SYV44" s="1"/>
      <c r="SYW44" s="42"/>
      <c r="SYX44" s="1"/>
      <c r="SYY44" s="42"/>
      <c r="SYZ44" s="1"/>
      <c r="SZA44" s="42"/>
      <c r="SZB44" s="1"/>
      <c r="SZC44" s="42"/>
      <c r="SZD44" s="1"/>
      <c r="SZE44" s="42"/>
      <c r="SZF44" s="1"/>
      <c r="SZG44" s="42"/>
      <c r="SZH44" s="1"/>
      <c r="SZI44" s="42"/>
      <c r="SZJ44" s="1"/>
      <c r="SZK44" s="42"/>
      <c r="SZL44" s="1"/>
      <c r="SZM44" s="42"/>
      <c r="SZN44" s="1"/>
      <c r="SZO44" s="42"/>
      <c r="SZP44" s="1"/>
      <c r="SZQ44" s="42"/>
      <c r="SZR44" s="1"/>
      <c r="SZS44" s="42"/>
      <c r="SZT44" s="1"/>
      <c r="SZU44" s="42"/>
      <c r="SZV44" s="1"/>
      <c r="SZW44" s="42"/>
      <c r="SZX44" s="1"/>
      <c r="SZY44" s="42"/>
      <c r="SZZ44" s="1"/>
      <c r="TAA44" s="42"/>
      <c r="TAB44" s="1"/>
      <c r="TAC44" s="42"/>
      <c r="TAD44" s="1"/>
      <c r="TAE44" s="42"/>
      <c r="TAF44" s="1"/>
      <c r="TAG44" s="42"/>
      <c r="TAH44" s="1"/>
      <c r="TAI44" s="42"/>
      <c r="TAJ44" s="1"/>
      <c r="TAK44" s="42"/>
      <c r="TAL44" s="1"/>
      <c r="TAM44" s="42"/>
      <c r="TAN44" s="1"/>
      <c r="TAO44" s="42"/>
      <c r="TAP44" s="1"/>
      <c r="TAQ44" s="42"/>
      <c r="TAR44" s="1"/>
      <c r="TAS44" s="42"/>
      <c r="TAT44" s="1"/>
      <c r="TAU44" s="42"/>
      <c r="TAV44" s="1"/>
      <c r="TAW44" s="42"/>
      <c r="TAX44" s="1"/>
      <c r="TAY44" s="42"/>
      <c r="TAZ44" s="1"/>
      <c r="TBA44" s="42"/>
      <c r="TBB44" s="1"/>
      <c r="TBC44" s="42"/>
      <c r="TBD44" s="1"/>
      <c r="TBE44" s="42"/>
      <c r="TBF44" s="1"/>
      <c r="TBG44" s="42"/>
      <c r="TBH44" s="1"/>
      <c r="TBI44" s="42"/>
      <c r="TBJ44" s="1"/>
      <c r="TBK44" s="42"/>
      <c r="TBL44" s="1"/>
      <c r="TBM44" s="42"/>
      <c r="TBN44" s="1"/>
      <c r="TBO44" s="42"/>
      <c r="TBP44" s="1"/>
      <c r="TBQ44" s="42"/>
      <c r="TBR44" s="1"/>
      <c r="TBS44" s="42"/>
      <c r="TBT44" s="1"/>
      <c r="TBU44" s="42"/>
      <c r="TBV44" s="1"/>
      <c r="TBW44" s="42"/>
      <c r="TBX44" s="1"/>
      <c r="TBY44" s="42"/>
      <c r="TBZ44" s="1"/>
      <c r="TCA44" s="42"/>
      <c r="TCB44" s="1"/>
      <c r="TCC44" s="42"/>
      <c r="TCD44" s="1"/>
      <c r="TCE44" s="42"/>
      <c r="TCF44" s="1"/>
      <c r="TCG44" s="42"/>
      <c r="TCH44" s="1"/>
      <c r="TCI44" s="42"/>
      <c r="TCJ44" s="1"/>
      <c r="TCK44" s="42"/>
      <c r="TCL44" s="1"/>
      <c r="TCM44" s="42"/>
      <c r="TCN44" s="1"/>
      <c r="TCO44" s="42"/>
      <c r="TCP44" s="1"/>
      <c r="TCQ44" s="42"/>
      <c r="TCR44" s="1"/>
      <c r="TCS44" s="42"/>
      <c r="TCT44" s="1"/>
      <c r="TCU44" s="42"/>
      <c r="TCV44" s="1"/>
      <c r="TCW44" s="42"/>
      <c r="TCX44" s="1"/>
      <c r="TCY44" s="42"/>
      <c r="TCZ44" s="1"/>
      <c r="TDA44" s="42"/>
      <c r="TDB44" s="1"/>
      <c r="TDC44" s="42"/>
      <c r="TDD44" s="1"/>
      <c r="TDE44" s="42"/>
      <c r="TDF44" s="1"/>
      <c r="TDG44" s="42"/>
      <c r="TDH44" s="1"/>
      <c r="TDI44" s="42"/>
      <c r="TDJ44" s="1"/>
      <c r="TDK44" s="42"/>
      <c r="TDL44" s="1"/>
      <c r="TDM44" s="42"/>
      <c r="TDN44" s="1"/>
      <c r="TDO44" s="42"/>
      <c r="TDP44" s="1"/>
      <c r="TDQ44" s="42"/>
      <c r="TDR44" s="1"/>
      <c r="TDS44" s="42"/>
      <c r="TDT44" s="1"/>
      <c r="TDU44" s="42"/>
      <c r="TDV44" s="1"/>
      <c r="TDW44" s="42"/>
      <c r="TDX44" s="1"/>
      <c r="TDY44" s="42"/>
      <c r="TDZ44" s="1"/>
      <c r="TEA44" s="42"/>
      <c r="TEB44" s="1"/>
      <c r="TEC44" s="42"/>
      <c r="TED44" s="1"/>
      <c r="TEE44" s="42"/>
      <c r="TEF44" s="1"/>
      <c r="TEG44" s="42"/>
      <c r="TEH44" s="1"/>
      <c r="TEI44" s="42"/>
      <c r="TEJ44" s="1"/>
      <c r="TEK44" s="42"/>
      <c r="TEL44" s="1"/>
      <c r="TEM44" s="42"/>
      <c r="TEN44" s="1"/>
      <c r="TEO44" s="42"/>
      <c r="TEP44" s="1"/>
      <c r="TEQ44" s="42"/>
      <c r="TER44" s="1"/>
      <c r="TES44" s="42"/>
      <c r="TET44" s="1"/>
      <c r="TEU44" s="42"/>
      <c r="TEV44" s="1"/>
      <c r="TEW44" s="42"/>
      <c r="TEX44" s="1"/>
      <c r="TEY44" s="42"/>
      <c r="TEZ44" s="1"/>
      <c r="TFA44" s="42"/>
      <c r="TFB44" s="1"/>
      <c r="TFC44" s="42"/>
      <c r="TFD44" s="1"/>
      <c r="TFE44" s="42"/>
      <c r="TFF44" s="1"/>
      <c r="TFG44" s="42"/>
      <c r="TFH44" s="1"/>
      <c r="TFI44" s="42"/>
      <c r="TFJ44" s="1"/>
      <c r="TFK44" s="42"/>
      <c r="TFL44" s="1"/>
      <c r="TFM44" s="42"/>
      <c r="TFN44" s="1"/>
      <c r="TFO44" s="42"/>
      <c r="TFP44" s="1"/>
      <c r="TFQ44" s="42"/>
      <c r="TFR44" s="1"/>
      <c r="TFS44" s="42"/>
      <c r="TFT44" s="1"/>
      <c r="TFU44" s="42"/>
      <c r="TFV44" s="1"/>
      <c r="TFW44" s="42"/>
      <c r="TFX44" s="1"/>
      <c r="TFY44" s="42"/>
      <c r="TFZ44" s="1"/>
      <c r="TGA44" s="42"/>
      <c r="TGB44" s="1"/>
      <c r="TGC44" s="42"/>
      <c r="TGD44" s="1"/>
      <c r="TGE44" s="42"/>
      <c r="TGF44" s="1"/>
      <c r="TGG44" s="42"/>
      <c r="TGH44" s="1"/>
      <c r="TGI44" s="42"/>
      <c r="TGJ44" s="1"/>
      <c r="TGK44" s="42"/>
      <c r="TGL44" s="1"/>
      <c r="TGM44" s="42"/>
      <c r="TGN44" s="1"/>
      <c r="TGO44" s="42"/>
      <c r="TGP44" s="1"/>
      <c r="TGQ44" s="42"/>
      <c r="TGR44" s="1"/>
      <c r="TGS44" s="42"/>
      <c r="TGT44" s="1"/>
      <c r="TGU44" s="42"/>
      <c r="TGV44" s="1"/>
      <c r="TGW44" s="42"/>
      <c r="TGX44" s="1"/>
      <c r="TGY44" s="42"/>
      <c r="TGZ44" s="1"/>
      <c r="THA44" s="42"/>
      <c r="THB44" s="1"/>
      <c r="THC44" s="42"/>
      <c r="THD44" s="1"/>
      <c r="THE44" s="42"/>
      <c r="THF44" s="1"/>
      <c r="THG44" s="42"/>
      <c r="THH44" s="1"/>
      <c r="THI44" s="42"/>
      <c r="THJ44" s="1"/>
      <c r="THK44" s="42"/>
      <c r="THL44" s="1"/>
      <c r="THM44" s="42"/>
      <c r="THN44" s="1"/>
      <c r="THO44" s="42"/>
      <c r="THP44" s="1"/>
      <c r="THQ44" s="42"/>
      <c r="THR44" s="1"/>
      <c r="THS44" s="42"/>
      <c r="THT44" s="1"/>
      <c r="THU44" s="42"/>
      <c r="THV44" s="1"/>
      <c r="THW44" s="42"/>
      <c r="THX44" s="1"/>
      <c r="THY44" s="42"/>
      <c r="THZ44" s="1"/>
      <c r="TIA44" s="42"/>
      <c r="TIB44" s="1"/>
      <c r="TIC44" s="42"/>
      <c r="TID44" s="1"/>
      <c r="TIE44" s="42"/>
      <c r="TIF44" s="1"/>
      <c r="TIG44" s="42"/>
      <c r="TIH44" s="1"/>
      <c r="TII44" s="42"/>
      <c r="TIJ44" s="1"/>
      <c r="TIK44" s="42"/>
      <c r="TIL44" s="1"/>
      <c r="TIM44" s="42"/>
      <c r="TIN44" s="1"/>
      <c r="TIO44" s="42"/>
      <c r="TIP44" s="1"/>
      <c r="TIQ44" s="42"/>
      <c r="TIR44" s="1"/>
      <c r="TIS44" s="42"/>
      <c r="TIT44" s="1"/>
      <c r="TIU44" s="42"/>
      <c r="TIV44" s="1"/>
      <c r="TIW44" s="42"/>
      <c r="TIX44" s="1"/>
      <c r="TIY44" s="42"/>
      <c r="TIZ44" s="1"/>
      <c r="TJA44" s="42"/>
      <c r="TJB44" s="1"/>
      <c r="TJC44" s="42"/>
      <c r="TJD44" s="1"/>
      <c r="TJE44" s="42"/>
      <c r="TJF44" s="1"/>
      <c r="TJG44" s="42"/>
      <c r="TJH44" s="1"/>
      <c r="TJI44" s="42"/>
      <c r="TJJ44" s="1"/>
      <c r="TJK44" s="42"/>
      <c r="TJL44" s="1"/>
      <c r="TJM44" s="42"/>
      <c r="TJN44" s="1"/>
      <c r="TJO44" s="42"/>
      <c r="TJP44" s="1"/>
      <c r="TJQ44" s="42"/>
      <c r="TJR44" s="1"/>
      <c r="TJS44" s="42"/>
      <c r="TJT44" s="1"/>
      <c r="TJU44" s="42"/>
      <c r="TJV44" s="1"/>
      <c r="TJW44" s="42"/>
      <c r="TJX44" s="1"/>
      <c r="TJY44" s="42"/>
      <c r="TJZ44" s="1"/>
      <c r="TKA44" s="42"/>
      <c r="TKB44" s="1"/>
      <c r="TKC44" s="42"/>
      <c r="TKD44" s="1"/>
      <c r="TKE44" s="42"/>
      <c r="TKF44" s="1"/>
      <c r="TKG44" s="42"/>
      <c r="TKH44" s="1"/>
      <c r="TKI44" s="42"/>
      <c r="TKJ44" s="1"/>
      <c r="TKK44" s="42"/>
      <c r="TKL44" s="1"/>
      <c r="TKM44" s="42"/>
      <c r="TKN44" s="1"/>
      <c r="TKO44" s="42"/>
      <c r="TKP44" s="1"/>
      <c r="TKQ44" s="42"/>
      <c r="TKR44" s="1"/>
      <c r="TKS44" s="42"/>
      <c r="TKT44" s="1"/>
      <c r="TKU44" s="42"/>
      <c r="TKV44" s="1"/>
      <c r="TKW44" s="42"/>
      <c r="TKX44" s="1"/>
      <c r="TKY44" s="42"/>
      <c r="TKZ44" s="1"/>
      <c r="TLA44" s="42"/>
      <c r="TLB44" s="1"/>
      <c r="TLC44" s="42"/>
      <c r="TLD44" s="1"/>
      <c r="TLE44" s="42"/>
      <c r="TLF44" s="1"/>
      <c r="TLG44" s="42"/>
      <c r="TLH44" s="1"/>
      <c r="TLI44" s="42"/>
      <c r="TLJ44" s="1"/>
      <c r="TLK44" s="42"/>
      <c r="TLL44" s="1"/>
      <c r="TLM44" s="42"/>
      <c r="TLN44" s="1"/>
      <c r="TLO44" s="42"/>
      <c r="TLP44" s="1"/>
      <c r="TLQ44" s="42"/>
      <c r="TLR44" s="1"/>
      <c r="TLS44" s="42"/>
      <c r="TLT44" s="1"/>
      <c r="TLU44" s="42"/>
      <c r="TLV44" s="1"/>
      <c r="TLW44" s="42"/>
      <c r="TLX44" s="1"/>
      <c r="TLY44" s="42"/>
      <c r="TLZ44" s="1"/>
      <c r="TMA44" s="42"/>
      <c r="TMB44" s="1"/>
      <c r="TMC44" s="42"/>
      <c r="TMD44" s="1"/>
      <c r="TME44" s="42"/>
      <c r="TMF44" s="1"/>
      <c r="TMG44" s="42"/>
      <c r="TMH44" s="1"/>
      <c r="TMI44" s="42"/>
      <c r="TMJ44" s="1"/>
      <c r="TMK44" s="42"/>
      <c r="TML44" s="1"/>
      <c r="TMM44" s="42"/>
      <c r="TMN44" s="1"/>
      <c r="TMO44" s="42"/>
      <c r="TMP44" s="1"/>
      <c r="TMQ44" s="42"/>
      <c r="TMR44" s="1"/>
      <c r="TMS44" s="42"/>
      <c r="TMT44" s="1"/>
      <c r="TMU44" s="42"/>
      <c r="TMV44" s="1"/>
      <c r="TMW44" s="42"/>
      <c r="TMX44" s="1"/>
      <c r="TMY44" s="42"/>
      <c r="TMZ44" s="1"/>
      <c r="TNA44" s="42"/>
      <c r="TNB44" s="1"/>
      <c r="TNC44" s="42"/>
      <c r="TND44" s="1"/>
      <c r="TNE44" s="42"/>
      <c r="TNF44" s="1"/>
      <c r="TNG44" s="42"/>
      <c r="TNH44" s="1"/>
      <c r="TNI44" s="42"/>
      <c r="TNJ44" s="1"/>
      <c r="TNK44" s="42"/>
      <c r="TNL44" s="1"/>
      <c r="TNM44" s="42"/>
      <c r="TNN44" s="1"/>
      <c r="TNO44" s="42"/>
      <c r="TNP44" s="1"/>
      <c r="TNQ44" s="42"/>
      <c r="TNR44" s="1"/>
      <c r="TNS44" s="42"/>
      <c r="TNT44" s="1"/>
      <c r="TNU44" s="42"/>
      <c r="TNV44" s="1"/>
      <c r="TNW44" s="42"/>
      <c r="TNX44" s="1"/>
      <c r="TNY44" s="42"/>
      <c r="TNZ44" s="1"/>
      <c r="TOA44" s="42"/>
      <c r="TOB44" s="1"/>
      <c r="TOC44" s="42"/>
      <c r="TOD44" s="1"/>
      <c r="TOE44" s="42"/>
      <c r="TOF44" s="1"/>
      <c r="TOG44" s="42"/>
      <c r="TOH44" s="1"/>
      <c r="TOI44" s="42"/>
      <c r="TOJ44" s="1"/>
      <c r="TOK44" s="42"/>
      <c r="TOL44" s="1"/>
      <c r="TOM44" s="42"/>
      <c r="TON44" s="1"/>
      <c r="TOO44" s="42"/>
      <c r="TOP44" s="1"/>
      <c r="TOQ44" s="42"/>
      <c r="TOR44" s="1"/>
      <c r="TOS44" s="42"/>
      <c r="TOT44" s="1"/>
      <c r="TOU44" s="42"/>
      <c r="TOV44" s="1"/>
      <c r="TOW44" s="42"/>
      <c r="TOX44" s="1"/>
      <c r="TOY44" s="42"/>
      <c r="TOZ44" s="1"/>
      <c r="TPA44" s="42"/>
      <c r="TPB44" s="1"/>
      <c r="TPC44" s="42"/>
      <c r="TPD44" s="1"/>
      <c r="TPE44" s="42"/>
      <c r="TPF44" s="1"/>
      <c r="TPG44" s="42"/>
      <c r="TPH44" s="1"/>
      <c r="TPI44" s="42"/>
      <c r="TPJ44" s="1"/>
      <c r="TPK44" s="42"/>
      <c r="TPL44" s="1"/>
      <c r="TPM44" s="42"/>
      <c r="TPN44" s="1"/>
      <c r="TPO44" s="42"/>
      <c r="TPP44" s="1"/>
      <c r="TPQ44" s="42"/>
      <c r="TPR44" s="1"/>
      <c r="TPS44" s="42"/>
      <c r="TPT44" s="1"/>
      <c r="TPU44" s="42"/>
      <c r="TPV44" s="1"/>
      <c r="TPW44" s="42"/>
      <c r="TPX44" s="1"/>
      <c r="TPY44" s="42"/>
      <c r="TPZ44" s="1"/>
      <c r="TQA44" s="42"/>
      <c r="TQB44" s="1"/>
      <c r="TQC44" s="42"/>
      <c r="TQD44" s="1"/>
      <c r="TQE44" s="42"/>
      <c r="TQF44" s="1"/>
      <c r="TQG44" s="42"/>
      <c r="TQH44" s="1"/>
      <c r="TQI44" s="42"/>
      <c r="TQJ44" s="1"/>
      <c r="TQK44" s="42"/>
      <c r="TQL44" s="1"/>
      <c r="TQM44" s="42"/>
      <c r="TQN44" s="1"/>
      <c r="TQO44" s="42"/>
      <c r="TQP44" s="1"/>
      <c r="TQQ44" s="42"/>
      <c r="TQR44" s="1"/>
      <c r="TQS44" s="42"/>
      <c r="TQT44" s="1"/>
      <c r="TQU44" s="42"/>
      <c r="TQV44" s="1"/>
      <c r="TQW44" s="42"/>
      <c r="TQX44" s="1"/>
      <c r="TQY44" s="42"/>
      <c r="TQZ44" s="1"/>
      <c r="TRA44" s="42"/>
      <c r="TRB44" s="1"/>
      <c r="TRC44" s="42"/>
      <c r="TRD44" s="1"/>
      <c r="TRE44" s="42"/>
      <c r="TRF44" s="1"/>
      <c r="TRG44" s="42"/>
      <c r="TRH44" s="1"/>
      <c r="TRI44" s="42"/>
      <c r="TRJ44" s="1"/>
      <c r="TRK44" s="42"/>
      <c r="TRL44" s="1"/>
      <c r="TRM44" s="42"/>
      <c r="TRN44" s="1"/>
      <c r="TRO44" s="42"/>
      <c r="TRP44" s="1"/>
      <c r="TRQ44" s="42"/>
      <c r="TRR44" s="1"/>
      <c r="TRS44" s="42"/>
      <c r="TRT44" s="1"/>
      <c r="TRU44" s="42"/>
      <c r="TRV44" s="1"/>
      <c r="TRW44" s="42"/>
      <c r="TRX44" s="1"/>
      <c r="TRY44" s="42"/>
      <c r="TRZ44" s="1"/>
      <c r="TSA44" s="42"/>
      <c r="TSB44" s="1"/>
      <c r="TSC44" s="42"/>
      <c r="TSD44" s="1"/>
      <c r="TSE44" s="42"/>
      <c r="TSF44" s="1"/>
      <c r="TSG44" s="42"/>
      <c r="TSH44" s="1"/>
      <c r="TSI44" s="42"/>
      <c r="TSJ44" s="1"/>
      <c r="TSK44" s="42"/>
      <c r="TSL44" s="1"/>
      <c r="TSM44" s="42"/>
      <c r="TSN44" s="1"/>
      <c r="TSO44" s="42"/>
      <c r="TSP44" s="1"/>
      <c r="TSQ44" s="42"/>
      <c r="TSR44" s="1"/>
      <c r="TSS44" s="42"/>
      <c r="TST44" s="1"/>
      <c r="TSU44" s="42"/>
      <c r="TSV44" s="1"/>
      <c r="TSW44" s="42"/>
      <c r="TSX44" s="1"/>
      <c r="TSY44" s="42"/>
      <c r="TSZ44" s="1"/>
      <c r="TTA44" s="42"/>
      <c r="TTB44" s="1"/>
      <c r="TTC44" s="42"/>
      <c r="TTD44" s="1"/>
      <c r="TTE44" s="42"/>
      <c r="TTF44" s="1"/>
      <c r="TTG44" s="42"/>
      <c r="TTH44" s="1"/>
      <c r="TTI44" s="42"/>
      <c r="TTJ44" s="1"/>
      <c r="TTK44" s="42"/>
      <c r="TTL44" s="1"/>
      <c r="TTM44" s="42"/>
      <c r="TTN44" s="1"/>
      <c r="TTO44" s="42"/>
      <c r="TTP44" s="1"/>
      <c r="TTQ44" s="42"/>
      <c r="TTR44" s="1"/>
      <c r="TTS44" s="42"/>
      <c r="TTT44" s="1"/>
      <c r="TTU44" s="42"/>
      <c r="TTV44" s="1"/>
      <c r="TTW44" s="42"/>
      <c r="TTX44" s="1"/>
      <c r="TTY44" s="42"/>
      <c r="TTZ44" s="1"/>
      <c r="TUA44" s="42"/>
      <c r="TUB44" s="1"/>
      <c r="TUC44" s="42"/>
      <c r="TUD44" s="1"/>
      <c r="TUE44" s="42"/>
      <c r="TUF44" s="1"/>
      <c r="TUG44" s="42"/>
      <c r="TUH44" s="1"/>
      <c r="TUI44" s="42"/>
      <c r="TUJ44" s="1"/>
      <c r="TUK44" s="42"/>
      <c r="TUL44" s="1"/>
      <c r="TUM44" s="42"/>
      <c r="TUN44" s="1"/>
      <c r="TUO44" s="42"/>
      <c r="TUP44" s="1"/>
      <c r="TUQ44" s="42"/>
      <c r="TUR44" s="1"/>
      <c r="TUS44" s="42"/>
      <c r="TUT44" s="1"/>
      <c r="TUU44" s="42"/>
      <c r="TUV44" s="1"/>
      <c r="TUW44" s="42"/>
      <c r="TUX44" s="1"/>
      <c r="TUY44" s="42"/>
      <c r="TUZ44" s="1"/>
      <c r="TVA44" s="42"/>
      <c r="TVB44" s="1"/>
      <c r="TVC44" s="42"/>
      <c r="TVD44" s="1"/>
      <c r="TVE44" s="42"/>
      <c r="TVF44" s="1"/>
      <c r="TVG44" s="42"/>
      <c r="TVH44" s="1"/>
      <c r="TVI44" s="42"/>
      <c r="TVJ44" s="1"/>
      <c r="TVK44" s="42"/>
      <c r="TVL44" s="1"/>
      <c r="TVM44" s="42"/>
      <c r="TVN44" s="1"/>
      <c r="TVO44" s="42"/>
      <c r="TVP44" s="1"/>
      <c r="TVQ44" s="42"/>
      <c r="TVR44" s="1"/>
      <c r="TVS44" s="42"/>
      <c r="TVT44" s="1"/>
      <c r="TVU44" s="42"/>
      <c r="TVV44" s="1"/>
      <c r="TVW44" s="42"/>
      <c r="TVX44" s="1"/>
      <c r="TVY44" s="42"/>
      <c r="TVZ44" s="1"/>
      <c r="TWA44" s="42"/>
      <c r="TWB44" s="1"/>
      <c r="TWC44" s="42"/>
      <c r="TWD44" s="1"/>
      <c r="TWE44" s="42"/>
      <c r="TWF44" s="1"/>
      <c r="TWG44" s="42"/>
      <c r="TWH44" s="1"/>
      <c r="TWI44" s="42"/>
      <c r="TWJ44" s="1"/>
      <c r="TWK44" s="42"/>
      <c r="TWL44" s="1"/>
      <c r="TWM44" s="42"/>
      <c r="TWN44" s="1"/>
      <c r="TWO44" s="42"/>
      <c r="TWP44" s="1"/>
      <c r="TWQ44" s="42"/>
      <c r="TWR44" s="1"/>
      <c r="TWS44" s="42"/>
      <c r="TWT44" s="1"/>
      <c r="TWU44" s="42"/>
      <c r="TWV44" s="1"/>
      <c r="TWW44" s="42"/>
      <c r="TWX44" s="1"/>
      <c r="TWY44" s="42"/>
      <c r="TWZ44" s="1"/>
      <c r="TXA44" s="42"/>
      <c r="TXB44" s="1"/>
      <c r="TXC44" s="42"/>
      <c r="TXD44" s="1"/>
      <c r="TXE44" s="42"/>
      <c r="TXF44" s="1"/>
      <c r="TXG44" s="42"/>
      <c r="TXH44" s="1"/>
      <c r="TXI44" s="42"/>
      <c r="TXJ44" s="1"/>
      <c r="TXK44" s="42"/>
      <c r="TXL44" s="1"/>
      <c r="TXM44" s="42"/>
      <c r="TXN44" s="1"/>
      <c r="TXO44" s="42"/>
      <c r="TXP44" s="1"/>
      <c r="TXQ44" s="42"/>
      <c r="TXR44" s="1"/>
      <c r="TXS44" s="42"/>
      <c r="TXT44" s="1"/>
      <c r="TXU44" s="42"/>
      <c r="TXV44" s="1"/>
      <c r="TXW44" s="42"/>
      <c r="TXX44" s="1"/>
      <c r="TXY44" s="42"/>
      <c r="TXZ44" s="1"/>
      <c r="TYA44" s="42"/>
      <c r="TYB44" s="1"/>
      <c r="TYC44" s="42"/>
      <c r="TYD44" s="1"/>
      <c r="TYE44" s="42"/>
      <c r="TYF44" s="1"/>
      <c r="TYG44" s="42"/>
      <c r="TYH44" s="1"/>
      <c r="TYI44" s="42"/>
      <c r="TYJ44" s="1"/>
      <c r="TYK44" s="42"/>
      <c r="TYL44" s="1"/>
      <c r="TYM44" s="42"/>
      <c r="TYN44" s="1"/>
      <c r="TYO44" s="42"/>
      <c r="TYP44" s="1"/>
      <c r="TYQ44" s="42"/>
      <c r="TYR44" s="1"/>
      <c r="TYS44" s="42"/>
      <c r="TYT44" s="1"/>
      <c r="TYU44" s="42"/>
      <c r="TYV44" s="1"/>
      <c r="TYW44" s="42"/>
      <c r="TYX44" s="1"/>
      <c r="TYY44" s="42"/>
      <c r="TYZ44" s="1"/>
      <c r="TZA44" s="42"/>
      <c r="TZB44" s="1"/>
      <c r="TZC44" s="42"/>
      <c r="TZD44" s="1"/>
      <c r="TZE44" s="42"/>
      <c r="TZF44" s="1"/>
      <c r="TZG44" s="42"/>
      <c r="TZH44" s="1"/>
      <c r="TZI44" s="42"/>
      <c r="TZJ44" s="1"/>
      <c r="TZK44" s="42"/>
      <c r="TZL44" s="1"/>
      <c r="TZM44" s="42"/>
      <c r="TZN44" s="1"/>
      <c r="TZO44" s="42"/>
      <c r="TZP44" s="1"/>
      <c r="TZQ44" s="42"/>
      <c r="TZR44" s="1"/>
      <c r="TZS44" s="42"/>
      <c r="TZT44" s="1"/>
      <c r="TZU44" s="42"/>
      <c r="TZV44" s="1"/>
      <c r="TZW44" s="42"/>
      <c r="TZX44" s="1"/>
      <c r="TZY44" s="42"/>
      <c r="TZZ44" s="1"/>
      <c r="UAA44" s="42"/>
      <c r="UAB44" s="1"/>
      <c r="UAC44" s="42"/>
      <c r="UAD44" s="1"/>
      <c r="UAE44" s="42"/>
      <c r="UAF44" s="1"/>
      <c r="UAG44" s="42"/>
      <c r="UAH44" s="1"/>
      <c r="UAI44" s="42"/>
      <c r="UAJ44" s="1"/>
      <c r="UAK44" s="42"/>
      <c r="UAL44" s="1"/>
      <c r="UAM44" s="42"/>
      <c r="UAN44" s="1"/>
      <c r="UAO44" s="42"/>
      <c r="UAP44" s="1"/>
      <c r="UAQ44" s="42"/>
      <c r="UAR44" s="1"/>
      <c r="UAS44" s="42"/>
      <c r="UAT44" s="1"/>
      <c r="UAU44" s="42"/>
      <c r="UAV44" s="1"/>
      <c r="UAW44" s="42"/>
      <c r="UAX44" s="1"/>
      <c r="UAY44" s="42"/>
      <c r="UAZ44" s="1"/>
      <c r="UBA44" s="42"/>
      <c r="UBB44" s="1"/>
      <c r="UBC44" s="42"/>
      <c r="UBD44" s="1"/>
      <c r="UBE44" s="42"/>
      <c r="UBF44" s="1"/>
      <c r="UBG44" s="42"/>
      <c r="UBH44" s="1"/>
      <c r="UBI44" s="42"/>
      <c r="UBJ44" s="1"/>
      <c r="UBK44" s="42"/>
      <c r="UBL44" s="1"/>
      <c r="UBM44" s="42"/>
      <c r="UBN44" s="1"/>
      <c r="UBO44" s="42"/>
      <c r="UBP44" s="1"/>
      <c r="UBQ44" s="42"/>
      <c r="UBR44" s="1"/>
      <c r="UBS44" s="42"/>
      <c r="UBT44" s="1"/>
      <c r="UBU44" s="42"/>
      <c r="UBV44" s="1"/>
      <c r="UBW44" s="42"/>
      <c r="UBX44" s="1"/>
      <c r="UBY44" s="42"/>
      <c r="UBZ44" s="1"/>
      <c r="UCA44" s="42"/>
      <c r="UCB44" s="1"/>
      <c r="UCC44" s="42"/>
      <c r="UCD44" s="1"/>
      <c r="UCE44" s="42"/>
      <c r="UCF44" s="1"/>
      <c r="UCG44" s="42"/>
      <c r="UCH44" s="1"/>
      <c r="UCI44" s="42"/>
      <c r="UCJ44" s="1"/>
      <c r="UCK44" s="42"/>
      <c r="UCL44" s="1"/>
      <c r="UCM44" s="42"/>
      <c r="UCN44" s="1"/>
      <c r="UCO44" s="42"/>
      <c r="UCP44" s="1"/>
      <c r="UCQ44" s="42"/>
      <c r="UCR44" s="1"/>
      <c r="UCS44" s="42"/>
      <c r="UCT44" s="1"/>
      <c r="UCU44" s="42"/>
      <c r="UCV44" s="1"/>
      <c r="UCW44" s="42"/>
      <c r="UCX44" s="1"/>
      <c r="UCY44" s="42"/>
      <c r="UCZ44" s="1"/>
      <c r="UDA44" s="42"/>
      <c r="UDB44" s="1"/>
      <c r="UDC44" s="42"/>
      <c r="UDD44" s="1"/>
      <c r="UDE44" s="42"/>
      <c r="UDF44" s="1"/>
      <c r="UDG44" s="42"/>
      <c r="UDH44" s="1"/>
      <c r="UDI44" s="42"/>
      <c r="UDJ44" s="1"/>
      <c r="UDK44" s="42"/>
      <c r="UDL44" s="1"/>
      <c r="UDM44" s="42"/>
      <c r="UDN44" s="1"/>
      <c r="UDO44" s="42"/>
      <c r="UDP44" s="1"/>
      <c r="UDQ44" s="42"/>
      <c r="UDR44" s="1"/>
      <c r="UDS44" s="42"/>
      <c r="UDT44" s="1"/>
      <c r="UDU44" s="42"/>
      <c r="UDV44" s="1"/>
      <c r="UDW44" s="42"/>
      <c r="UDX44" s="1"/>
      <c r="UDY44" s="42"/>
      <c r="UDZ44" s="1"/>
      <c r="UEA44" s="42"/>
      <c r="UEB44" s="1"/>
      <c r="UEC44" s="42"/>
      <c r="UED44" s="1"/>
      <c r="UEE44" s="42"/>
      <c r="UEF44" s="1"/>
      <c r="UEG44" s="42"/>
      <c r="UEH44" s="1"/>
      <c r="UEI44" s="42"/>
      <c r="UEJ44" s="1"/>
      <c r="UEK44" s="42"/>
      <c r="UEL44" s="1"/>
      <c r="UEM44" s="42"/>
      <c r="UEN44" s="1"/>
      <c r="UEO44" s="42"/>
      <c r="UEP44" s="1"/>
      <c r="UEQ44" s="42"/>
      <c r="UER44" s="1"/>
      <c r="UES44" s="42"/>
      <c r="UET44" s="1"/>
      <c r="UEU44" s="42"/>
      <c r="UEV44" s="1"/>
      <c r="UEW44" s="42"/>
      <c r="UEX44" s="1"/>
      <c r="UEY44" s="42"/>
      <c r="UEZ44" s="1"/>
      <c r="UFA44" s="42"/>
      <c r="UFB44" s="1"/>
      <c r="UFC44" s="42"/>
      <c r="UFD44" s="1"/>
      <c r="UFE44" s="42"/>
      <c r="UFF44" s="1"/>
      <c r="UFG44" s="42"/>
      <c r="UFH44" s="1"/>
      <c r="UFI44" s="42"/>
      <c r="UFJ44" s="1"/>
      <c r="UFK44" s="42"/>
      <c r="UFL44" s="1"/>
      <c r="UFM44" s="42"/>
      <c r="UFN44" s="1"/>
      <c r="UFO44" s="42"/>
      <c r="UFP44" s="1"/>
      <c r="UFQ44" s="42"/>
      <c r="UFR44" s="1"/>
      <c r="UFS44" s="42"/>
      <c r="UFT44" s="1"/>
      <c r="UFU44" s="42"/>
      <c r="UFV44" s="1"/>
      <c r="UFW44" s="42"/>
      <c r="UFX44" s="1"/>
      <c r="UFY44" s="42"/>
      <c r="UFZ44" s="1"/>
      <c r="UGA44" s="42"/>
      <c r="UGB44" s="1"/>
      <c r="UGC44" s="42"/>
      <c r="UGD44" s="1"/>
      <c r="UGE44" s="42"/>
      <c r="UGF44" s="1"/>
      <c r="UGG44" s="42"/>
      <c r="UGH44" s="1"/>
      <c r="UGI44" s="42"/>
      <c r="UGJ44" s="1"/>
      <c r="UGK44" s="42"/>
      <c r="UGL44" s="1"/>
      <c r="UGM44" s="42"/>
      <c r="UGN44" s="1"/>
      <c r="UGO44" s="42"/>
      <c r="UGP44" s="1"/>
      <c r="UGQ44" s="42"/>
      <c r="UGR44" s="1"/>
      <c r="UGS44" s="42"/>
      <c r="UGT44" s="1"/>
      <c r="UGU44" s="42"/>
      <c r="UGV44" s="1"/>
      <c r="UGW44" s="42"/>
      <c r="UGX44" s="1"/>
      <c r="UGY44" s="42"/>
      <c r="UGZ44" s="1"/>
      <c r="UHA44" s="42"/>
      <c r="UHB44" s="1"/>
      <c r="UHC44" s="42"/>
      <c r="UHD44" s="1"/>
      <c r="UHE44" s="42"/>
      <c r="UHF44" s="1"/>
      <c r="UHG44" s="42"/>
      <c r="UHH44" s="1"/>
      <c r="UHI44" s="42"/>
      <c r="UHJ44" s="1"/>
      <c r="UHK44" s="42"/>
      <c r="UHL44" s="1"/>
      <c r="UHM44" s="42"/>
      <c r="UHN44" s="1"/>
      <c r="UHO44" s="42"/>
      <c r="UHP44" s="1"/>
      <c r="UHQ44" s="42"/>
      <c r="UHR44" s="1"/>
      <c r="UHS44" s="42"/>
      <c r="UHT44" s="1"/>
      <c r="UHU44" s="42"/>
      <c r="UHV44" s="1"/>
      <c r="UHW44" s="42"/>
      <c r="UHX44" s="1"/>
      <c r="UHY44" s="42"/>
      <c r="UHZ44" s="1"/>
      <c r="UIA44" s="42"/>
      <c r="UIB44" s="1"/>
      <c r="UIC44" s="42"/>
      <c r="UID44" s="1"/>
      <c r="UIE44" s="42"/>
      <c r="UIF44" s="1"/>
      <c r="UIG44" s="42"/>
      <c r="UIH44" s="1"/>
      <c r="UII44" s="42"/>
      <c r="UIJ44" s="1"/>
      <c r="UIK44" s="42"/>
      <c r="UIL44" s="1"/>
      <c r="UIM44" s="42"/>
      <c r="UIN44" s="1"/>
      <c r="UIO44" s="42"/>
      <c r="UIP44" s="1"/>
      <c r="UIQ44" s="42"/>
      <c r="UIR44" s="1"/>
      <c r="UIS44" s="42"/>
      <c r="UIT44" s="1"/>
      <c r="UIU44" s="42"/>
      <c r="UIV44" s="1"/>
      <c r="UIW44" s="42"/>
      <c r="UIX44" s="1"/>
      <c r="UIY44" s="42"/>
      <c r="UIZ44" s="1"/>
      <c r="UJA44" s="42"/>
      <c r="UJB44" s="1"/>
      <c r="UJC44" s="42"/>
      <c r="UJD44" s="1"/>
      <c r="UJE44" s="42"/>
      <c r="UJF44" s="1"/>
      <c r="UJG44" s="42"/>
      <c r="UJH44" s="1"/>
      <c r="UJI44" s="42"/>
      <c r="UJJ44" s="1"/>
      <c r="UJK44" s="42"/>
      <c r="UJL44" s="1"/>
      <c r="UJM44" s="42"/>
      <c r="UJN44" s="1"/>
      <c r="UJO44" s="42"/>
      <c r="UJP44" s="1"/>
      <c r="UJQ44" s="42"/>
      <c r="UJR44" s="1"/>
      <c r="UJS44" s="42"/>
      <c r="UJT44" s="1"/>
      <c r="UJU44" s="42"/>
      <c r="UJV44" s="1"/>
      <c r="UJW44" s="42"/>
      <c r="UJX44" s="1"/>
      <c r="UJY44" s="42"/>
      <c r="UJZ44" s="1"/>
      <c r="UKA44" s="42"/>
      <c r="UKB44" s="1"/>
      <c r="UKC44" s="42"/>
      <c r="UKD44" s="1"/>
      <c r="UKE44" s="42"/>
      <c r="UKF44" s="1"/>
      <c r="UKG44" s="42"/>
      <c r="UKH44" s="1"/>
      <c r="UKI44" s="42"/>
      <c r="UKJ44" s="1"/>
      <c r="UKK44" s="42"/>
      <c r="UKL44" s="1"/>
      <c r="UKM44" s="42"/>
      <c r="UKN44" s="1"/>
      <c r="UKO44" s="42"/>
      <c r="UKP44" s="1"/>
      <c r="UKQ44" s="42"/>
      <c r="UKR44" s="1"/>
      <c r="UKS44" s="42"/>
      <c r="UKT44" s="1"/>
      <c r="UKU44" s="42"/>
      <c r="UKV44" s="1"/>
      <c r="UKW44" s="42"/>
      <c r="UKX44" s="1"/>
      <c r="UKY44" s="42"/>
      <c r="UKZ44" s="1"/>
      <c r="ULA44" s="42"/>
      <c r="ULB44" s="1"/>
      <c r="ULC44" s="42"/>
      <c r="ULD44" s="1"/>
      <c r="ULE44" s="42"/>
      <c r="ULF44" s="1"/>
      <c r="ULG44" s="42"/>
      <c r="ULH44" s="1"/>
      <c r="ULI44" s="42"/>
      <c r="ULJ44" s="1"/>
      <c r="ULK44" s="42"/>
      <c r="ULL44" s="1"/>
      <c r="ULM44" s="42"/>
      <c r="ULN44" s="1"/>
      <c r="ULO44" s="42"/>
      <c r="ULP44" s="1"/>
      <c r="ULQ44" s="42"/>
      <c r="ULR44" s="1"/>
      <c r="ULS44" s="42"/>
      <c r="ULT44" s="1"/>
      <c r="ULU44" s="42"/>
      <c r="ULV44" s="1"/>
      <c r="ULW44" s="42"/>
      <c r="ULX44" s="1"/>
      <c r="ULY44" s="42"/>
      <c r="ULZ44" s="1"/>
      <c r="UMA44" s="42"/>
      <c r="UMB44" s="1"/>
      <c r="UMC44" s="42"/>
      <c r="UMD44" s="1"/>
      <c r="UME44" s="42"/>
      <c r="UMF44" s="1"/>
      <c r="UMG44" s="42"/>
      <c r="UMH44" s="1"/>
      <c r="UMI44" s="42"/>
      <c r="UMJ44" s="1"/>
      <c r="UMK44" s="42"/>
      <c r="UML44" s="1"/>
      <c r="UMM44" s="42"/>
      <c r="UMN44" s="1"/>
      <c r="UMO44" s="42"/>
      <c r="UMP44" s="1"/>
      <c r="UMQ44" s="42"/>
      <c r="UMR44" s="1"/>
      <c r="UMS44" s="42"/>
      <c r="UMT44" s="1"/>
      <c r="UMU44" s="42"/>
      <c r="UMV44" s="1"/>
      <c r="UMW44" s="42"/>
      <c r="UMX44" s="1"/>
      <c r="UMY44" s="42"/>
      <c r="UMZ44" s="1"/>
      <c r="UNA44" s="42"/>
      <c r="UNB44" s="1"/>
      <c r="UNC44" s="42"/>
      <c r="UND44" s="1"/>
      <c r="UNE44" s="42"/>
      <c r="UNF44" s="1"/>
      <c r="UNG44" s="42"/>
      <c r="UNH44" s="1"/>
      <c r="UNI44" s="42"/>
      <c r="UNJ44" s="1"/>
      <c r="UNK44" s="42"/>
      <c r="UNL44" s="1"/>
      <c r="UNM44" s="42"/>
      <c r="UNN44" s="1"/>
      <c r="UNO44" s="42"/>
      <c r="UNP44" s="1"/>
      <c r="UNQ44" s="42"/>
      <c r="UNR44" s="1"/>
      <c r="UNS44" s="42"/>
      <c r="UNT44" s="1"/>
      <c r="UNU44" s="42"/>
      <c r="UNV44" s="1"/>
      <c r="UNW44" s="42"/>
      <c r="UNX44" s="1"/>
      <c r="UNY44" s="42"/>
      <c r="UNZ44" s="1"/>
      <c r="UOA44" s="42"/>
      <c r="UOB44" s="1"/>
      <c r="UOC44" s="42"/>
      <c r="UOD44" s="1"/>
      <c r="UOE44" s="42"/>
      <c r="UOF44" s="1"/>
      <c r="UOG44" s="42"/>
      <c r="UOH44" s="1"/>
      <c r="UOI44" s="42"/>
      <c r="UOJ44" s="1"/>
      <c r="UOK44" s="42"/>
      <c r="UOL44" s="1"/>
      <c r="UOM44" s="42"/>
      <c r="UON44" s="1"/>
      <c r="UOO44" s="42"/>
      <c r="UOP44" s="1"/>
      <c r="UOQ44" s="42"/>
      <c r="UOR44" s="1"/>
      <c r="UOS44" s="42"/>
      <c r="UOT44" s="1"/>
      <c r="UOU44" s="42"/>
      <c r="UOV44" s="1"/>
      <c r="UOW44" s="42"/>
      <c r="UOX44" s="1"/>
      <c r="UOY44" s="42"/>
      <c r="UOZ44" s="1"/>
      <c r="UPA44" s="42"/>
      <c r="UPB44" s="1"/>
      <c r="UPC44" s="42"/>
      <c r="UPD44" s="1"/>
      <c r="UPE44" s="42"/>
      <c r="UPF44" s="1"/>
      <c r="UPG44" s="42"/>
      <c r="UPH44" s="1"/>
      <c r="UPI44" s="42"/>
      <c r="UPJ44" s="1"/>
      <c r="UPK44" s="42"/>
      <c r="UPL44" s="1"/>
      <c r="UPM44" s="42"/>
      <c r="UPN44" s="1"/>
      <c r="UPO44" s="42"/>
      <c r="UPP44" s="1"/>
      <c r="UPQ44" s="42"/>
      <c r="UPR44" s="1"/>
      <c r="UPS44" s="42"/>
      <c r="UPT44" s="1"/>
      <c r="UPU44" s="42"/>
      <c r="UPV44" s="1"/>
      <c r="UPW44" s="42"/>
      <c r="UPX44" s="1"/>
      <c r="UPY44" s="42"/>
      <c r="UPZ44" s="1"/>
      <c r="UQA44" s="42"/>
      <c r="UQB44" s="1"/>
      <c r="UQC44" s="42"/>
      <c r="UQD44" s="1"/>
      <c r="UQE44" s="42"/>
      <c r="UQF44" s="1"/>
      <c r="UQG44" s="42"/>
      <c r="UQH44" s="1"/>
      <c r="UQI44" s="42"/>
      <c r="UQJ44" s="1"/>
      <c r="UQK44" s="42"/>
      <c r="UQL44" s="1"/>
      <c r="UQM44" s="42"/>
      <c r="UQN44" s="1"/>
      <c r="UQO44" s="42"/>
      <c r="UQP44" s="1"/>
      <c r="UQQ44" s="42"/>
      <c r="UQR44" s="1"/>
      <c r="UQS44" s="42"/>
      <c r="UQT44" s="1"/>
      <c r="UQU44" s="42"/>
      <c r="UQV44" s="1"/>
      <c r="UQW44" s="42"/>
      <c r="UQX44" s="1"/>
      <c r="UQY44" s="42"/>
      <c r="UQZ44" s="1"/>
      <c r="URA44" s="42"/>
      <c r="URB44" s="1"/>
      <c r="URC44" s="42"/>
      <c r="URD44" s="1"/>
      <c r="URE44" s="42"/>
      <c r="URF44" s="1"/>
      <c r="URG44" s="42"/>
      <c r="URH44" s="1"/>
      <c r="URI44" s="42"/>
      <c r="URJ44" s="1"/>
      <c r="URK44" s="42"/>
      <c r="URL44" s="1"/>
      <c r="URM44" s="42"/>
      <c r="URN44" s="1"/>
      <c r="URO44" s="42"/>
      <c r="URP44" s="1"/>
      <c r="URQ44" s="42"/>
      <c r="URR44" s="1"/>
      <c r="URS44" s="42"/>
      <c r="URT44" s="1"/>
      <c r="URU44" s="42"/>
      <c r="URV44" s="1"/>
      <c r="URW44" s="42"/>
      <c r="URX44" s="1"/>
      <c r="URY44" s="42"/>
      <c r="URZ44" s="1"/>
      <c r="USA44" s="42"/>
      <c r="USB44" s="1"/>
      <c r="USC44" s="42"/>
      <c r="USD44" s="1"/>
      <c r="USE44" s="42"/>
      <c r="USF44" s="1"/>
      <c r="USG44" s="42"/>
      <c r="USH44" s="1"/>
      <c r="USI44" s="42"/>
      <c r="USJ44" s="1"/>
      <c r="USK44" s="42"/>
      <c r="USL44" s="1"/>
      <c r="USM44" s="42"/>
      <c r="USN44" s="1"/>
      <c r="USO44" s="42"/>
      <c r="USP44" s="1"/>
      <c r="USQ44" s="42"/>
      <c r="USR44" s="1"/>
      <c r="USS44" s="42"/>
      <c r="UST44" s="1"/>
      <c r="USU44" s="42"/>
      <c r="USV44" s="1"/>
      <c r="USW44" s="42"/>
      <c r="USX44" s="1"/>
      <c r="USY44" s="42"/>
      <c r="USZ44" s="1"/>
      <c r="UTA44" s="42"/>
      <c r="UTB44" s="1"/>
      <c r="UTC44" s="42"/>
      <c r="UTD44" s="1"/>
      <c r="UTE44" s="42"/>
      <c r="UTF44" s="1"/>
      <c r="UTG44" s="42"/>
      <c r="UTH44" s="1"/>
      <c r="UTI44" s="42"/>
      <c r="UTJ44" s="1"/>
      <c r="UTK44" s="42"/>
      <c r="UTL44" s="1"/>
      <c r="UTM44" s="42"/>
      <c r="UTN44" s="1"/>
      <c r="UTO44" s="42"/>
      <c r="UTP44" s="1"/>
      <c r="UTQ44" s="42"/>
      <c r="UTR44" s="1"/>
      <c r="UTS44" s="42"/>
      <c r="UTT44" s="1"/>
      <c r="UTU44" s="42"/>
      <c r="UTV44" s="1"/>
      <c r="UTW44" s="42"/>
      <c r="UTX44" s="1"/>
      <c r="UTY44" s="42"/>
      <c r="UTZ44" s="1"/>
      <c r="UUA44" s="42"/>
      <c r="UUB44" s="1"/>
      <c r="UUC44" s="42"/>
      <c r="UUD44" s="1"/>
      <c r="UUE44" s="42"/>
      <c r="UUF44" s="1"/>
      <c r="UUG44" s="42"/>
      <c r="UUH44" s="1"/>
      <c r="UUI44" s="42"/>
      <c r="UUJ44" s="1"/>
      <c r="UUK44" s="42"/>
      <c r="UUL44" s="1"/>
      <c r="UUM44" s="42"/>
      <c r="UUN44" s="1"/>
      <c r="UUO44" s="42"/>
      <c r="UUP44" s="1"/>
      <c r="UUQ44" s="42"/>
      <c r="UUR44" s="1"/>
      <c r="UUS44" s="42"/>
      <c r="UUT44" s="1"/>
      <c r="UUU44" s="42"/>
      <c r="UUV44" s="1"/>
      <c r="UUW44" s="42"/>
      <c r="UUX44" s="1"/>
      <c r="UUY44" s="42"/>
      <c r="UUZ44" s="1"/>
      <c r="UVA44" s="42"/>
      <c r="UVB44" s="1"/>
      <c r="UVC44" s="42"/>
      <c r="UVD44" s="1"/>
      <c r="UVE44" s="42"/>
      <c r="UVF44" s="1"/>
      <c r="UVG44" s="42"/>
      <c r="UVH44" s="1"/>
      <c r="UVI44" s="42"/>
      <c r="UVJ44" s="1"/>
      <c r="UVK44" s="42"/>
      <c r="UVL44" s="1"/>
      <c r="UVM44" s="42"/>
      <c r="UVN44" s="1"/>
      <c r="UVO44" s="42"/>
      <c r="UVP44" s="1"/>
      <c r="UVQ44" s="42"/>
      <c r="UVR44" s="1"/>
      <c r="UVS44" s="42"/>
      <c r="UVT44" s="1"/>
      <c r="UVU44" s="42"/>
      <c r="UVV44" s="1"/>
      <c r="UVW44" s="42"/>
      <c r="UVX44" s="1"/>
      <c r="UVY44" s="42"/>
      <c r="UVZ44" s="1"/>
      <c r="UWA44" s="42"/>
      <c r="UWB44" s="1"/>
      <c r="UWC44" s="42"/>
      <c r="UWD44" s="1"/>
      <c r="UWE44" s="42"/>
      <c r="UWF44" s="1"/>
      <c r="UWG44" s="42"/>
      <c r="UWH44" s="1"/>
      <c r="UWI44" s="42"/>
      <c r="UWJ44" s="1"/>
      <c r="UWK44" s="42"/>
      <c r="UWL44" s="1"/>
      <c r="UWM44" s="42"/>
      <c r="UWN44" s="1"/>
      <c r="UWO44" s="42"/>
      <c r="UWP44" s="1"/>
      <c r="UWQ44" s="42"/>
      <c r="UWR44" s="1"/>
      <c r="UWS44" s="42"/>
      <c r="UWT44" s="1"/>
      <c r="UWU44" s="42"/>
      <c r="UWV44" s="1"/>
      <c r="UWW44" s="42"/>
      <c r="UWX44" s="1"/>
      <c r="UWY44" s="42"/>
      <c r="UWZ44" s="1"/>
      <c r="UXA44" s="42"/>
      <c r="UXB44" s="1"/>
      <c r="UXC44" s="42"/>
      <c r="UXD44" s="1"/>
      <c r="UXE44" s="42"/>
      <c r="UXF44" s="1"/>
      <c r="UXG44" s="42"/>
      <c r="UXH44" s="1"/>
      <c r="UXI44" s="42"/>
      <c r="UXJ44" s="1"/>
      <c r="UXK44" s="42"/>
      <c r="UXL44" s="1"/>
      <c r="UXM44" s="42"/>
      <c r="UXN44" s="1"/>
      <c r="UXO44" s="42"/>
      <c r="UXP44" s="1"/>
      <c r="UXQ44" s="42"/>
      <c r="UXR44" s="1"/>
      <c r="UXS44" s="42"/>
      <c r="UXT44" s="1"/>
      <c r="UXU44" s="42"/>
      <c r="UXV44" s="1"/>
      <c r="UXW44" s="42"/>
      <c r="UXX44" s="1"/>
      <c r="UXY44" s="42"/>
      <c r="UXZ44" s="1"/>
      <c r="UYA44" s="42"/>
      <c r="UYB44" s="1"/>
      <c r="UYC44" s="42"/>
      <c r="UYD44" s="1"/>
      <c r="UYE44" s="42"/>
      <c r="UYF44" s="1"/>
      <c r="UYG44" s="42"/>
      <c r="UYH44" s="1"/>
      <c r="UYI44" s="42"/>
      <c r="UYJ44" s="1"/>
      <c r="UYK44" s="42"/>
      <c r="UYL44" s="1"/>
      <c r="UYM44" s="42"/>
      <c r="UYN44" s="1"/>
      <c r="UYO44" s="42"/>
      <c r="UYP44" s="1"/>
      <c r="UYQ44" s="42"/>
      <c r="UYR44" s="1"/>
      <c r="UYS44" s="42"/>
      <c r="UYT44" s="1"/>
      <c r="UYU44" s="42"/>
      <c r="UYV44" s="1"/>
      <c r="UYW44" s="42"/>
      <c r="UYX44" s="1"/>
      <c r="UYY44" s="42"/>
      <c r="UYZ44" s="1"/>
      <c r="UZA44" s="42"/>
      <c r="UZB44" s="1"/>
      <c r="UZC44" s="42"/>
      <c r="UZD44" s="1"/>
      <c r="UZE44" s="42"/>
      <c r="UZF44" s="1"/>
      <c r="UZG44" s="42"/>
      <c r="UZH44" s="1"/>
      <c r="UZI44" s="42"/>
      <c r="UZJ44" s="1"/>
      <c r="UZK44" s="42"/>
      <c r="UZL44" s="1"/>
      <c r="UZM44" s="42"/>
      <c r="UZN44" s="1"/>
      <c r="UZO44" s="42"/>
      <c r="UZP44" s="1"/>
      <c r="UZQ44" s="42"/>
      <c r="UZR44" s="1"/>
      <c r="UZS44" s="42"/>
      <c r="UZT44" s="1"/>
      <c r="UZU44" s="42"/>
      <c r="UZV44" s="1"/>
      <c r="UZW44" s="42"/>
      <c r="UZX44" s="1"/>
      <c r="UZY44" s="42"/>
      <c r="UZZ44" s="1"/>
      <c r="VAA44" s="42"/>
      <c r="VAB44" s="1"/>
      <c r="VAC44" s="42"/>
      <c r="VAD44" s="1"/>
      <c r="VAE44" s="42"/>
      <c r="VAF44" s="1"/>
      <c r="VAG44" s="42"/>
      <c r="VAH44" s="1"/>
      <c r="VAI44" s="42"/>
      <c r="VAJ44" s="1"/>
      <c r="VAK44" s="42"/>
      <c r="VAL44" s="1"/>
      <c r="VAM44" s="42"/>
      <c r="VAN44" s="1"/>
      <c r="VAO44" s="42"/>
      <c r="VAP44" s="1"/>
      <c r="VAQ44" s="42"/>
      <c r="VAR44" s="1"/>
      <c r="VAS44" s="42"/>
      <c r="VAT44" s="1"/>
      <c r="VAU44" s="42"/>
      <c r="VAV44" s="1"/>
      <c r="VAW44" s="42"/>
      <c r="VAX44" s="1"/>
      <c r="VAY44" s="42"/>
      <c r="VAZ44" s="1"/>
      <c r="VBA44" s="42"/>
      <c r="VBB44" s="1"/>
      <c r="VBC44" s="42"/>
      <c r="VBD44" s="1"/>
      <c r="VBE44" s="42"/>
      <c r="VBF44" s="1"/>
      <c r="VBG44" s="42"/>
      <c r="VBH44" s="1"/>
      <c r="VBI44" s="42"/>
      <c r="VBJ44" s="1"/>
      <c r="VBK44" s="42"/>
      <c r="VBL44" s="1"/>
      <c r="VBM44" s="42"/>
      <c r="VBN44" s="1"/>
      <c r="VBO44" s="42"/>
      <c r="VBP44" s="1"/>
      <c r="VBQ44" s="42"/>
      <c r="VBR44" s="1"/>
      <c r="VBS44" s="42"/>
      <c r="VBT44" s="1"/>
      <c r="VBU44" s="42"/>
      <c r="VBV44" s="1"/>
      <c r="VBW44" s="42"/>
      <c r="VBX44" s="1"/>
      <c r="VBY44" s="42"/>
      <c r="VBZ44" s="1"/>
      <c r="VCA44" s="42"/>
      <c r="VCB44" s="1"/>
      <c r="VCC44" s="42"/>
      <c r="VCD44" s="1"/>
      <c r="VCE44" s="42"/>
      <c r="VCF44" s="1"/>
      <c r="VCG44" s="42"/>
      <c r="VCH44" s="1"/>
      <c r="VCI44" s="42"/>
      <c r="VCJ44" s="1"/>
      <c r="VCK44" s="42"/>
      <c r="VCL44" s="1"/>
      <c r="VCM44" s="42"/>
      <c r="VCN44" s="1"/>
      <c r="VCO44" s="42"/>
      <c r="VCP44" s="1"/>
      <c r="VCQ44" s="42"/>
      <c r="VCR44" s="1"/>
      <c r="VCS44" s="42"/>
      <c r="VCT44" s="1"/>
      <c r="VCU44" s="42"/>
      <c r="VCV44" s="1"/>
      <c r="VCW44" s="42"/>
      <c r="VCX44" s="1"/>
      <c r="VCY44" s="42"/>
      <c r="VCZ44" s="1"/>
      <c r="VDA44" s="42"/>
      <c r="VDB44" s="1"/>
      <c r="VDC44" s="42"/>
      <c r="VDD44" s="1"/>
      <c r="VDE44" s="42"/>
      <c r="VDF44" s="1"/>
      <c r="VDG44" s="42"/>
      <c r="VDH44" s="1"/>
      <c r="VDI44" s="42"/>
      <c r="VDJ44" s="1"/>
      <c r="VDK44" s="42"/>
      <c r="VDL44" s="1"/>
      <c r="VDM44" s="42"/>
      <c r="VDN44" s="1"/>
      <c r="VDO44" s="42"/>
      <c r="VDP44" s="1"/>
      <c r="VDQ44" s="42"/>
      <c r="VDR44" s="1"/>
      <c r="VDS44" s="42"/>
      <c r="VDT44" s="1"/>
      <c r="VDU44" s="42"/>
      <c r="VDV44" s="1"/>
      <c r="VDW44" s="42"/>
      <c r="VDX44" s="1"/>
      <c r="VDY44" s="42"/>
      <c r="VDZ44" s="1"/>
      <c r="VEA44" s="42"/>
      <c r="VEB44" s="1"/>
      <c r="VEC44" s="42"/>
      <c r="VED44" s="1"/>
      <c r="VEE44" s="42"/>
      <c r="VEF44" s="1"/>
      <c r="VEG44" s="42"/>
      <c r="VEH44" s="1"/>
      <c r="VEI44" s="42"/>
      <c r="VEJ44" s="1"/>
      <c r="VEK44" s="42"/>
      <c r="VEL44" s="1"/>
      <c r="VEM44" s="42"/>
      <c r="VEN44" s="1"/>
      <c r="VEO44" s="42"/>
      <c r="VEP44" s="1"/>
      <c r="VEQ44" s="42"/>
      <c r="VER44" s="1"/>
      <c r="VES44" s="42"/>
      <c r="VET44" s="1"/>
      <c r="VEU44" s="42"/>
      <c r="VEV44" s="1"/>
      <c r="VEW44" s="42"/>
      <c r="VEX44" s="1"/>
      <c r="VEY44" s="42"/>
      <c r="VEZ44" s="1"/>
      <c r="VFA44" s="42"/>
      <c r="VFB44" s="1"/>
      <c r="VFC44" s="42"/>
      <c r="VFD44" s="1"/>
      <c r="VFE44" s="42"/>
      <c r="VFF44" s="1"/>
      <c r="VFG44" s="42"/>
      <c r="VFH44" s="1"/>
      <c r="VFI44" s="42"/>
      <c r="VFJ44" s="1"/>
      <c r="VFK44" s="42"/>
      <c r="VFL44" s="1"/>
      <c r="VFM44" s="42"/>
      <c r="VFN44" s="1"/>
      <c r="VFO44" s="42"/>
      <c r="VFP44" s="1"/>
      <c r="VFQ44" s="42"/>
      <c r="VFR44" s="1"/>
      <c r="VFS44" s="42"/>
      <c r="VFT44" s="1"/>
      <c r="VFU44" s="42"/>
      <c r="VFV44" s="1"/>
      <c r="VFW44" s="42"/>
      <c r="VFX44" s="1"/>
      <c r="VFY44" s="42"/>
      <c r="VFZ44" s="1"/>
      <c r="VGA44" s="42"/>
      <c r="VGB44" s="1"/>
      <c r="VGC44" s="42"/>
      <c r="VGD44" s="1"/>
      <c r="VGE44" s="42"/>
      <c r="VGF44" s="1"/>
      <c r="VGG44" s="42"/>
      <c r="VGH44" s="1"/>
      <c r="VGI44" s="42"/>
      <c r="VGJ44" s="1"/>
      <c r="VGK44" s="42"/>
      <c r="VGL44" s="1"/>
      <c r="VGM44" s="42"/>
      <c r="VGN44" s="1"/>
      <c r="VGO44" s="42"/>
      <c r="VGP44" s="1"/>
      <c r="VGQ44" s="42"/>
      <c r="VGR44" s="1"/>
      <c r="VGS44" s="42"/>
      <c r="VGT44" s="1"/>
      <c r="VGU44" s="42"/>
      <c r="VGV44" s="1"/>
      <c r="VGW44" s="42"/>
      <c r="VGX44" s="1"/>
      <c r="VGY44" s="42"/>
      <c r="VGZ44" s="1"/>
      <c r="VHA44" s="42"/>
      <c r="VHB44" s="1"/>
      <c r="VHC44" s="42"/>
      <c r="VHD44" s="1"/>
      <c r="VHE44" s="42"/>
      <c r="VHF44" s="1"/>
      <c r="VHG44" s="42"/>
      <c r="VHH44" s="1"/>
      <c r="VHI44" s="42"/>
      <c r="VHJ44" s="1"/>
      <c r="VHK44" s="42"/>
      <c r="VHL44" s="1"/>
      <c r="VHM44" s="42"/>
      <c r="VHN44" s="1"/>
      <c r="VHO44" s="42"/>
      <c r="VHP44" s="1"/>
      <c r="VHQ44" s="42"/>
      <c r="VHR44" s="1"/>
      <c r="VHS44" s="42"/>
      <c r="VHT44" s="1"/>
      <c r="VHU44" s="42"/>
      <c r="VHV44" s="1"/>
      <c r="VHW44" s="42"/>
      <c r="VHX44" s="1"/>
      <c r="VHY44" s="42"/>
      <c r="VHZ44" s="1"/>
      <c r="VIA44" s="42"/>
      <c r="VIB44" s="1"/>
      <c r="VIC44" s="42"/>
      <c r="VID44" s="1"/>
      <c r="VIE44" s="42"/>
      <c r="VIF44" s="1"/>
      <c r="VIG44" s="42"/>
      <c r="VIH44" s="1"/>
      <c r="VII44" s="42"/>
      <c r="VIJ44" s="1"/>
      <c r="VIK44" s="42"/>
      <c r="VIL44" s="1"/>
      <c r="VIM44" s="42"/>
      <c r="VIN44" s="1"/>
      <c r="VIO44" s="42"/>
      <c r="VIP44" s="1"/>
      <c r="VIQ44" s="42"/>
      <c r="VIR44" s="1"/>
      <c r="VIS44" s="42"/>
      <c r="VIT44" s="1"/>
      <c r="VIU44" s="42"/>
      <c r="VIV44" s="1"/>
      <c r="VIW44" s="42"/>
      <c r="VIX44" s="1"/>
      <c r="VIY44" s="42"/>
      <c r="VIZ44" s="1"/>
      <c r="VJA44" s="42"/>
      <c r="VJB44" s="1"/>
      <c r="VJC44" s="42"/>
      <c r="VJD44" s="1"/>
      <c r="VJE44" s="42"/>
      <c r="VJF44" s="1"/>
      <c r="VJG44" s="42"/>
      <c r="VJH44" s="1"/>
      <c r="VJI44" s="42"/>
      <c r="VJJ44" s="1"/>
      <c r="VJK44" s="42"/>
      <c r="VJL44" s="1"/>
      <c r="VJM44" s="42"/>
      <c r="VJN44" s="1"/>
      <c r="VJO44" s="42"/>
      <c r="VJP44" s="1"/>
      <c r="VJQ44" s="42"/>
      <c r="VJR44" s="1"/>
      <c r="VJS44" s="42"/>
      <c r="VJT44" s="1"/>
      <c r="VJU44" s="42"/>
      <c r="VJV44" s="1"/>
      <c r="VJW44" s="42"/>
      <c r="VJX44" s="1"/>
      <c r="VJY44" s="42"/>
      <c r="VJZ44" s="1"/>
      <c r="VKA44" s="42"/>
      <c r="VKB44" s="1"/>
      <c r="VKC44" s="42"/>
      <c r="VKD44" s="1"/>
      <c r="VKE44" s="42"/>
      <c r="VKF44" s="1"/>
      <c r="VKG44" s="42"/>
      <c r="VKH44" s="1"/>
      <c r="VKI44" s="42"/>
      <c r="VKJ44" s="1"/>
      <c r="VKK44" s="42"/>
      <c r="VKL44" s="1"/>
      <c r="VKM44" s="42"/>
      <c r="VKN44" s="1"/>
      <c r="VKO44" s="42"/>
      <c r="VKP44" s="1"/>
      <c r="VKQ44" s="42"/>
      <c r="VKR44" s="1"/>
      <c r="VKS44" s="42"/>
      <c r="VKT44" s="1"/>
      <c r="VKU44" s="42"/>
      <c r="VKV44" s="1"/>
      <c r="VKW44" s="42"/>
      <c r="VKX44" s="1"/>
      <c r="VKY44" s="42"/>
      <c r="VKZ44" s="1"/>
      <c r="VLA44" s="42"/>
      <c r="VLB44" s="1"/>
      <c r="VLC44" s="42"/>
      <c r="VLD44" s="1"/>
      <c r="VLE44" s="42"/>
      <c r="VLF44" s="1"/>
      <c r="VLG44" s="42"/>
      <c r="VLH44" s="1"/>
      <c r="VLI44" s="42"/>
      <c r="VLJ44" s="1"/>
      <c r="VLK44" s="42"/>
      <c r="VLL44" s="1"/>
      <c r="VLM44" s="42"/>
      <c r="VLN44" s="1"/>
      <c r="VLO44" s="42"/>
      <c r="VLP44" s="1"/>
      <c r="VLQ44" s="42"/>
      <c r="VLR44" s="1"/>
      <c r="VLS44" s="42"/>
      <c r="VLT44" s="1"/>
      <c r="VLU44" s="42"/>
      <c r="VLV44" s="1"/>
      <c r="VLW44" s="42"/>
      <c r="VLX44" s="1"/>
      <c r="VLY44" s="42"/>
      <c r="VLZ44" s="1"/>
      <c r="VMA44" s="42"/>
      <c r="VMB44" s="1"/>
      <c r="VMC44" s="42"/>
      <c r="VMD44" s="1"/>
      <c r="VME44" s="42"/>
      <c r="VMF44" s="1"/>
      <c r="VMG44" s="42"/>
      <c r="VMH44" s="1"/>
      <c r="VMI44" s="42"/>
      <c r="VMJ44" s="1"/>
      <c r="VMK44" s="42"/>
      <c r="VML44" s="1"/>
      <c r="VMM44" s="42"/>
      <c r="VMN44" s="1"/>
      <c r="VMO44" s="42"/>
      <c r="VMP44" s="1"/>
      <c r="VMQ44" s="42"/>
      <c r="VMR44" s="1"/>
      <c r="VMS44" s="42"/>
      <c r="VMT44" s="1"/>
      <c r="VMU44" s="42"/>
      <c r="VMV44" s="1"/>
      <c r="VMW44" s="42"/>
      <c r="VMX44" s="1"/>
      <c r="VMY44" s="42"/>
      <c r="VMZ44" s="1"/>
      <c r="VNA44" s="42"/>
      <c r="VNB44" s="1"/>
      <c r="VNC44" s="42"/>
      <c r="VND44" s="1"/>
      <c r="VNE44" s="42"/>
      <c r="VNF44" s="1"/>
      <c r="VNG44" s="42"/>
      <c r="VNH44" s="1"/>
      <c r="VNI44" s="42"/>
      <c r="VNJ44" s="1"/>
      <c r="VNK44" s="42"/>
      <c r="VNL44" s="1"/>
      <c r="VNM44" s="42"/>
      <c r="VNN44" s="1"/>
      <c r="VNO44" s="42"/>
      <c r="VNP44" s="1"/>
      <c r="VNQ44" s="42"/>
      <c r="VNR44" s="1"/>
      <c r="VNS44" s="42"/>
      <c r="VNT44" s="1"/>
      <c r="VNU44" s="42"/>
      <c r="VNV44" s="1"/>
      <c r="VNW44" s="42"/>
      <c r="VNX44" s="1"/>
      <c r="VNY44" s="42"/>
      <c r="VNZ44" s="1"/>
      <c r="VOA44" s="42"/>
      <c r="VOB44" s="1"/>
      <c r="VOC44" s="42"/>
      <c r="VOD44" s="1"/>
      <c r="VOE44" s="42"/>
      <c r="VOF44" s="1"/>
      <c r="VOG44" s="42"/>
      <c r="VOH44" s="1"/>
      <c r="VOI44" s="42"/>
      <c r="VOJ44" s="1"/>
      <c r="VOK44" s="42"/>
      <c r="VOL44" s="1"/>
      <c r="VOM44" s="42"/>
      <c r="VON44" s="1"/>
      <c r="VOO44" s="42"/>
      <c r="VOP44" s="1"/>
      <c r="VOQ44" s="42"/>
      <c r="VOR44" s="1"/>
      <c r="VOS44" s="42"/>
      <c r="VOT44" s="1"/>
      <c r="VOU44" s="42"/>
      <c r="VOV44" s="1"/>
      <c r="VOW44" s="42"/>
      <c r="VOX44" s="1"/>
      <c r="VOY44" s="42"/>
      <c r="VOZ44" s="1"/>
      <c r="VPA44" s="42"/>
      <c r="VPB44" s="1"/>
      <c r="VPC44" s="42"/>
      <c r="VPD44" s="1"/>
      <c r="VPE44" s="42"/>
      <c r="VPF44" s="1"/>
      <c r="VPG44" s="42"/>
      <c r="VPH44" s="1"/>
      <c r="VPI44" s="42"/>
      <c r="VPJ44" s="1"/>
      <c r="VPK44" s="42"/>
      <c r="VPL44" s="1"/>
      <c r="VPM44" s="42"/>
      <c r="VPN44" s="1"/>
      <c r="VPO44" s="42"/>
      <c r="VPP44" s="1"/>
      <c r="VPQ44" s="42"/>
      <c r="VPR44" s="1"/>
      <c r="VPS44" s="42"/>
      <c r="VPT44" s="1"/>
      <c r="VPU44" s="42"/>
      <c r="VPV44" s="1"/>
      <c r="VPW44" s="42"/>
      <c r="VPX44" s="1"/>
      <c r="VPY44" s="42"/>
      <c r="VPZ44" s="1"/>
      <c r="VQA44" s="42"/>
      <c r="VQB44" s="1"/>
      <c r="VQC44" s="42"/>
      <c r="VQD44" s="1"/>
      <c r="VQE44" s="42"/>
      <c r="VQF44" s="1"/>
      <c r="VQG44" s="42"/>
      <c r="VQH44" s="1"/>
      <c r="VQI44" s="42"/>
      <c r="VQJ44" s="1"/>
      <c r="VQK44" s="42"/>
      <c r="VQL44" s="1"/>
      <c r="VQM44" s="42"/>
      <c r="VQN44" s="1"/>
      <c r="VQO44" s="42"/>
      <c r="VQP44" s="1"/>
      <c r="VQQ44" s="42"/>
      <c r="VQR44" s="1"/>
      <c r="VQS44" s="42"/>
      <c r="VQT44" s="1"/>
      <c r="VQU44" s="42"/>
      <c r="VQV44" s="1"/>
      <c r="VQW44" s="42"/>
      <c r="VQX44" s="1"/>
      <c r="VQY44" s="42"/>
      <c r="VQZ44" s="1"/>
      <c r="VRA44" s="42"/>
      <c r="VRB44" s="1"/>
      <c r="VRC44" s="42"/>
      <c r="VRD44" s="1"/>
      <c r="VRE44" s="42"/>
      <c r="VRF44" s="1"/>
      <c r="VRG44" s="42"/>
      <c r="VRH44" s="1"/>
      <c r="VRI44" s="42"/>
      <c r="VRJ44" s="1"/>
      <c r="VRK44" s="42"/>
      <c r="VRL44" s="1"/>
      <c r="VRM44" s="42"/>
      <c r="VRN44" s="1"/>
      <c r="VRO44" s="42"/>
      <c r="VRP44" s="1"/>
      <c r="VRQ44" s="42"/>
      <c r="VRR44" s="1"/>
      <c r="VRS44" s="42"/>
      <c r="VRT44" s="1"/>
      <c r="VRU44" s="42"/>
      <c r="VRV44" s="1"/>
      <c r="VRW44" s="42"/>
      <c r="VRX44" s="1"/>
      <c r="VRY44" s="42"/>
      <c r="VRZ44" s="1"/>
      <c r="VSA44" s="42"/>
      <c r="VSB44" s="1"/>
      <c r="VSC44" s="42"/>
      <c r="VSD44" s="1"/>
      <c r="VSE44" s="42"/>
      <c r="VSF44" s="1"/>
      <c r="VSG44" s="42"/>
      <c r="VSH44" s="1"/>
      <c r="VSI44" s="42"/>
      <c r="VSJ44" s="1"/>
      <c r="VSK44" s="42"/>
      <c r="VSL44" s="1"/>
      <c r="VSM44" s="42"/>
      <c r="VSN44" s="1"/>
      <c r="VSO44" s="42"/>
      <c r="VSP44" s="1"/>
      <c r="VSQ44" s="42"/>
      <c r="VSR44" s="1"/>
      <c r="VSS44" s="42"/>
      <c r="VST44" s="1"/>
      <c r="VSU44" s="42"/>
      <c r="VSV44" s="1"/>
      <c r="VSW44" s="42"/>
      <c r="VSX44" s="1"/>
      <c r="VSY44" s="42"/>
      <c r="VSZ44" s="1"/>
      <c r="VTA44" s="42"/>
      <c r="VTB44" s="1"/>
      <c r="VTC44" s="42"/>
      <c r="VTD44" s="1"/>
      <c r="VTE44" s="42"/>
      <c r="VTF44" s="1"/>
      <c r="VTG44" s="42"/>
      <c r="VTH44" s="1"/>
      <c r="VTI44" s="42"/>
      <c r="VTJ44" s="1"/>
      <c r="VTK44" s="42"/>
      <c r="VTL44" s="1"/>
      <c r="VTM44" s="42"/>
      <c r="VTN44" s="1"/>
      <c r="VTO44" s="42"/>
      <c r="VTP44" s="1"/>
      <c r="VTQ44" s="42"/>
      <c r="VTR44" s="1"/>
      <c r="VTS44" s="42"/>
      <c r="VTT44" s="1"/>
      <c r="VTU44" s="42"/>
      <c r="VTV44" s="1"/>
      <c r="VTW44" s="42"/>
      <c r="VTX44" s="1"/>
      <c r="VTY44" s="42"/>
      <c r="VTZ44" s="1"/>
      <c r="VUA44" s="42"/>
      <c r="VUB44" s="1"/>
      <c r="VUC44" s="42"/>
      <c r="VUD44" s="1"/>
      <c r="VUE44" s="42"/>
      <c r="VUF44" s="1"/>
      <c r="VUG44" s="42"/>
      <c r="VUH44" s="1"/>
      <c r="VUI44" s="42"/>
      <c r="VUJ44" s="1"/>
      <c r="VUK44" s="42"/>
      <c r="VUL44" s="1"/>
      <c r="VUM44" s="42"/>
      <c r="VUN44" s="1"/>
      <c r="VUO44" s="42"/>
      <c r="VUP44" s="1"/>
      <c r="VUQ44" s="42"/>
      <c r="VUR44" s="1"/>
      <c r="VUS44" s="42"/>
      <c r="VUT44" s="1"/>
      <c r="VUU44" s="42"/>
      <c r="VUV44" s="1"/>
      <c r="VUW44" s="42"/>
      <c r="VUX44" s="1"/>
      <c r="VUY44" s="42"/>
      <c r="VUZ44" s="1"/>
      <c r="VVA44" s="42"/>
      <c r="VVB44" s="1"/>
      <c r="VVC44" s="42"/>
      <c r="VVD44" s="1"/>
      <c r="VVE44" s="42"/>
      <c r="VVF44" s="1"/>
      <c r="VVG44" s="42"/>
      <c r="VVH44" s="1"/>
      <c r="VVI44" s="42"/>
      <c r="VVJ44" s="1"/>
      <c r="VVK44" s="42"/>
      <c r="VVL44" s="1"/>
      <c r="VVM44" s="42"/>
      <c r="VVN44" s="1"/>
      <c r="VVO44" s="42"/>
      <c r="VVP44" s="1"/>
      <c r="VVQ44" s="42"/>
      <c r="VVR44" s="1"/>
      <c r="VVS44" s="42"/>
      <c r="VVT44" s="1"/>
      <c r="VVU44" s="42"/>
      <c r="VVV44" s="1"/>
      <c r="VVW44" s="42"/>
      <c r="VVX44" s="1"/>
      <c r="VVY44" s="42"/>
      <c r="VVZ44" s="1"/>
      <c r="VWA44" s="42"/>
      <c r="VWB44" s="1"/>
      <c r="VWC44" s="42"/>
      <c r="VWD44" s="1"/>
      <c r="VWE44" s="42"/>
      <c r="VWF44" s="1"/>
      <c r="VWG44" s="42"/>
      <c r="VWH44" s="1"/>
      <c r="VWI44" s="42"/>
      <c r="VWJ44" s="1"/>
      <c r="VWK44" s="42"/>
      <c r="VWL44" s="1"/>
      <c r="VWM44" s="42"/>
      <c r="VWN44" s="1"/>
      <c r="VWO44" s="42"/>
      <c r="VWP44" s="1"/>
      <c r="VWQ44" s="42"/>
      <c r="VWR44" s="1"/>
      <c r="VWS44" s="42"/>
      <c r="VWT44" s="1"/>
      <c r="VWU44" s="42"/>
      <c r="VWV44" s="1"/>
      <c r="VWW44" s="42"/>
      <c r="VWX44" s="1"/>
      <c r="VWY44" s="42"/>
      <c r="VWZ44" s="1"/>
      <c r="VXA44" s="42"/>
      <c r="VXB44" s="1"/>
      <c r="VXC44" s="42"/>
      <c r="VXD44" s="1"/>
      <c r="VXE44" s="42"/>
      <c r="VXF44" s="1"/>
      <c r="VXG44" s="42"/>
      <c r="VXH44" s="1"/>
      <c r="VXI44" s="42"/>
      <c r="VXJ44" s="1"/>
      <c r="VXK44" s="42"/>
      <c r="VXL44" s="1"/>
      <c r="VXM44" s="42"/>
      <c r="VXN44" s="1"/>
      <c r="VXO44" s="42"/>
      <c r="VXP44" s="1"/>
      <c r="VXQ44" s="42"/>
      <c r="VXR44" s="1"/>
      <c r="VXS44" s="42"/>
      <c r="VXT44" s="1"/>
      <c r="VXU44" s="42"/>
      <c r="VXV44" s="1"/>
      <c r="VXW44" s="42"/>
      <c r="VXX44" s="1"/>
      <c r="VXY44" s="42"/>
      <c r="VXZ44" s="1"/>
      <c r="VYA44" s="42"/>
      <c r="VYB44" s="1"/>
      <c r="VYC44" s="42"/>
      <c r="VYD44" s="1"/>
      <c r="VYE44" s="42"/>
      <c r="VYF44" s="1"/>
      <c r="VYG44" s="42"/>
      <c r="VYH44" s="1"/>
      <c r="VYI44" s="42"/>
      <c r="VYJ44" s="1"/>
      <c r="VYK44" s="42"/>
      <c r="VYL44" s="1"/>
      <c r="VYM44" s="42"/>
      <c r="VYN44" s="1"/>
      <c r="VYO44" s="42"/>
      <c r="VYP44" s="1"/>
      <c r="VYQ44" s="42"/>
      <c r="VYR44" s="1"/>
      <c r="VYS44" s="42"/>
      <c r="VYT44" s="1"/>
      <c r="VYU44" s="42"/>
      <c r="VYV44" s="1"/>
      <c r="VYW44" s="42"/>
      <c r="VYX44" s="1"/>
      <c r="VYY44" s="42"/>
      <c r="VYZ44" s="1"/>
      <c r="VZA44" s="42"/>
      <c r="VZB44" s="1"/>
      <c r="VZC44" s="42"/>
      <c r="VZD44" s="1"/>
      <c r="VZE44" s="42"/>
      <c r="VZF44" s="1"/>
      <c r="VZG44" s="42"/>
      <c r="VZH44" s="1"/>
      <c r="VZI44" s="42"/>
      <c r="VZJ44" s="1"/>
      <c r="VZK44" s="42"/>
      <c r="VZL44" s="1"/>
      <c r="VZM44" s="42"/>
      <c r="VZN44" s="1"/>
      <c r="VZO44" s="42"/>
      <c r="VZP44" s="1"/>
      <c r="VZQ44" s="42"/>
      <c r="VZR44" s="1"/>
      <c r="VZS44" s="42"/>
      <c r="VZT44" s="1"/>
      <c r="VZU44" s="42"/>
      <c r="VZV44" s="1"/>
      <c r="VZW44" s="42"/>
      <c r="VZX44" s="1"/>
      <c r="VZY44" s="42"/>
      <c r="VZZ44" s="1"/>
      <c r="WAA44" s="42"/>
      <c r="WAB44" s="1"/>
      <c r="WAC44" s="42"/>
      <c r="WAD44" s="1"/>
      <c r="WAE44" s="42"/>
      <c r="WAF44" s="1"/>
      <c r="WAG44" s="42"/>
      <c r="WAH44" s="1"/>
      <c r="WAI44" s="42"/>
      <c r="WAJ44" s="1"/>
      <c r="WAK44" s="42"/>
      <c r="WAL44" s="1"/>
      <c r="WAM44" s="42"/>
      <c r="WAN44" s="1"/>
      <c r="WAO44" s="42"/>
      <c r="WAP44" s="1"/>
      <c r="WAQ44" s="42"/>
      <c r="WAR44" s="1"/>
      <c r="WAS44" s="42"/>
      <c r="WAT44" s="1"/>
      <c r="WAU44" s="42"/>
      <c r="WAV44" s="1"/>
      <c r="WAW44" s="42"/>
      <c r="WAX44" s="1"/>
      <c r="WAY44" s="42"/>
      <c r="WAZ44" s="1"/>
      <c r="WBA44" s="42"/>
      <c r="WBB44" s="1"/>
      <c r="WBC44" s="42"/>
      <c r="WBD44" s="1"/>
      <c r="WBE44" s="42"/>
      <c r="WBF44" s="1"/>
      <c r="WBG44" s="42"/>
      <c r="WBH44" s="1"/>
      <c r="WBI44" s="42"/>
      <c r="WBJ44" s="1"/>
      <c r="WBK44" s="42"/>
      <c r="WBL44" s="1"/>
      <c r="WBM44" s="42"/>
      <c r="WBN44" s="1"/>
      <c r="WBO44" s="42"/>
      <c r="WBP44" s="1"/>
      <c r="WBQ44" s="42"/>
      <c r="WBR44" s="1"/>
      <c r="WBS44" s="42"/>
      <c r="WBT44" s="1"/>
      <c r="WBU44" s="42"/>
      <c r="WBV44" s="1"/>
      <c r="WBW44" s="42"/>
      <c r="WBX44" s="1"/>
      <c r="WBY44" s="42"/>
      <c r="WBZ44" s="1"/>
      <c r="WCA44" s="42"/>
      <c r="WCB44" s="1"/>
      <c r="WCC44" s="42"/>
      <c r="WCD44" s="1"/>
      <c r="WCE44" s="42"/>
      <c r="WCF44" s="1"/>
      <c r="WCG44" s="42"/>
      <c r="WCH44" s="1"/>
      <c r="WCI44" s="42"/>
      <c r="WCJ44" s="1"/>
      <c r="WCK44" s="42"/>
      <c r="WCL44" s="1"/>
      <c r="WCM44" s="42"/>
      <c r="WCN44" s="1"/>
      <c r="WCO44" s="42"/>
      <c r="WCP44" s="1"/>
      <c r="WCQ44" s="42"/>
      <c r="WCR44" s="1"/>
      <c r="WCS44" s="42"/>
      <c r="WCT44" s="1"/>
      <c r="WCU44" s="42"/>
      <c r="WCV44" s="1"/>
      <c r="WCW44" s="42"/>
      <c r="WCX44" s="1"/>
      <c r="WCY44" s="42"/>
      <c r="WCZ44" s="1"/>
      <c r="WDA44" s="42"/>
      <c r="WDB44" s="1"/>
      <c r="WDC44" s="42"/>
      <c r="WDD44" s="1"/>
      <c r="WDE44" s="42"/>
      <c r="WDF44" s="1"/>
      <c r="WDG44" s="42"/>
      <c r="WDH44" s="1"/>
      <c r="WDI44" s="42"/>
      <c r="WDJ44" s="1"/>
      <c r="WDK44" s="42"/>
      <c r="WDL44" s="1"/>
      <c r="WDM44" s="42"/>
      <c r="WDN44" s="1"/>
      <c r="WDO44" s="42"/>
      <c r="WDP44" s="1"/>
      <c r="WDQ44" s="42"/>
      <c r="WDR44" s="1"/>
      <c r="WDS44" s="42"/>
      <c r="WDT44" s="1"/>
      <c r="WDU44" s="42"/>
      <c r="WDV44" s="1"/>
      <c r="WDW44" s="42"/>
      <c r="WDX44" s="1"/>
      <c r="WDY44" s="42"/>
      <c r="WDZ44" s="1"/>
      <c r="WEA44" s="42"/>
      <c r="WEB44" s="1"/>
      <c r="WEC44" s="42"/>
      <c r="WED44" s="1"/>
      <c r="WEE44" s="42"/>
      <c r="WEF44" s="1"/>
      <c r="WEG44" s="42"/>
      <c r="WEH44" s="1"/>
      <c r="WEI44" s="42"/>
      <c r="WEJ44" s="1"/>
      <c r="WEK44" s="42"/>
      <c r="WEL44" s="1"/>
      <c r="WEM44" s="42"/>
      <c r="WEN44" s="1"/>
      <c r="WEO44" s="42"/>
      <c r="WEP44" s="1"/>
      <c r="WEQ44" s="42"/>
      <c r="WER44" s="1"/>
      <c r="WES44" s="42"/>
      <c r="WET44" s="1"/>
      <c r="WEU44" s="42"/>
      <c r="WEV44" s="1"/>
      <c r="WEW44" s="42"/>
      <c r="WEX44" s="1"/>
      <c r="WEY44" s="42"/>
      <c r="WEZ44" s="1"/>
      <c r="WFA44" s="42"/>
      <c r="WFB44" s="1"/>
      <c r="WFC44" s="42"/>
      <c r="WFD44" s="1"/>
      <c r="WFE44" s="42"/>
      <c r="WFF44" s="1"/>
      <c r="WFG44" s="42"/>
      <c r="WFH44" s="1"/>
      <c r="WFI44" s="42"/>
      <c r="WFJ44" s="1"/>
      <c r="WFK44" s="42"/>
      <c r="WFL44" s="1"/>
      <c r="WFM44" s="42"/>
      <c r="WFN44" s="1"/>
      <c r="WFO44" s="42"/>
      <c r="WFP44" s="1"/>
      <c r="WFQ44" s="42"/>
      <c r="WFR44" s="1"/>
      <c r="WFS44" s="42"/>
      <c r="WFT44" s="1"/>
      <c r="WFU44" s="42"/>
      <c r="WFV44" s="1"/>
      <c r="WFW44" s="42"/>
      <c r="WFX44" s="1"/>
      <c r="WFY44" s="42"/>
      <c r="WFZ44" s="1"/>
      <c r="WGA44" s="42"/>
      <c r="WGB44" s="1"/>
      <c r="WGC44" s="42"/>
      <c r="WGD44" s="1"/>
      <c r="WGE44" s="42"/>
      <c r="WGF44" s="1"/>
      <c r="WGG44" s="42"/>
      <c r="WGH44" s="1"/>
      <c r="WGI44" s="42"/>
      <c r="WGJ44" s="1"/>
      <c r="WGK44" s="42"/>
      <c r="WGL44" s="1"/>
      <c r="WGM44" s="42"/>
      <c r="WGN44" s="1"/>
      <c r="WGO44" s="42"/>
      <c r="WGP44" s="1"/>
      <c r="WGQ44" s="42"/>
      <c r="WGR44" s="1"/>
      <c r="WGS44" s="42"/>
      <c r="WGT44" s="1"/>
      <c r="WGU44" s="42"/>
      <c r="WGV44" s="1"/>
      <c r="WGW44" s="42"/>
      <c r="WGX44" s="1"/>
      <c r="WGY44" s="42"/>
      <c r="WGZ44" s="1"/>
      <c r="WHA44" s="42"/>
      <c r="WHB44" s="1"/>
      <c r="WHC44" s="42"/>
      <c r="WHD44" s="1"/>
      <c r="WHE44" s="42"/>
      <c r="WHF44" s="1"/>
      <c r="WHG44" s="42"/>
      <c r="WHH44" s="1"/>
      <c r="WHI44" s="42"/>
      <c r="WHJ44" s="1"/>
      <c r="WHK44" s="42"/>
      <c r="WHL44" s="1"/>
      <c r="WHM44" s="42"/>
      <c r="WHN44" s="1"/>
      <c r="WHO44" s="42"/>
      <c r="WHP44" s="1"/>
      <c r="WHQ44" s="42"/>
      <c r="WHR44" s="1"/>
      <c r="WHS44" s="42"/>
      <c r="WHT44" s="1"/>
      <c r="WHU44" s="42"/>
      <c r="WHV44" s="1"/>
      <c r="WHW44" s="42"/>
      <c r="WHX44" s="1"/>
      <c r="WHY44" s="42"/>
      <c r="WHZ44" s="1"/>
      <c r="WIA44" s="42"/>
      <c r="WIB44" s="1"/>
      <c r="WIC44" s="42"/>
      <c r="WID44" s="1"/>
      <c r="WIE44" s="42"/>
      <c r="WIF44" s="1"/>
      <c r="WIG44" s="42"/>
      <c r="WIH44" s="1"/>
      <c r="WII44" s="42"/>
      <c r="WIJ44" s="1"/>
      <c r="WIK44" s="42"/>
      <c r="WIL44" s="1"/>
      <c r="WIM44" s="42"/>
      <c r="WIN44" s="1"/>
      <c r="WIO44" s="42"/>
      <c r="WIP44" s="1"/>
      <c r="WIQ44" s="42"/>
      <c r="WIR44" s="1"/>
      <c r="WIS44" s="42"/>
      <c r="WIT44" s="1"/>
      <c r="WIU44" s="42"/>
      <c r="WIV44" s="1"/>
      <c r="WIW44" s="42"/>
      <c r="WIX44" s="1"/>
      <c r="WIY44" s="42"/>
      <c r="WIZ44" s="1"/>
      <c r="WJA44" s="42"/>
      <c r="WJB44" s="1"/>
      <c r="WJC44" s="42"/>
      <c r="WJD44" s="1"/>
      <c r="WJE44" s="42"/>
      <c r="WJF44" s="1"/>
      <c r="WJG44" s="42"/>
      <c r="WJH44" s="1"/>
      <c r="WJI44" s="42"/>
      <c r="WJJ44" s="1"/>
      <c r="WJK44" s="42"/>
      <c r="WJL44" s="1"/>
      <c r="WJM44" s="42"/>
      <c r="WJN44" s="1"/>
      <c r="WJO44" s="42"/>
      <c r="WJP44" s="1"/>
      <c r="WJQ44" s="42"/>
      <c r="WJR44" s="1"/>
      <c r="WJS44" s="42"/>
      <c r="WJT44" s="1"/>
      <c r="WJU44" s="42"/>
      <c r="WJV44" s="1"/>
      <c r="WJW44" s="42"/>
      <c r="WJX44" s="1"/>
      <c r="WJY44" s="42"/>
      <c r="WJZ44" s="1"/>
      <c r="WKA44" s="42"/>
      <c r="WKB44" s="1"/>
      <c r="WKC44" s="42"/>
      <c r="WKD44" s="1"/>
      <c r="WKE44" s="42"/>
      <c r="WKF44" s="1"/>
      <c r="WKG44" s="42"/>
      <c r="WKH44" s="1"/>
      <c r="WKI44" s="42"/>
      <c r="WKJ44" s="1"/>
      <c r="WKK44" s="42"/>
      <c r="WKL44" s="1"/>
      <c r="WKM44" s="42"/>
      <c r="WKN44" s="1"/>
      <c r="WKO44" s="42"/>
      <c r="WKP44" s="1"/>
      <c r="WKQ44" s="42"/>
      <c r="WKR44" s="1"/>
      <c r="WKS44" s="42"/>
      <c r="WKT44" s="1"/>
      <c r="WKU44" s="42"/>
      <c r="WKV44" s="1"/>
      <c r="WKW44" s="42"/>
      <c r="WKX44" s="1"/>
      <c r="WKY44" s="42"/>
      <c r="WKZ44" s="1"/>
      <c r="WLA44" s="42"/>
      <c r="WLB44" s="1"/>
      <c r="WLC44" s="42"/>
      <c r="WLD44" s="1"/>
      <c r="WLE44" s="42"/>
      <c r="WLF44" s="1"/>
      <c r="WLG44" s="42"/>
      <c r="WLH44" s="1"/>
      <c r="WLI44" s="42"/>
      <c r="WLJ44" s="1"/>
      <c r="WLK44" s="42"/>
      <c r="WLL44" s="1"/>
      <c r="WLM44" s="42"/>
      <c r="WLN44" s="1"/>
      <c r="WLO44" s="42"/>
      <c r="WLP44" s="1"/>
      <c r="WLQ44" s="42"/>
      <c r="WLR44" s="1"/>
      <c r="WLS44" s="42"/>
      <c r="WLT44" s="1"/>
      <c r="WLU44" s="42"/>
      <c r="WLV44" s="1"/>
      <c r="WLW44" s="42"/>
      <c r="WLX44" s="1"/>
      <c r="WLY44" s="42"/>
      <c r="WLZ44" s="1"/>
      <c r="WMA44" s="42"/>
      <c r="WMB44" s="1"/>
      <c r="WMC44" s="42"/>
      <c r="WMD44" s="1"/>
      <c r="WME44" s="42"/>
      <c r="WMF44" s="1"/>
      <c r="WMG44" s="42"/>
      <c r="WMH44" s="1"/>
      <c r="WMI44" s="42"/>
      <c r="WMJ44" s="1"/>
      <c r="WMK44" s="42"/>
      <c r="WML44" s="1"/>
      <c r="WMM44" s="42"/>
      <c r="WMN44" s="1"/>
      <c r="WMO44" s="42"/>
      <c r="WMP44" s="1"/>
      <c r="WMQ44" s="42"/>
      <c r="WMR44" s="1"/>
      <c r="WMS44" s="42"/>
      <c r="WMT44" s="1"/>
      <c r="WMU44" s="42"/>
      <c r="WMV44" s="1"/>
      <c r="WMW44" s="42"/>
      <c r="WMX44" s="1"/>
      <c r="WMY44" s="42"/>
      <c r="WMZ44" s="1"/>
      <c r="WNA44" s="42"/>
      <c r="WNB44" s="1"/>
      <c r="WNC44" s="42"/>
      <c r="WND44" s="1"/>
      <c r="WNE44" s="42"/>
      <c r="WNF44" s="1"/>
      <c r="WNG44" s="42"/>
      <c r="WNH44" s="1"/>
      <c r="WNI44" s="42"/>
      <c r="WNJ44" s="1"/>
      <c r="WNK44" s="42"/>
      <c r="WNL44" s="1"/>
      <c r="WNM44" s="42"/>
      <c r="WNN44" s="1"/>
      <c r="WNO44" s="42"/>
      <c r="WNP44" s="1"/>
      <c r="WNQ44" s="42"/>
      <c r="WNR44" s="1"/>
      <c r="WNS44" s="42"/>
      <c r="WNT44" s="1"/>
      <c r="WNU44" s="42"/>
      <c r="WNV44" s="1"/>
      <c r="WNW44" s="42"/>
      <c r="WNX44" s="1"/>
      <c r="WNY44" s="42"/>
      <c r="WNZ44" s="1"/>
      <c r="WOA44" s="42"/>
      <c r="WOB44" s="1"/>
      <c r="WOC44" s="42"/>
      <c r="WOD44" s="1"/>
      <c r="WOE44" s="42"/>
      <c r="WOF44" s="1"/>
      <c r="WOG44" s="42"/>
      <c r="WOH44" s="1"/>
      <c r="WOI44" s="42"/>
      <c r="WOJ44" s="1"/>
      <c r="WOK44" s="42"/>
      <c r="WOL44" s="1"/>
      <c r="WOM44" s="42"/>
      <c r="WON44" s="1"/>
      <c r="WOO44" s="42"/>
      <c r="WOP44" s="1"/>
      <c r="WOQ44" s="42"/>
      <c r="WOR44" s="1"/>
      <c r="WOS44" s="42"/>
      <c r="WOT44" s="1"/>
      <c r="WOU44" s="42"/>
      <c r="WOV44" s="1"/>
      <c r="WOW44" s="42"/>
      <c r="WOX44" s="1"/>
      <c r="WOY44" s="42"/>
      <c r="WOZ44" s="1"/>
      <c r="WPA44" s="42"/>
      <c r="WPB44" s="1"/>
      <c r="WPC44" s="42"/>
      <c r="WPD44" s="1"/>
      <c r="WPE44" s="42"/>
      <c r="WPF44" s="1"/>
      <c r="WPG44" s="42"/>
      <c r="WPH44" s="1"/>
      <c r="WPI44" s="42"/>
      <c r="WPJ44" s="1"/>
      <c r="WPK44" s="42"/>
      <c r="WPL44" s="1"/>
      <c r="WPM44" s="42"/>
      <c r="WPN44" s="1"/>
      <c r="WPO44" s="42"/>
      <c r="WPP44" s="1"/>
      <c r="WPQ44" s="42"/>
      <c r="WPR44" s="1"/>
      <c r="WPS44" s="42"/>
      <c r="WPT44" s="1"/>
      <c r="WPU44" s="42"/>
      <c r="WPV44" s="1"/>
      <c r="WPW44" s="42"/>
      <c r="WPX44" s="1"/>
      <c r="WPY44" s="42"/>
      <c r="WPZ44" s="1"/>
      <c r="WQA44" s="42"/>
      <c r="WQB44" s="1"/>
      <c r="WQC44" s="42"/>
      <c r="WQD44" s="1"/>
      <c r="WQE44" s="42"/>
      <c r="WQF44" s="1"/>
      <c r="WQG44" s="42"/>
      <c r="WQH44" s="1"/>
      <c r="WQI44" s="42"/>
      <c r="WQJ44" s="1"/>
      <c r="WQK44" s="42"/>
      <c r="WQL44" s="1"/>
      <c r="WQM44" s="42"/>
      <c r="WQN44" s="1"/>
      <c r="WQO44" s="42"/>
      <c r="WQP44" s="1"/>
      <c r="WQQ44" s="42"/>
      <c r="WQR44" s="1"/>
      <c r="WQS44" s="42"/>
      <c r="WQT44" s="1"/>
      <c r="WQU44" s="42"/>
      <c r="WQV44" s="1"/>
      <c r="WQW44" s="42"/>
      <c r="WQX44" s="1"/>
      <c r="WQY44" s="42"/>
      <c r="WQZ44" s="1"/>
      <c r="WRA44" s="42"/>
      <c r="WRB44" s="1"/>
      <c r="WRC44" s="42"/>
      <c r="WRD44" s="1"/>
      <c r="WRE44" s="42"/>
      <c r="WRF44" s="1"/>
      <c r="WRG44" s="42"/>
      <c r="WRH44" s="1"/>
      <c r="WRI44" s="42"/>
      <c r="WRJ44" s="1"/>
      <c r="WRK44" s="42"/>
      <c r="WRL44" s="1"/>
      <c r="WRM44" s="42"/>
      <c r="WRN44" s="1"/>
      <c r="WRO44" s="42"/>
      <c r="WRP44" s="1"/>
      <c r="WRQ44" s="42"/>
      <c r="WRR44" s="1"/>
      <c r="WRS44" s="42"/>
      <c r="WRT44" s="1"/>
      <c r="WRU44" s="42"/>
      <c r="WRV44" s="1"/>
      <c r="WRW44" s="42"/>
      <c r="WRX44" s="1"/>
      <c r="WRY44" s="42"/>
      <c r="WRZ44" s="1"/>
      <c r="WSA44" s="42"/>
      <c r="WSB44" s="1"/>
      <c r="WSC44" s="42"/>
      <c r="WSD44" s="1"/>
      <c r="WSE44" s="42"/>
      <c r="WSF44" s="1"/>
      <c r="WSG44" s="42"/>
      <c r="WSH44" s="1"/>
      <c r="WSI44" s="42"/>
      <c r="WSJ44" s="1"/>
      <c r="WSK44" s="42"/>
      <c r="WSL44" s="1"/>
      <c r="WSM44" s="42"/>
      <c r="WSN44" s="1"/>
      <c r="WSO44" s="42"/>
      <c r="WSP44" s="1"/>
      <c r="WSQ44" s="42"/>
      <c r="WSR44" s="1"/>
      <c r="WSS44" s="42"/>
      <c r="WST44" s="1"/>
      <c r="WSU44" s="42"/>
      <c r="WSV44" s="1"/>
      <c r="WSW44" s="42"/>
      <c r="WSX44" s="1"/>
      <c r="WSY44" s="42"/>
      <c r="WSZ44" s="1"/>
      <c r="WTA44" s="42"/>
      <c r="WTB44" s="1"/>
      <c r="WTC44" s="42"/>
      <c r="WTD44" s="1"/>
      <c r="WTE44" s="42"/>
      <c r="WTF44" s="1"/>
      <c r="WTG44" s="42"/>
      <c r="WTH44" s="1"/>
      <c r="WTI44" s="42"/>
      <c r="WTJ44" s="1"/>
      <c r="WTK44" s="42"/>
      <c r="WTL44" s="1"/>
      <c r="WTM44" s="42"/>
      <c r="WTN44" s="1"/>
      <c r="WTO44" s="42"/>
      <c r="WTP44" s="1"/>
      <c r="WTQ44" s="42"/>
      <c r="WTR44" s="1"/>
      <c r="WTS44" s="42"/>
      <c r="WTT44" s="1"/>
      <c r="WTU44" s="42"/>
      <c r="WTV44" s="1"/>
      <c r="WTW44" s="42"/>
      <c r="WTX44" s="1"/>
      <c r="WTY44" s="42"/>
      <c r="WTZ44" s="1"/>
      <c r="WUA44" s="42"/>
      <c r="WUB44" s="1"/>
      <c r="WUC44" s="42"/>
      <c r="WUD44" s="1"/>
      <c r="WUE44" s="42"/>
      <c r="WUF44" s="1"/>
      <c r="WUG44" s="42"/>
      <c r="WUH44" s="1"/>
      <c r="WUI44" s="42"/>
      <c r="WUJ44" s="1"/>
      <c r="WUK44" s="42"/>
      <c r="WUL44" s="1"/>
      <c r="WUM44" s="42"/>
      <c r="WUN44" s="1"/>
      <c r="WUO44" s="42"/>
      <c r="WUP44" s="1"/>
      <c r="WUQ44" s="42"/>
      <c r="WUR44" s="1"/>
      <c r="WUS44" s="42"/>
      <c r="WUT44" s="1"/>
      <c r="WUU44" s="42"/>
      <c r="WUV44" s="1"/>
      <c r="WUW44" s="42"/>
      <c r="WUX44" s="1"/>
      <c r="WUY44" s="42"/>
      <c r="WUZ44" s="1"/>
      <c r="WVA44" s="42"/>
      <c r="WVB44" s="1"/>
      <c r="WVC44" s="42"/>
      <c r="WVD44" s="1"/>
      <c r="WVE44" s="42"/>
      <c r="WVF44" s="1"/>
      <c r="WVG44" s="42"/>
      <c r="WVH44" s="1"/>
      <c r="WVI44" s="42"/>
      <c r="WVJ44" s="1"/>
      <c r="WVK44" s="42"/>
      <c r="WVL44" s="1"/>
      <c r="WVM44" s="42"/>
      <c r="WVN44" s="1"/>
      <c r="WVO44" s="42"/>
      <c r="WVP44" s="1"/>
      <c r="WVQ44" s="42"/>
      <c r="WVR44" s="1"/>
      <c r="WVS44" s="42"/>
      <c r="WVT44" s="1"/>
      <c r="WVU44" s="42"/>
      <c r="WVV44" s="1"/>
      <c r="WVW44" s="42"/>
      <c r="WVX44" s="1"/>
      <c r="WVY44" s="42"/>
      <c r="WVZ44" s="1"/>
      <c r="WWA44" s="42"/>
      <c r="WWB44" s="1"/>
      <c r="WWC44" s="42"/>
      <c r="WWD44" s="1"/>
      <c r="WWE44" s="42"/>
      <c r="WWF44" s="1"/>
      <c r="WWG44" s="42"/>
      <c r="WWH44" s="1"/>
      <c r="WWI44" s="42"/>
      <c r="WWJ44" s="1"/>
      <c r="WWK44" s="42"/>
      <c r="WWL44" s="1"/>
      <c r="WWM44" s="42"/>
      <c r="WWN44" s="1"/>
      <c r="WWO44" s="42"/>
      <c r="WWP44" s="1"/>
      <c r="WWQ44" s="42"/>
      <c r="WWR44" s="1"/>
      <c r="WWS44" s="42"/>
      <c r="WWT44" s="1"/>
      <c r="WWU44" s="42"/>
      <c r="WWV44" s="1"/>
      <c r="WWW44" s="42"/>
      <c r="WWX44" s="1"/>
      <c r="WWY44" s="42"/>
      <c r="WWZ44" s="1"/>
      <c r="WXA44" s="42"/>
      <c r="WXB44" s="1"/>
      <c r="WXC44" s="42"/>
      <c r="WXD44" s="1"/>
      <c r="WXE44" s="42"/>
      <c r="WXF44" s="1"/>
      <c r="WXG44" s="42"/>
      <c r="WXH44" s="1"/>
      <c r="WXI44" s="42"/>
      <c r="WXJ44" s="1"/>
      <c r="WXK44" s="42"/>
      <c r="WXL44" s="1"/>
      <c r="WXM44" s="42"/>
      <c r="WXN44" s="1"/>
      <c r="WXO44" s="42"/>
      <c r="WXP44" s="1"/>
      <c r="WXQ44" s="42"/>
      <c r="WXR44" s="1"/>
      <c r="WXS44" s="42"/>
      <c r="WXT44" s="1"/>
      <c r="WXU44" s="42"/>
      <c r="WXV44" s="1"/>
      <c r="WXW44" s="42"/>
      <c r="WXX44" s="1"/>
      <c r="WXY44" s="42"/>
      <c r="WXZ44" s="1"/>
      <c r="WYA44" s="42"/>
      <c r="WYB44" s="1"/>
      <c r="WYC44" s="42"/>
      <c r="WYD44" s="1"/>
      <c r="WYE44" s="42"/>
      <c r="WYF44" s="1"/>
      <c r="WYG44" s="42"/>
      <c r="WYH44" s="1"/>
      <c r="WYI44" s="42"/>
      <c r="WYJ44" s="1"/>
      <c r="WYK44" s="42"/>
      <c r="WYL44" s="1"/>
      <c r="WYM44" s="42"/>
      <c r="WYN44" s="1"/>
      <c r="WYO44" s="42"/>
      <c r="WYP44" s="1"/>
      <c r="WYQ44" s="42"/>
      <c r="WYR44" s="1"/>
      <c r="WYS44" s="42"/>
      <c r="WYT44" s="1"/>
      <c r="WYU44" s="42"/>
      <c r="WYV44" s="1"/>
      <c r="WYW44" s="42"/>
      <c r="WYX44" s="1"/>
      <c r="WYY44" s="42"/>
      <c r="WYZ44" s="1"/>
      <c r="WZA44" s="42"/>
      <c r="WZB44" s="1"/>
      <c r="WZC44" s="42"/>
      <c r="WZD44" s="1"/>
      <c r="WZE44" s="42"/>
      <c r="WZF44" s="1"/>
      <c r="WZG44" s="42"/>
      <c r="WZH44" s="1"/>
      <c r="WZI44" s="42"/>
      <c r="WZJ44" s="1"/>
      <c r="WZK44" s="42"/>
      <c r="WZL44" s="1"/>
      <c r="WZM44" s="42"/>
      <c r="WZN44" s="1"/>
      <c r="WZO44" s="42"/>
      <c r="WZP44" s="1"/>
      <c r="WZQ44" s="42"/>
      <c r="WZR44" s="1"/>
      <c r="WZS44" s="42"/>
      <c r="WZT44" s="1"/>
      <c r="WZU44" s="42"/>
      <c r="WZV44" s="1"/>
      <c r="WZW44" s="42"/>
      <c r="WZX44" s="1"/>
      <c r="WZY44" s="42"/>
      <c r="WZZ44" s="1"/>
      <c r="XAA44" s="42"/>
      <c r="XAB44" s="1"/>
      <c r="XAC44" s="42"/>
      <c r="XAD44" s="1"/>
      <c r="XAE44" s="42"/>
      <c r="XAF44" s="1"/>
      <c r="XAG44" s="42"/>
      <c r="XAH44" s="1"/>
      <c r="XAI44" s="42"/>
      <c r="XAJ44" s="1"/>
      <c r="XAK44" s="42"/>
      <c r="XAL44" s="1"/>
      <c r="XAM44" s="42"/>
      <c r="XAN44" s="1"/>
      <c r="XAO44" s="42"/>
      <c r="XAP44" s="1"/>
      <c r="XAQ44" s="42"/>
      <c r="XAR44" s="1"/>
      <c r="XAS44" s="42"/>
      <c r="XAT44" s="1"/>
      <c r="XAU44" s="42"/>
      <c r="XAV44" s="1"/>
      <c r="XAW44" s="42"/>
      <c r="XAX44" s="1"/>
      <c r="XAY44" s="42"/>
      <c r="XAZ44" s="1"/>
      <c r="XBA44" s="42"/>
      <c r="XBB44" s="1"/>
      <c r="XBC44" s="42"/>
      <c r="XBD44" s="1"/>
      <c r="XBE44" s="42"/>
      <c r="XBF44" s="1"/>
      <c r="XBG44" s="42"/>
      <c r="XBH44" s="1"/>
      <c r="XBI44" s="42"/>
      <c r="XBJ44" s="1"/>
      <c r="XBK44" s="42"/>
      <c r="XBL44" s="1"/>
      <c r="XBM44" s="42"/>
      <c r="XBN44" s="1"/>
      <c r="XBO44" s="42"/>
      <c r="XBP44" s="1"/>
      <c r="XBQ44" s="42"/>
      <c r="XBR44" s="1"/>
      <c r="XBS44" s="42"/>
      <c r="XBT44" s="1"/>
      <c r="XBU44" s="42"/>
      <c r="XBV44" s="1"/>
      <c r="XBW44" s="42"/>
      <c r="XBX44" s="1"/>
      <c r="XBY44" s="42"/>
      <c r="XBZ44" s="1"/>
      <c r="XCA44" s="42"/>
      <c r="XCB44" s="1"/>
      <c r="XCC44" s="42"/>
      <c r="XCD44" s="1"/>
      <c r="XCE44" s="42"/>
      <c r="XCF44" s="1"/>
      <c r="XCG44" s="42"/>
      <c r="XCH44" s="1"/>
      <c r="XCI44" s="42"/>
      <c r="XCJ44" s="1"/>
      <c r="XCK44" s="42"/>
      <c r="XCL44" s="1"/>
      <c r="XCM44" s="42"/>
      <c r="XCN44" s="1"/>
      <c r="XCO44" s="42"/>
      <c r="XCP44" s="1"/>
      <c r="XCQ44" s="42"/>
      <c r="XCR44" s="1"/>
      <c r="XCS44" s="42"/>
      <c r="XCT44" s="1"/>
      <c r="XCU44" s="42"/>
      <c r="XCV44" s="1"/>
      <c r="XCW44" s="42"/>
      <c r="XCX44" s="1"/>
      <c r="XCY44" s="42"/>
      <c r="XCZ44" s="1"/>
      <c r="XDA44" s="42"/>
      <c r="XDB44" s="1"/>
      <c r="XDC44" s="42"/>
      <c r="XDD44" s="1"/>
      <c r="XDE44" s="42"/>
      <c r="XDF44" s="1"/>
      <c r="XDG44" s="42"/>
      <c r="XDH44" s="1"/>
      <c r="XDI44" s="42"/>
      <c r="XDJ44" s="1"/>
      <c r="XDK44" s="42"/>
      <c r="XDL44" s="1"/>
      <c r="XDM44" s="42"/>
      <c r="XDN44" s="1"/>
      <c r="XDO44" s="42"/>
      <c r="XDP44" s="1"/>
      <c r="XDQ44" s="42"/>
      <c r="XDR44" s="1"/>
      <c r="XDS44" s="42"/>
      <c r="XDT44" s="1"/>
      <c r="XDU44" s="42"/>
      <c r="XDV44" s="1"/>
      <c r="XDW44" s="42"/>
      <c r="XDX44" s="1"/>
      <c r="XDY44" s="42"/>
      <c r="XDZ44" s="1"/>
      <c r="XEA44" s="42"/>
      <c r="XEB44" s="1"/>
      <c r="XEC44" s="42"/>
      <c r="XED44" s="1"/>
      <c r="XEE44" s="42"/>
      <c r="XEF44" s="1"/>
      <c r="XEG44" s="42"/>
      <c r="XEH44" s="1"/>
      <c r="XEI44" s="42"/>
      <c r="XEJ44" s="1"/>
      <c r="XEK44" s="42"/>
      <c r="XEL44" s="1"/>
      <c r="XEM44" s="42"/>
      <c r="XEN44" s="1"/>
      <c r="XEO44" s="42"/>
      <c r="XEP44" s="1"/>
      <c r="XEQ44" s="42"/>
      <c r="XER44" s="1"/>
      <c r="XES44" s="42"/>
      <c r="XET44" s="1"/>
      <c r="XEU44" s="42"/>
      <c r="XEV44" s="1"/>
    </row>
    <row r="45" spans="1:16376" s="15" customFormat="1" ht="14.25" customHeight="1" x14ac:dyDescent="0.3">
      <c r="A45" s="42" t="s">
        <v>200</v>
      </c>
      <c r="B45" s="10" t="s">
        <v>328</v>
      </c>
      <c r="C45" s="38"/>
      <c r="D45" s="38"/>
      <c r="E45" s="38"/>
      <c r="F45" s="17"/>
      <c r="G45" s="17"/>
      <c r="H45" s="17"/>
      <c r="I45" s="43"/>
      <c r="J45" s="43"/>
      <c r="K45" s="37"/>
    </row>
    <row r="46" spans="1:16376" s="15" customFormat="1" ht="14" x14ac:dyDescent="0.3">
      <c r="A46" s="42"/>
      <c r="B46" s="10"/>
      <c r="C46" s="38"/>
      <c r="D46" s="38"/>
      <c r="E46" s="38"/>
      <c r="F46" s="17"/>
      <c r="G46" s="17"/>
      <c r="H46" s="17"/>
      <c r="I46" s="43"/>
      <c r="J46" s="43"/>
      <c r="K46" s="37"/>
    </row>
    <row r="47" spans="1:16376" ht="14" x14ac:dyDescent="0.3">
      <c r="A47" s="47" t="s">
        <v>166</v>
      </c>
      <c r="B47" s="48"/>
      <c r="C47" s="38"/>
      <c r="D47" s="38"/>
      <c r="E47" s="38"/>
      <c r="F47" s="17"/>
      <c r="G47" s="17"/>
      <c r="H47" s="17"/>
      <c r="I47" s="43"/>
      <c r="J47" s="43"/>
      <c r="K47" s="37"/>
    </row>
    <row r="48" spans="1:16376" s="120" customFormat="1" ht="15" customHeight="1" x14ac:dyDescent="0.35">
      <c r="A48" s="35">
        <v>1</v>
      </c>
      <c r="B48" s="7" t="s">
        <v>15</v>
      </c>
      <c r="C48" s="7"/>
      <c r="D48" s="7"/>
      <c r="E48" s="7"/>
      <c r="F48" s="7"/>
      <c r="G48" s="7"/>
      <c r="H48" s="7"/>
      <c r="I48" s="7"/>
      <c r="J48" s="7"/>
      <c r="K48" s="7"/>
    </row>
    <row r="49" spans="1:11" s="120" customFormat="1" ht="15" customHeight="1" x14ac:dyDescent="0.35">
      <c r="A49" s="35">
        <v>2</v>
      </c>
      <c r="B49" s="7" t="s">
        <v>18</v>
      </c>
      <c r="C49" s="7"/>
      <c r="D49" s="7"/>
      <c r="E49" s="7"/>
      <c r="F49" s="7"/>
      <c r="G49" s="7"/>
      <c r="H49" s="7"/>
      <c r="I49" s="7"/>
      <c r="J49" s="7"/>
      <c r="K49" s="7"/>
    </row>
    <row r="50" spans="1:11" s="120" customFormat="1" ht="15" customHeight="1" x14ac:dyDescent="0.35">
      <c r="A50" s="35">
        <v>3</v>
      </c>
      <c r="B50" s="7" t="s">
        <v>17</v>
      </c>
      <c r="C50" s="7"/>
      <c r="D50" s="7"/>
      <c r="E50" s="7"/>
      <c r="F50" s="7"/>
      <c r="G50" s="7"/>
      <c r="H50" s="7"/>
      <c r="I50" s="7"/>
      <c r="J50" s="7"/>
      <c r="K50" s="7"/>
    </row>
    <row r="51" spans="1:11" s="120" customFormat="1" ht="15" customHeight="1" x14ac:dyDescent="0.35">
      <c r="A51" s="7">
        <v>4</v>
      </c>
      <c r="B51" s="7" t="s">
        <v>36</v>
      </c>
      <c r="C51" s="121"/>
      <c r="D51" s="121"/>
      <c r="E51" s="121"/>
      <c r="F51" s="121"/>
      <c r="G51" s="121"/>
      <c r="H51" s="121"/>
      <c r="I51" s="121"/>
      <c r="J51" s="121"/>
      <c r="K51" s="121"/>
    </row>
    <row r="52" spans="1:11" s="120" customFormat="1" ht="15" customHeight="1" x14ac:dyDescent="0.35">
      <c r="A52" s="5">
        <v>5</v>
      </c>
      <c r="B52" s="5" t="s">
        <v>61</v>
      </c>
      <c r="C52" s="5"/>
      <c r="D52" s="5"/>
      <c r="E52" s="5"/>
      <c r="F52" s="5"/>
      <c r="G52" s="5"/>
      <c r="H52" s="5"/>
      <c r="I52" s="5"/>
      <c r="J52" s="5"/>
      <c r="K52" s="5"/>
    </row>
    <row r="53" spans="1:11" s="120" customFormat="1" ht="15" customHeight="1" x14ac:dyDescent="0.35">
      <c r="A53" s="14">
        <v>6</v>
      </c>
      <c r="B53" s="14" t="s">
        <v>315</v>
      </c>
      <c r="C53" s="14"/>
      <c r="D53" s="14"/>
      <c r="E53" s="14"/>
      <c r="F53" s="14"/>
      <c r="G53" s="14"/>
      <c r="H53" s="14"/>
      <c r="I53" s="14"/>
      <c r="J53" s="14"/>
      <c r="K53" s="14"/>
    </row>
    <row r="54" spans="1:11" ht="23.25" customHeight="1" x14ac:dyDescent="0.3">
      <c r="A54" s="35"/>
      <c r="B54" s="444"/>
      <c r="C54" s="444"/>
      <c r="D54" s="444"/>
      <c r="E54" s="444"/>
      <c r="F54" s="444"/>
      <c r="G54" s="444"/>
      <c r="H54" s="444"/>
      <c r="I54" s="444"/>
      <c r="J54" s="444"/>
      <c r="K54" s="444"/>
    </row>
    <row r="55" spans="1:11" ht="14" x14ac:dyDescent="0.3">
      <c r="A55" s="35"/>
      <c r="B55" s="444"/>
      <c r="C55" s="444"/>
      <c r="D55" s="444"/>
      <c r="E55" s="444"/>
      <c r="F55" s="444"/>
      <c r="G55" s="444"/>
      <c r="H55" s="444"/>
      <c r="I55" s="444"/>
      <c r="J55" s="444"/>
      <c r="K55" s="444"/>
    </row>
    <row r="56" spans="1:11" s="15" customFormat="1" ht="11.5" x14ac:dyDescent="0.25">
      <c r="A56" s="35"/>
      <c r="B56" s="444"/>
      <c r="C56" s="444"/>
      <c r="D56" s="444"/>
      <c r="E56" s="444"/>
      <c r="F56" s="444"/>
      <c r="G56" s="444"/>
      <c r="H56" s="444"/>
      <c r="I56" s="444"/>
      <c r="J56" s="444"/>
      <c r="K56" s="444"/>
    </row>
    <row r="57" spans="1:11" s="15" customFormat="1" ht="11.5" x14ac:dyDescent="0.25">
      <c r="A57" s="35"/>
      <c r="B57" s="444"/>
      <c r="C57" s="444"/>
      <c r="D57" s="444"/>
      <c r="E57" s="444"/>
      <c r="F57" s="444"/>
      <c r="G57" s="444"/>
      <c r="H57" s="444"/>
      <c r="I57" s="444"/>
      <c r="J57" s="444"/>
      <c r="K57" s="444"/>
    </row>
    <row r="58" spans="1:11" s="15" customFormat="1" ht="11.5" x14ac:dyDescent="0.25">
      <c r="A58" s="35"/>
      <c r="B58" s="444"/>
      <c r="C58" s="444"/>
      <c r="D58" s="444"/>
      <c r="E58" s="444"/>
      <c r="F58" s="444"/>
      <c r="G58" s="444"/>
      <c r="H58" s="444"/>
      <c r="I58" s="444"/>
      <c r="J58" s="444"/>
      <c r="K58" s="444"/>
    </row>
    <row r="59" spans="1:11" ht="15" customHeight="1" x14ac:dyDescent="0.3">
      <c r="A59" s="33"/>
    </row>
    <row r="60" spans="1:11" ht="15" customHeight="1" x14ac:dyDescent="0.3">
      <c r="A60" s="35"/>
      <c r="B60" s="444"/>
      <c r="C60" s="444"/>
      <c r="D60" s="444"/>
      <c r="E60" s="444"/>
      <c r="F60" s="444"/>
      <c r="G60" s="444"/>
      <c r="H60" s="444"/>
      <c r="I60" s="444"/>
      <c r="J60" s="444"/>
      <c r="K60" s="444"/>
    </row>
    <row r="61" spans="1:11" ht="15" customHeight="1" x14ac:dyDescent="0.3">
      <c r="A61" s="35"/>
      <c r="B61" s="444"/>
      <c r="C61" s="444"/>
      <c r="D61" s="444"/>
      <c r="E61" s="444"/>
      <c r="F61" s="444"/>
      <c r="G61" s="444"/>
      <c r="H61" s="444"/>
      <c r="I61" s="444"/>
      <c r="J61" s="444"/>
      <c r="K61" s="444"/>
    </row>
    <row r="62" spans="1:11" ht="15" customHeight="1" x14ac:dyDescent="0.3">
      <c r="A62" s="35"/>
      <c r="B62" s="444"/>
      <c r="C62" s="444"/>
      <c r="D62" s="444"/>
      <c r="E62" s="444"/>
      <c r="F62" s="444"/>
      <c r="G62" s="444"/>
      <c r="H62" s="444"/>
      <c r="I62" s="444"/>
      <c r="J62" s="444"/>
      <c r="K62" s="444"/>
    </row>
    <row r="63" spans="1:11" ht="15" customHeight="1" x14ac:dyDescent="0.3">
      <c r="A63" s="35"/>
      <c r="B63" s="444"/>
      <c r="C63" s="444"/>
      <c r="D63" s="444"/>
      <c r="E63" s="444"/>
      <c r="F63" s="444"/>
      <c r="G63" s="444"/>
      <c r="H63" s="444"/>
      <c r="I63" s="444"/>
      <c r="J63" s="444"/>
      <c r="K63" s="444"/>
    </row>
    <row r="64" spans="1:11" ht="15" customHeight="1" x14ac:dyDescent="0.3">
      <c r="A64" s="35"/>
      <c r="B64" s="7"/>
      <c r="C64" s="7"/>
      <c r="D64" s="7"/>
      <c r="E64" s="7"/>
      <c r="F64" s="7"/>
      <c r="G64" s="7"/>
      <c r="H64" s="7"/>
      <c r="I64" s="7"/>
      <c r="J64" s="7"/>
      <c r="K64" s="7"/>
    </row>
    <row r="65" spans="1:11" ht="15" customHeight="1" x14ac:dyDescent="0.3">
      <c r="A65" s="35"/>
      <c r="B65" s="444"/>
      <c r="C65" s="444"/>
      <c r="D65" s="444"/>
      <c r="E65" s="444"/>
      <c r="F65" s="444"/>
      <c r="G65" s="444"/>
      <c r="H65" s="444"/>
      <c r="I65" s="444"/>
      <c r="J65" s="444"/>
      <c r="K65" s="444"/>
    </row>
    <row r="66" spans="1:11" ht="15" customHeight="1" x14ac:dyDescent="0.3">
      <c r="A66" s="88"/>
    </row>
    <row r="67" spans="1:11" ht="15" customHeight="1" x14ac:dyDescent="0.3">
      <c r="A67" s="88"/>
    </row>
  </sheetData>
  <mergeCells count="13">
    <mergeCell ref="B65:K65"/>
    <mergeCell ref="B57:K57"/>
    <mergeCell ref="B58:K58"/>
    <mergeCell ref="B60:K60"/>
    <mergeCell ref="B61:K61"/>
    <mergeCell ref="B62:K62"/>
    <mergeCell ref="B63:K63"/>
    <mergeCell ref="B56:K56"/>
    <mergeCell ref="C1:K1"/>
    <mergeCell ref="F2:G2"/>
    <mergeCell ref="H2:I2"/>
    <mergeCell ref="B54:K54"/>
    <mergeCell ref="B55:K55"/>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03A8-7470-404A-A0D0-684C32884082}">
  <sheetPr>
    <tabColor theme="2"/>
  </sheetPr>
  <dimension ref="A1:K78"/>
  <sheetViews>
    <sheetView showGridLines="0" zoomScaleNormal="100" workbookViewId="0">
      <pane xSplit="2" topLeftCell="C1" activePane="topRight" state="frozen"/>
      <selection activeCell="I36" sqref="I36"/>
      <selection pane="topRight"/>
    </sheetView>
  </sheetViews>
  <sheetFormatPr defaultColWidth="9.26953125" defaultRowHeight="14" x14ac:dyDescent="0.3"/>
  <cols>
    <col min="1" max="1" width="3" style="15" customWidth="1"/>
    <col min="2" max="2" width="38.453125" style="15" customWidth="1"/>
    <col min="3" max="11" width="9.453125" style="15" customWidth="1"/>
    <col min="12" max="16384" width="9.26953125" style="17"/>
  </cols>
  <sheetData>
    <row r="1" spans="1:11" ht="15" customHeight="1" x14ac:dyDescent="0.3">
      <c r="A1" s="122" t="s">
        <v>329</v>
      </c>
      <c r="B1" s="49" t="s">
        <v>0</v>
      </c>
      <c r="C1" s="435" t="s">
        <v>330</v>
      </c>
      <c r="D1" s="435"/>
      <c r="E1" s="435"/>
      <c r="F1" s="435"/>
      <c r="G1" s="435"/>
      <c r="H1" s="435"/>
      <c r="I1" s="435"/>
      <c r="J1" s="435"/>
      <c r="K1" s="435"/>
    </row>
    <row r="2" spans="1:11" ht="37.15" customHeight="1" x14ac:dyDescent="0.3">
      <c r="A2" s="122" t="s">
        <v>329</v>
      </c>
      <c r="B2" s="363"/>
      <c r="C2" s="362">
        <v>2024</v>
      </c>
      <c r="D2" s="362">
        <v>2030</v>
      </c>
      <c r="E2" s="362">
        <v>2050</v>
      </c>
      <c r="F2" s="449" t="s">
        <v>66</v>
      </c>
      <c r="G2" s="450"/>
      <c r="H2" s="449" t="s">
        <v>67</v>
      </c>
      <c r="I2" s="450"/>
      <c r="J2" s="362" t="s">
        <v>68</v>
      </c>
      <c r="K2" s="362" t="s">
        <v>69</v>
      </c>
    </row>
    <row r="3" spans="1:11" ht="15" customHeight="1" x14ac:dyDescent="0.3">
      <c r="A3" s="122" t="s">
        <v>329</v>
      </c>
      <c r="B3" s="16" t="s">
        <v>70</v>
      </c>
      <c r="C3" s="49" t="s">
        <v>329</v>
      </c>
      <c r="D3" s="49" t="s">
        <v>329</v>
      </c>
      <c r="E3" s="49" t="s">
        <v>329</v>
      </c>
      <c r="F3" s="363" t="s">
        <v>71</v>
      </c>
      <c r="G3" s="363" t="s">
        <v>72</v>
      </c>
      <c r="H3" s="363" t="s">
        <v>71</v>
      </c>
      <c r="I3" s="363" t="s">
        <v>72</v>
      </c>
      <c r="J3" s="49" t="s">
        <v>329</v>
      </c>
      <c r="K3" s="49" t="s">
        <v>329</v>
      </c>
    </row>
    <row r="4" spans="1:11" ht="15" customHeight="1" x14ac:dyDescent="0.3">
      <c r="A4" s="122" t="s">
        <v>329</v>
      </c>
      <c r="B4" s="123" t="s">
        <v>262</v>
      </c>
      <c r="C4" s="124">
        <v>35</v>
      </c>
      <c r="D4" s="57">
        <v>35</v>
      </c>
      <c r="E4" s="57">
        <v>35</v>
      </c>
      <c r="F4" s="124">
        <v>20</v>
      </c>
      <c r="G4" s="124">
        <v>50</v>
      </c>
      <c r="H4" s="124">
        <v>20</v>
      </c>
      <c r="I4" s="124">
        <v>50</v>
      </c>
      <c r="J4" s="125" t="s">
        <v>193</v>
      </c>
      <c r="K4" s="125" t="s">
        <v>331</v>
      </c>
    </row>
    <row r="5" spans="1:11" ht="15" customHeight="1" x14ac:dyDescent="0.3">
      <c r="A5" s="122" t="s">
        <v>329</v>
      </c>
      <c r="B5" s="123" t="s">
        <v>332</v>
      </c>
      <c r="C5" s="57">
        <v>95</v>
      </c>
      <c r="D5" s="57">
        <v>95</v>
      </c>
      <c r="E5" s="57">
        <v>95</v>
      </c>
      <c r="F5" s="57">
        <v>85</v>
      </c>
      <c r="G5" s="57">
        <v>97</v>
      </c>
      <c r="H5" s="57">
        <v>85</v>
      </c>
      <c r="I5" s="57">
        <v>97</v>
      </c>
      <c r="J5" s="125"/>
      <c r="K5" s="125">
        <v>8</v>
      </c>
    </row>
    <row r="6" spans="1:11" ht="15" customHeight="1" x14ac:dyDescent="0.3">
      <c r="A6" s="122" t="s">
        <v>329</v>
      </c>
      <c r="B6" s="126" t="s">
        <v>333</v>
      </c>
      <c r="C6" s="57">
        <v>95</v>
      </c>
      <c r="D6" s="57">
        <v>95</v>
      </c>
      <c r="E6" s="57">
        <v>95</v>
      </c>
      <c r="F6" s="57">
        <v>85</v>
      </c>
      <c r="G6" s="57">
        <v>97</v>
      </c>
      <c r="H6" s="57">
        <v>85</v>
      </c>
      <c r="I6" s="57">
        <v>97</v>
      </c>
      <c r="J6" s="125"/>
      <c r="K6" s="125">
        <v>8</v>
      </c>
    </row>
    <row r="7" spans="1:11" ht="15" customHeight="1" x14ac:dyDescent="0.3">
      <c r="A7" s="122" t="s">
        <v>329</v>
      </c>
      <c r="B7" s="123" t="s">
        <v>75</v>
      </c>
      <c r="C7" s="58">
        <v>4</v>
      </c>
      <c r="D7" s="57">
        <v>4</v>
      </c>
      <c r="E7" s="57">
        <v>4</v>
      </c>
      <c r="F7" s="58">
        <v>2</v>
      </c>
      <c r="G7" s="58">
        <v>7</v>
      </c>
      <c r="H7" s="58">
        <v>2</v>
      </c>
      <c r="I7" s="58">
        <v>7</v>
      </c>
      <c r="J7" s="125"/>
      <c r="K7" s="125">
        <v>9</v>
      </c>
    </row>
    <row r="8" spans="1:11" ht="15" customHeight="1" x14ac:dyDescent="0.3">
      <c r="A8" s="122" t="s">
        <v>329</v>
      </c>
      <c r="B8" s="73" t="s">
        <v>76</v>
      </c>
      <c r="C8" s="124">
        <v>3</v>
      </c>
      <c r="D8" s="57">
        <v>3</v>
      </c>
      <c r="E8" s="57">
        <v>3</v>
      </c>
      <c r="F8" s="124">
        <v>2</v>
      </c>
      <c r="G8" s="124">
        <v>6</v>
      </c>
      <c r="H8" s="124">
        <v>2</v>
      </c>
      <c r="I8" s="124">
        <v>6</v>
      </c>
      <c r="J8" s="125"/>
      <c r="K8" s="125">
        <v>9</v>
      </c>
    </row>
    <row r="9" spans="1:11" ht="15" customHeight="1" x14ac:dyDescent="0.3">
      <c r="A9" s="122" t="s">
        <v>329</v>
      </c>
      <c r="B9" s="73" t="s">
        <v>77</v>
      </c>
      <c r="C9" s="57">
        <v>50</v>
      </c>
      <c r="D9" s="57">
        <v>50</v>
      </c>
      <c r="E9" s="57">
        <v>50</v>
      </c>
      <c r="F9" s="57">
        <v>40</v>
      </c>
      <c r="G9" s="57">
        <v>90</v>
      </c>
      <c r="H9" s="57">
        <v>40</v>
      </c>
      <c r="I9" s="57">
        <v>90</v>
      </c>
      <c r="J9" s="125"/>
      <c r="K9" s="125">
        <v>8</v>
      </c>
    </row>
    <row r="10" spans="1:11" ht="15" customHeight="1" x14ac:dyDescent="0.3">
      <c r="A10" s="122" t="s">
        <v>329</v>
      </c>
      <c r="B10" s="73" t="s">
        <v>84</v>
      </c>
      <c r="C10" s="57">
        <v>4</v>
      </c>
      <c r="D10" s="57">
        <v>4</v>
      </c>
      <c r="E10" s="57">
        <v>4</v>
      </c>
      <c r="F10" s="57">
        <v>2</v>
      </c>
      <c r="G10" s="57">
        <v>6</v>
      </c>
      <c r="H10" s="57">
        <v>2</v>
      </c>
      <c r="I10" s="57">
        <v>6</v>
      </c>
      <c r="J10" s="125"/>
      <c r="K10" s="125" t="s">
        <v>334</v>
      </c>
    </row>
    <row r="11" spans="1:11" ht="15" customHeight="1" x14ac:dyDescent="0.3">
      <c r="A11" s="122" t="s">
        <v>329</v>
      </c>
      <c r="B11" s="127" t="s">
        <v>250</v>
      </c>
      <c r="C11" s="124" t="s">
        <v>335</v>
      </c>
      <c r="D11" s="57" t="s">
        <v>335</v>
      </c>
      <c r="E11" s="57" t="s">
        <v>335</v>
      </c>
      <c r="F11" s="124" t="s">
        <v>336</v>
      </c>
      <c r="G11" s="124" t="s">
        <v>337</v>
      </c>
      <c r="H11" s="124" t="s">
        <v>336</v>
      </c>
      <c r="I11" s="124" t="s">
        <v>337</v>
      </c>
      <c r="J11" s="125" t="s">
        <v>130</v>
      </c>
      <c r="K11" s="125" t="s">
        <v>338</v>
      </c>
    </row>
    <row r="12" spans="1:11" ht="15" customHeight="1" x14ac:dyDescent="0.3">
      <c r="A12" s="122" t="s">
        <v>329</v>
      </c>
      <c r="B12" s="128" t="s">
        <v>86</v>
      </c>
      <c r="C12" s="70"/>
      <c r="D12" s="70"/>
      <c r="E12" s="70"/>
      <c r="F12" s="70"/>
      <c r="G12" s="70"/>
      <c r="H12" s="70"/>
      <c r="I12" s="70"/>
      <c r="J12" s="392"/>
      <c r="K12" s="129"/>
    </row>
    <row r="13" spans="1:11" ht="15" customHeight="1" x14ac:dyDescent="0.3">
      <c r="A13" s="122" t="s">
        <v>329</v>
      </c>
      <c r="B13" s="127" t="s">
        <v>87</v>
      </c>
      <c r="C13" s="57">
        <v>53.061224489795919</v>
      </c>
      <c r="D13" s="57">
        <v>53.061224489795919</v>
      </c>
      <c r="E13" s="57">
        <v>53.061224489795919</v>
      </c>
      <c r="F13" s="57">
        <v>37.681159420289859</v>
      </c>
      <c r="G13" s="57">
        <v>65.795918367346943</v>
      </c>
      <c r="H13" s="57">
        <v>37.681159420289859</v>
      </c>
      <c r="I13" s="57">
        <v>65.795918367346943</v>
      </c>
      <c r="J13" s="125" t="s">
        <v>127</v>
      </c>
      <c r="K13" s="125"/>
    </row>
    <row r="14" spans="1:11" ht="15" customHeight="1" x14ac:dyDescent="0.3">
      <c r="A14" s="122" t="s">
        <v>329</v>
      </c>
      <c r="B14" s="127" t="s">
        <v>89</v>
      </c>
      <c r="C14" s="57">
        <v>48</v>
      </c>
      <c r="D14" s="57">
        <v>48</v>
      </c>
      <c r="E14" s="57">
        <v>48</v>
      </c>
      <c r="F14" s="57">
        <v>31</v>
      </c>
      <c r="G14" s="57">
        <v>62</v>
      </c>
      <c r="H14" s="57">
        <v>31</v>
      </c>
      <c r="I14" s="57">
        <v>62</v>
      </c>
      <c r="J14" s="125" t="s">
        <v>127</v>
      </c>
      <c r="K14" s="125" t="s">
        <v>339</v>
      </c>
    </row>
    <row r="15" spans="1:11" ht="15" customHeight="1" x14ac:dyDescent="0.3">
      <c r="A15" s="122" t="s">
        <v>329</v>
      </c>
      <c r="B15" s="130" t="s">
        <v>1</v>
      </c>
      <c r="C15" s="70"/>
      <c r="D15" s="70"/>
      <c r="E15" s="70"/>
      <c r="F15" s="70"/>
      <c r="G15" s="70"/>
      <c r="H15" s="70"/>
      <c r="I15" s="70"/>
      <c r="J15" s="392"/>
      <c r="K15" s="129"/>
    </row>
    <row r="16" spans="1:11" ht="15" customHeight="1" x14ac:dyDescent="0.3">
      <c r="A16" s="122" t="s">
        <v>329</v>
      </c>
      <c r="B16" s="73" t="s">
        <v>91</v>
      </c>
      <c r="C16" s="93">
        <v>55</v>
      </c>
      <c r="D16" s="57">
        <v>55</v>
      </c>
      <c r="E16" s="57">
        <v>55</v>
      </c>
      <c r="F16" s="131">
        <v>0</v>
      </c>
      <c r="G16" s="131">
        <v>100</v>
      </c>
      <c r="H16" s="131">
        <v>0</v>
      </c>
      <c r="I16" s="131">
        <v>100</v>
      </c>
      <c r="J16" s="125" t="s">
        <v>127</v>
      </c>
      <c r="K16" s="125" t="s">
        <v>340</v>
      </c>
    </row>
    <row r="17" spans="1:11" ht="15" customHeight="1" x14ac:dyDescent="0.3">
      <c r="A17" s="122" t="s">
        <v>329</v>
      </c>
      <c r="B17" s="73" t="s">
        <v>92</v>
      </c>
      <c r="C17" s="93">
        <v>0</v>
      </c>
      <c r="D17" s="57">
        <v>0</v>
      </c>
      <c r="E17" s="57">
        <v>0</v>
      </c>
      <c r="F17" s="57">
        <v>0</v>
      </c>
      <c r="G17" s="57">
        <v>0</v>
      </c>
      <c r="H17" s="57">
        <v>0</v>
      </c>
      <c r="I17" s="57">
        <v>0</v>
      </c>
      <c r="J17" s="125"/>
      <c r="K17" s="125">
        <v>12</v>
      </c>
    </row>
    <row r="18" spans="1:11" ht="15" customHeight="1" x14ac:dyDescent="0.3">
      <c r="A18" s="122" t="s">
        <v>329</v>
      </c>
      <c r="B18" s="73" t="s">
        <v>93</v>
      </c>
      <c r="C18" s="64">
        <v>0.3</v>
      </c>
      <c r="D18" s="62">
        <v>0.3</v>
      </c>
      <c r="E18" s="62">
        <v>0.3</v>
      </c>
      <c r="F18" s="131">
        <v>0</v>
      </c>
      <c r="G18" s="132">
        <v>0.5</v>
      </c>
      <c r="H18" s="131">
        <v>0</v>
      </c>
      <c r="I18" s="132">
        <v>0.5</v>
      </c>
      <c r="J18" s="125"/>
      <c r="K18" s="125">
        <v>6</v>
      </c>
    </row>
    <row r="19" spans="1:11" ht="15" customHeight="1" x14ac:dyDescent="0.3">
      <c r="A19" s="122" t="s">
        <v>329</v>
      </c>
      <c r="B19" s="73" t="s">
        <v>94</v>
      </c>
      <c r="C19" s="64">
        <v>0.3</v>
      </c>
      <c r="D19" s="62">
        <v>0.3</v>
      </c>
      <c r="E19" s="62">
        <v>0.3</v>
      </c>
      <c r="F19" s="57">
        <v>0</v>
      </c>
      <c r="G19" s="62">
        <v>0.5</v>
      </c>
      <c r="H19" s="57">
        <v>0</v>
      </c>
      <c r="I19" s="62">
        <v>0.5</v>
      </c>
      <c r="J19" s="125"/>
      <c r="K19" s="125">
        <v>6</v>
      </c>
    </row>
    <row r="20" spans="1:11" ht="15" customHeight="1" x14ac:dyDescent="0.3">
      <c r="A20" s="122" t="s">
        <v>329</v>
      </c>
      <c r="B20" s="130" t="s">
        <v>2</v>
      </c>
      <c r="C20" s="133"/>
      <c r="D20" s="133"/>
      <c r="E20" s="133"/>
      <c r="F20" s="133"/>
      <c r="G20" s="133"/>
      <c r="H20" s="133"/>
      <c r="I20" s="133"/>
      <c r="J20" s="129"/>
      <c r="K20" s="129"/>
    </row>
    <row r="21" spans="1:11" ht="15" customHeight="1" x14ac:dyDescent="0.3">
      <c r="A21" s="122" t="s">
        <v>329</v>
      </c>
      <c r="B21" s="73" t="s">
        <v>95</v>
      </c>
      <c r="C21" s="134">
        <v>0</v>
      </c>
      <c r="D21" s="134">
        <v>0</v>
      </c>
      <c r="E21" s="134">
        <v>0</v>
      </c>
      <c r="F21" s="134">
        <v>0</v>
      </c>
      <c r="G21" s="134">
        <v>0</v>
      </c>
      <c r="H21" s="134">
        <v>0</v>
      </c>
      <c r="I21" s="134">
        <v>0</v>
      </c>
      <c r="J21" s="125"/>
      <c r="K21" s="125"/>
    </row>
    <row r="22" spans="1:11" ht="15" customHeight="1" x14ac:dyDescent="0.3">
      <c r="A22" s="122" t="s">
        <v>329</v>
      </c>
      <c r="B22" s="73" t="s">
        <v>96</v>
      </c>
      <c r="C22" s="134">
        <v>0</v>
      </c>
      <c r="D22" s="134">
        <v>0</v>
      </c>
      <c r="E22" s="134">
        <v>0</v>
      </c>
      <c r="F22" s="134">
        <v>0</v>
      </c>
      <c r="G22" s="134">
        <v>0</v>
      </c>
      <c r="H22" s="134">
        <v>0</v>
      </c>
      <c r="I22" s="134">
        <v>0</v>
      </c>
      <c r="J22" s="125"/>
      <c r="K22" s="125"/>
    </row>
    <row r="23" spans="1:11" ht="15" customHeight="1" x14ac:dyDescent="0.3">
      <c r="A23" s="122" t="s">
        <v>329</v>
      </c>
      <c r="B23" s="73" t="s">
        <v>97</v>
      </c>
      <c r="C23" s="134">
        <v>0</v>
      </c>
      <c r="D23" s="134">
        <v>0</v>
      </c>
      <c r="E23" s="134">
        <v>0</v>
      </c>
      <c r="F23" s="134">
        <v>0</v>
      </c>
      <c r="G23" s="134">
        <v>0</v>
      </c>
      <c r="H23" s="134">
        <v>0</v>
      </c>
      <c r="I23" s="134">
        <v>0</v>
      </c>
      <c r="J23" s="125"/>
      <c r="K23" s="125"/>
    </row>
    <row r="24" spans="1:11" ht="15" customHeight="1" x14ac:dyDescent="0.3">
      <c r="A24" s="122" t="s">
        <v>329</v>
      </c>
      <c r="B24" s="73" t="s">
        <v>98</v>
      </c>
      <c r="C24" s="134">
        <v>0</v>
      </c>
      <c r="D24" s="134">
        <v>0</v>
      </c>
      <c r="E24" s="134">
        <v>0</v>
      </c>
      <c r="F24" s="134">
        <v>0</v>
      </c>
      <c r="G24" s="134">
        <v>0</v>
      </c>
      <c r="H24" s="134">
        <v>0</v>
      </c>
      <c r="I24" s="134">
        <v>0</v>
      </c>
      <c r="J24" s="125"/>
      <c r="K24" s="125"/>
    </row>
    <row r="25" spans="1:11" ht="15" customHeight="1" x14ac:dyDescent="0.3">
      <c r="A25" s="122" t="s">
        <v>329</v>
      </c>
      <c r="B25" s="73" t="s">
        <v>99</v>
      </c>
      <c r="C25" s="134">
        <v>0</v>
      </c>
      <c r="D25" s="134">
        <v>0</v>
      </c>
      <c r="E25" s="134">
        <v>0</v>
      </c>
      <c r="F25" s="134">
        <v>0</v>
      </c>
      <c r="G25" s="134">
        <v>0</v>
      </c>
      <c r="H25" s="134">
        <v>0</v>
      </c>
      <c r="I25" s="134">
        <v>0</v>
      </c>
      <c r="J25" s="125"/>
      <c r="K25" s="125"/>
    </row>
    <row r="26" spans="1:11" ht="15" customHeight="1" x14ac:dyDescent="0.3">
      <c r="A26" s="122" t="s">
        <v>329</v>
      </c>
      <c r="B26" s="130" t="s">
        <v>341</v>
      </c>
      <c r="C26" s="133"/>
      <c r="D26" s="133"/>
      <c r="E26" s="133"/>
      <c r="F26" s="133"/>
      <c r="G26" s="133"/>
      <c r="H26" s="133"/>
      <c r="I26" s="133"/>
      <c r="J26" s="129"/>
      <c r="K26" s="129"/>
    </row>
    <row r="27" spans="1:11" ht="15" customHeight="1" x14ac:dyDescent="0.3">
      <c r="A27" s="122" t="s">
        <v>329</v>
      </c>
      <c r="B27" s="73" t="s">
        <v>342</v>
      </c>
      <c r="C27" s="135">
        <v>2.5</v>
      </c>
      <c r="D27" s="61">
        <v>2.4955233871279576</v>
      </c>
      <c r="E27" s="61">
        <v>2.4828228867242519</v>
      </c>
      <c r="F27" s="62">
        <v>2.2000000000000002</v>
      </c>
      <c r="G27" s="62">
        <v>3</v>
      </c>
      <c r="H27" s="61">
        <v>2.184884140317342</v>
      </c>
      <c r="I27" s="61">
        <v>2.9793874640691023</v>
      </c>
      <c r="J27" s="125" t="s">
        <v>343</v>
      </c>
      <c r="K27" s="125" t="s">
        <v>344</v>
      </c>
    </row>
    <row r="28" spans="1:11" ht="15" customHeight="1" x14ac:dyDescent="0.3">
      <c r="A28" s="122" t="s">
        <v>329</v>
      </c>
      <c r="B28" s="73" t="s">
        <v>273</v>
      </c>
      <c r="C28" s="135">
        <v>0.89999999999999991</v>
      </c>
      <c r="D28" s="135">
        <v>0.89838841936606462</v>
      </c>
      <c r="E28" s="135">
        <v>0.89381623922073061</v>
      </c>
      <c r="F28" s="135">
        <v>0.79200000000000004</v>
      </c>
      <c r="G28" s="135">
        <v>1.08</v>
      </c>
      <c r="H28" s="61">
        <v>0.78655829051424309</v>
      </c>
      <c r="I28" s="61">
        <v>1.0725794870648768</v>
      </c>
      <c r="J28" s="125" t="s">
        <v>345</v>
      </c>
      <c r="K28" s="125" t="s">
        <v>346</v>
      </c>
    </row>
    <row r="29" spans="1:11" ht="15" customHeight="1" x14ac:dyDescent="0.3">
      <c r="A29" s="122" t="s">
        <v>329</v>
      </c>
      <c r="B29" s="73" t="s">
        <v>276</v>
      </c>
      <c r="C29" s="135">
        <v>1.6</v>
      </c>
      <c r="D29" s="135">
        <v>1.5971349677618929</v>
      </c>
      <c r="E29" s="135">
        <v>1.5890066475035214</v>
      </c>
      <c r="F29" s="135">
        <v>1.4080000000000001</v>
      </c>
      <c r="G29" s="135">
        <v>1.92</v>
      </c>
      <c r="H29" s="61">
        <v>1.398325849803099</v>
      </c>
      <c r="I29" s="61">
        <v>1.9068079770042257</v>
      </c>
      <c r="J29" s="125" t="s">
        <v>345</v>
      </c>
      <c r="K29" s="125" t="s">
        <v>346</v>
      </c>
    </row>
    <row r="30" spans="1:11" ht="15" customHeight="1" x14ac:dyDescent="0.3">
      <c r="A30" s="122" t="s">
        <v>329</v>
      </c>
      <c r="B30" s="73" t="s">
        <v>115</v>
      </c>
      <c r="C30" s="117">
        <v>55000</v>
      </c>
      <c r="D30" s="117">
        <v>54900</v>
      </c>
      <c r="E30" s="117">
        <v>54600</v>
      </c>
      <c r="F30" s="117">
        <v>44000</v>
      </c>
      <c r="G30" s="117">
        <v>75000</v>
      </c>
      <c r="H30" s="117">
        <v>43500</v>
      </c>
      <c r="I30" s="117">
        <v>74500</v>
      </c>
      <c r="J30" s="125" t="s">
        <v>88</v>
      </c>
      <c r="K30" s="125" t="s">
        <v>347</v>
      </c>
    </row>
    <row r="31" spans="1:11" ht="15" customHeight="1" x14ac:dyDescent="0.3">
      <c r="A31" s="122" t="s">
        <v>329</v>
      </c>
      <c r="B31" s="73" t="s">
        <v>118</v>
      </c>
      <c r="C31" s="57">
        <v>0</v>
      </c>
      <c r="D31" s="104">
        <v>0</v>
      </c>
      <c r="E31" s="104">
        <v>0</v>
      </c>
      <c r="F31" s="104">
        <v>0</v>
      </c>
      <c r="G31" s="104">
        <v>0</v>
      </c>
      <c r="H31" s="104">
        <v>0</v>
      </c>
      <c r="I31" s="104">
        <v>0</v>
      </c>
      <c r="J31" s="125"/>
      <c r="K31" s="125"/>
    </row>
    <row r="32" spans="1:11" ht="15" customHeight="1" x14ac:dyDescent="0.3">
      <c r="A32" s="122" t="s">
        <v>329</v>
      </c>
      <c r="B32" s="123" t="s">
        <v>119</v>
      </c>
      <c r="C32" s="138">
        <v>0</v>
      </c>
      <c r="D32" s="138">
        <v>0</v>
      </c>
      <c r="E32" s="138">
        <v>0</v>
      </c>
      <c r="F32" s="138">
        <v>0</v>
      </c>
      <c r="G32" s="138">
        <v>0</v>
      </c>
      <c r="H32" s="138">
        <v>0</v>
      </c>
      <c r="I32" s="138">
        <v>0</v>
      </c>
      <c r="J32" s="125"/>
      <c r="K32" s="125"/>
    </row>
    <row r="33" spans="1:11" ht="15" customHeight="1" x14ac:dyDescent="0.3">
      <c r="A33" s="122" t="s">
        <v>329</v>
      </c>
      <c r="B33" s="108"/>
      <c r="C33" s="139"/>
      <c r="D33" s="139"/>
      <c r="E33" s="139"/>
      <c r="F33" s="139"/>
      <c r="G33" s="139"/>
      <c r="H33" s="139"/>
      <c r="I33" s="139"/>
      <c r="J33" s="139"/>
      <c r="K33" s="139"/>
    </row>
    <row r="34" spans="1:11" ht="15" customHeight="1" x14ac:dyDescent="0.3">
      <c r="A34" s="122"/>
      <c r="B34" s="108"/>
      <c r="C34" s="139"/>
      <c r="D34" s="139"/>
      <c r="E34" s="139"/>
      <c r="F34" s="139"/>
      <c r="G34" s="139"/>
      <c r="H34" s="139"/>
      <c r="I34" s="139"/>
      <c r="J34" s="139"/>
      <c r="K34" s="139"/>
    </row>
    <row r="35" spans="1:11" x14ac:dyDescent="0.3">
      <c r="A35" s="33" t="s">
        <v>143</v>
      </c>
      <c r="B35" s="17"/>
      <c r="C35" s="38"/>
      <c r="D35" s="38"/>
      <c r="E35" s="38"/>
      <c r="F35" s="17"/>
      <c r="G35" s="17"/>
      <c r="H35" s="17"/>
      <c r="I35" s="43"/>
      <c r="J35" s="43"/>
      <c r="K35" s="37"/>
    </row>
    <row r="36" spans="1:11" s="15" customFormat="1" ht="15" customHeight="1" x14ac:dyDescent="0.25">
      <c r="A36" s="42" t="s">
        <v>193</v>
      </c>
      <c r="B36" s="7" t="s">
        <v>348</v>
      </c>
      <c r="C36" s="7"/>
      <c r="D36" s="7"/>
      <c r="E36" s="7"/>
      <c r="F36" s="7"/>
      <c r="G36" s="7"/>
      <c r="H36" s="7"/>
      <c r="I36" s="7"/>
      <c r="J36" s="7"/>
      <c r="K36" s="7"/>
    </row>
    <row r="37" spans="1:11" x14ac:dyDescent="0.3">
      <c r="A37" s="42" t="s">
        <v>195</v>
      </c>
      <c r="B37" s="7" t="s">
        <v>349</v>
      </c>
      <c r="C37" s="7"/>
      <c r="D37" s="7"/>
      <c r="E37" s="7"/>
      <c r="F37" s="7"/>
      <c r="G37" s="7"/>
      <c r="H37" s="7"/>
      <c r="I37" s="7"/>
      <c r="J37" s="7"/>
      <c r="K37" s="7"/>
    </row>
    <row r="38" spans="1:11" x14ac:dyDescent="0.3">
      <c r="A38" s="42" t="s">
        <v>187</v>
      </c>
      <c r="B38" s="10" t="s">
        <v>350</v>
      </c>
      <c r="C38" s="10"/>
      <c r="D38" s="10"/>
      <c r="E38" s="10"/>
      <c r="F38" s="10"/>
      <c r="G38" s="10"/>
      <c r="H38" s="10"/>
      <c r="I38" s="10"/>
      <c r="J38" s="10"/>
      <c r="K38" s="10"/>
    </row>
    <row r="39" spans="1:11" ht="13.9" customHeight="1" x14ac:dyDescent="0.3">
      <c r="A39" s="42" t="s">
        <v>198</v>
      </c>
      <c r="B39" s="10" t="s">
        <v>351</v>
      </c>
      <c r="C39" s="10"/>
      <c r="D39" s="10"/>
      <c r="E39" s="10"/>
      <c r="F39" s="140"/>
      <c r="G39" s="10"/>
      <c r="H39" s="10"/>
      <c r="I39" s="10"/>
      <c r="J39" s="10"/>
      <c r="K39" s="10"/>
    </row>
    <row r="40" spans="1:11" x14ac:dyDescent="0.3">
      <c r="A40" s="42" t="s">
        <v>200</v>
      </c>
      <c r="B40" s="7" t="s">
        <v>352</v>
      </c>
      <c r="C40" s="7"/>
      <c r="D40" s="7"/>
      <c r="E40" s="7"/>
      <c r="F40" s="7"/>
      <c r="G40" s="7"/>
      <c r="H40" s="7"/>
      <c r="I40" s="7"/>
      <c r="J40" s="7"/>
      <c r="K40" s="7"/>
    </row>
    <row r="41" spans="1:11" ht="15" customHeight="1" x14ac:dyDescent="0.3">
      <c r="A41" s="42" t="s">
        <v>202</v>
      </c>
      <c r="B41" s="7" t="s">
        <v>353</v>
      </c>
      <c r="C41" s="14"/>
      <c r="D41" s="14"/>
      <c r="E41" s="14"/>
      <c r="F41" s="14"/>
      <c r="G41" s="14"/>
      <c r="H41" s="14"/>
      <c r="I41" s="14"/>
      <c r="J41" s="14"/>
      <c r="K41" s="14"/>
    </row>
    <row r="42" spans="1:11" x14ac:dyDescent="0.3">
      <c r="A42" s="42" t="s">
        <v>130</v>
      </c>
      <c r="B42" s="7" t="s">
        <v>354</v>
      </c>
      <c r="C42" s="38"/>
      <c r="D42" s="38"/>
      <c r="E42" s="38"/>
      <c r="F42" s="17"/>
      <c r="G42" s="17"/>
      <c r="H42" s="17"/>
      <c r="I42" s="43"/>
      <c r="J42" s="43"/>
      <c r="K42" s="139"/>
    </row>
    <row r="43" spans="1:11" ht="13.9" customHeight="1" x14ac:dyDescent="0.3">
      <c r="A43" s="42" t="s">
        <v>127</v>
      </c>
      <c r="B43" s="7" t="s">
        <v>355</v>
      </c>
      <c r="C43" s="38"/>
      <c r="D43" s="38"/>
      <c r="E43" s="38"/>
      <c r="F43" s="17"/>
      <c r="G43" s="17"/>
      <c r="H43" s="17"/>
      <c r="I43" s="43"/>
      <c r="J43" s="43"/>
      <c r="K43" s="139"/>
    </row>
    <row r="44" spans="1:11" x14ac:dyDescent="0.3">
      <c r="A44" s="42" t="s">
        <v>122</v>
      </c>
      <c r="B44" s="7" t="s">
        <v>356</v>
      </c>
      <c r="C44" s="7"/>
      <c r="D44" s="7"/>
      <c r="E44" s="7"/>
      <c r="F44" s="7"/>
      <c r="G44" s="7"/>
      <c r="H44" s="7"/>
      <c r="I44" s="7"/>
      <c r="J44" s="7"/>
      <c r="K44" s="7"/>
    </row>
    <row r="45" spans="1:11" x14ac:dyDescent="0.3">
      <c r="A45" s="42" t="s">
        <v>180</v>
      </c>
      <c r="B45" s="7" t="s">
        <v>357</v>
      </c>
      <c r="C45" s="7"/>
      <c r="D45" s="7"/>
      <c r="E45" s="7"/>
      <c r="F45" s="7"/>
      <c r="G45" s="7"/>
      <c r="H45" s="7"/>
      <c r="I45" s="7"/>
      <c r="J45" s="7"/>
      <c r="K45" s="7"/>
    </row>
    <row r="46" spans="1:11" x14ac:dyDescent="0.3">
      <c r="A46" s="42"/>
      <c r="B46" s="7"/>
      <c r="C46" s="7"/>
      <c r="D46" s="7"/>
      <c r="E46" s="7"/>
      <c r="F46" s="7"/>
      <c r="G46" s="7"/>
      <c r="H46" s="7"/>
      <c r="I46" s="7"/>
      <c r="J46" s="7"/>
      <c r="K46" s="7"/>
    </row>
    <row r="47" spans="1:11" ht="13.9" customHeight="1" x14ac:dyDescent="0.3">
      <c r="A47" s="33" t="s">
        <v>166</v>
      </c>
      <c r="B47" s="17"/>
      <c r="C47" s="10"/>
      <c r="D47" s="10"/>
      <c r="E47" s="10"/>
      <c r="F47" s="10"/>
      <c r="G47" s="10"/>
      <c r="H47" s="10"/>
      <c r="I47" s="10"/>
      <c r="J47" s="10"/>
      <c r="K47" s="10"/>
    </row>
    <row r="48" spans="1:11" ht="14.15" customHeight="1" x14ac:dyDescent="0.3">
      <c r="A48" s="35">
        <v>1</v>
      </c>
      <c r="B48" s="7" t="s">
        <v>11</v>
      </c>
      <c r="C48" s="10"/>
      <c r="D48" s="10"/>
      <c r="E48" s="10"/>
      <c r="F48" s="10"/>
      <c r="G48" s="10"/>
      <c r="H48" s="10"/>
      <c r="I48" s="10"/>
      <c r="J48" s="10"/>
      <c r="K48" s="10"/>
    </row>
    <row r="49" spans="1:11" x14ac:dyDescent="0.3">
      <c r="A49" s="35">
        <v>2</v>
      </c>
      <c r="B49" s="7" t="s">
        <v>288</v>
      </c>
      <c r="C49" s="14"/>
      <c r="D49" s="14"/>
      <c r="E49" s="14"/>
      <c r="F49" s="14"/>
      <c r="G49" s="14"/>
      <c r="H49" s="14"/>
      <c r="I49" s="14"/>
      <c r="J49" s="14"/>
      <c r="K49" s="14"/>
    </row>
    <row r="50" spans="1:11" x14ac:dyDescent="0.3">
      <c r="A50" s="35">
        <v>3</v>
      </c>
      <c r="B50" s="7" t="s">
        <v>18</v>
      </c>
      <c r="C50" s="10"/>
      <c r="D50" s="10"/>
      <c r="E50" s="10"/>
      <c r="F50" s="10"/>
      <c r="G50" s="10"/>
      <c r="H50" s="10"/>
      <c r="I50" s="10"/>
      <c r="J50" s="10"/>
      <c r="K50" s="10"/>
    </row>
    <row r="51" spans="1:11" x14ac:dyDescent="0.3">
      <c r="A51" s="35">
        <v>4</v>
      </c>
      <c r="B51" s="10" t="s">
        <v>39</v>
      </c>
      <c r="C51" s="7"/>
      <c r="D51" s="7"/>
      <c r="E51" s="7"/>
      <c r="F51" s="7"/>
      <c r="G51" s="7"/>
      <c r="H51" s="7"/>
      <c r="I51" s="7"/>
      <c r="J51" s="7"/>
      <c r="K51" s="7"/>
    </row>
    <row r="52" spans="1:11" ht="12.75" customHeight="1" x14ac:dyDescent="0.3">
      <c r="A52" s="35">
        <v>5</v>
      </c>
      <c r="B52" s="10" t="s">
        <v>35</v>
      </c>
      <c r="C52" s="7"/>
      <c r="D52" s="7"/>
      <c r="E52" s="7"/>
      <c r="F52" s="7"/>
      <c r="G52" s="7"/>
      <c r="H52" s="7"/>
      <c r="I52" s="7"/>
      <c r="J52" s="7"/>
      <c r="K52" s="7"/>
    </row>
    <row r="53" spans="1:11" x14ac:dyDescent="0.3">
      <c r="A53" s="35">
        <v>6</v>
      </c>
      <c r="B53" s="14" t="s">
        <v>358</v>
      </c>
      <c r="C53" s="7"/>
      <c r="D53" s="7"/>
      <c r="E53" s="7"/>
      <c r="F53" s="7"/>
      <c r="G53" s="7"/>
      <c r="H53" s="7"/>
      <c r="I53" s="7"/>
      <c r="J53" s="7"/>
      <c r="K53" s="7"/>
    </row>
    <row r="54" spans="1:11" x14ac:dyDescent="0.3">
      <c r="A54" s="35">
        <v>7</v>
      </c>
      <c r="B54" s="141" t="s">
        <v>13</v>
      </c>
      <c r="C54" s="7"/>
      <c r="D54" s="7"/>
      <c r="E54" s="7"/>
      <c r="F54" s="7"/>
      <c r="G54" s="7"/>
      <c r="H54" s="7"/>
      <c r="I54" s="7"/>
      <c r="J54" s="7"/>
      <c r="K54" s="7"/>
    </row>
    <row r="55" spans="1:11" x14ac:dyDescent="0.3">
      <c r="A55" s="35">
        <v>8</v>
      </c>
      <c r="B55" s="7" t="s">
        <v>52</v>
      </c>
      <c r="C55" s="7"/>
      <c r="D55" s="7"/>
      <c r="E55" s="7"/>
      <c r="F55" s="7"/>
      <c r="G55" s="7"/>
      <c r="H55" s="7"/>
      <c r="I55" s="7"/>
      <c r="J55" s="7"/>
      <c r="K55" s="7"/>
    </row>
    <row r="56" spans="1:11" x14ac:dyDescent="0.3">
      <c r="A56" s="35">
        <v>9</v>
      </c>
      <c r="B56" s="7" t="s">
        <v>55</v>
      </c>
      <c r="C56" s="7"/>
      <c r="D56" s="7"/>
      <c r="E56" s="7"/>
      <c r="F56" s="7"/>
      <c r="G56" s="7"/>
      <c r="H56" s="7"/>
      <c r="I56" s="7"/>
      <c r="J56" s="7"/>
      <c r="K56" s="7"/>
    </row>
    <row r="57" spans="1:11" x14ac:dyDescent="0.3">
      <c r="A57" s="35">
        <v>10</v>
      </c>
      <c r="B57" s="7" t="s">
        <v>359</v>
      </c>
      <c r="C57" s="7"/>
      <c r="D57" s="7"/>
      <c r="E57" s="7"/>
      <c r="F57" s="7"/>
      <c r="G57" s="7"/>
      <c r="H57" s="7"/>
      <c r="I57" s="7"/>
      <c r="J57" s="7"/>
      <c r="K57" s="7"/>
    </row>
    <row r="58" spans="1:11" x14ac:dyDescent="0.3">
      <c r="A58" s="35">
        <v>11</v>
      </c>
      <c r="B58" s="7" t="s">
        <v>211</v>
      </c>
      <c r="C58" s="7"/>
      <c r="D58" s="7"/>
      <c r="E58" s="7"/>
      <c r="F58" s="7"/>
      <c r="G58" s="7"/>
      <c r="H58" s="7"/>
      <c r="I58" s="7"/>
      <c r="J58" s="7"/>
      <c r="K58" s="7"/>
    </row>
    <row r="59" spans="1:11" x14ac:dyDescent="0.3">
      <c r="A59" s="35">
        <v>12</v>
      </c>
      <c r="B59" s="1" t="s">
        <v>24</v>
      </c>
      <c r="C59" s="7"/>
      <c r="D59" s="7"/>
      <c r="E59" s="7"/>
      <c r="F59" s="7"/>
      <c r="G59" s="7"/>
      <c r="H59" s="7"/>
      <c r="I59" s="7"/>
      <c r="J59" s="7"/>
      <c r="K59" s="7"/>
    </row>
    <row r="60" spans="1:11" ht="24" customHeight="1" x14ac:dyDescent="0.3">
      <c r="A60" s="35"/>
      <c r="B60" s="7"/>
      <c r="C60" s="10"/>
      <c r="D60" s="10"/>
      <c r="E60" s="10"/>
      <c r="F60" s="10"/>
      <c r="G60" s="10"/>
      <c r="H60" s="10"/>
      <c r="I60" s="10"/>
      <c r="J60" s="10"/>
      <c r="K60" s="10"/>
    </row>
    <row r="61" spans="1:11" x14ac:dyDescent="0.3">
      <c r="A61" s="35"/>
      <c r="B61" s="7"/>
      <c r="C61" s="10"/>
      <c r="D61" s="10"/>
      <c r="E61" s="10"/>
      <c r="F61" s="10"/>
      <c r="G61" s="10"/>
      <c r="H61" s="10"/>
      <c r="I61" s="10"/>
      <c r="J61" s="10"/>
      <c r="K61" s="10"/>
    </row>
    <row r="62" spans="1:11" ht="24.75" customHeight="1" x14ac:dyDescent="0.3">
      <c r="A62" s="35"/>
      <c r="B62" s="7"/>
      <c r="C62" s="10"/>
      <c r="D62" s="10"/>
      <c r="E62" s="10"/>
      <c r="F62" s="10"/>
      <c r="G62" s="10"/>
      <c r="H62" s="10"/>
      <c r="I62" s="10"/>
      <c r="J62" s="10"/>
      <c r="K62" s="10"/>
    </row>
    <row r="63" spans="1:11" ht="14.15" customHeight="1" x14ac:dyDescent="0.3">
      <c r="A63" s="35"/>
      <c r="B63" s="7"/>
      <c r="C63" s="7"/>
      <c r="D63" s="7"/>
      <c r="E63" s="7"/>
      <c r="F63" s="7"/>
      <c r="G63" s="7"/>
      <c r="H63" s="7"/>
      <c r="I63" s="7"/>
      <c r="J63" s="7"/>
      <c r="K63" s="7"/>
    </row>
    <row r="64" spans="1:11" ht="14.15" customHeight="1" x14ac:dyDescent="0.3">
      <c r="A64" s="142"/>
      <c r="B64" s="10"/>
      <c r="C64" s="11"/>
      <c r="D64" s="11"/>
      <c r="E64" s="11"/>
      <c r="F64" s="11"/>
      <c r="G64" s="11"/>
      <c r="H64" s="11"/>
      <c r="I64" s="11"/>
      <c r="J64" s="11"/>
      <c r="K64" s="11"/>
    </row>
    <row r="65" spans="1:11" ht="14.15" customHeight="1" x14ac:dyDescent="0.3">
      <c r="A65" s="142"/>
      <c r="B65" s="10"/>
      <c r="C65" s="4"/>
      <c r="D65" s="4"/>
      <c r="E65" s="4"/>
      <c r="F65" s="4"/>
      <c r="G65" s="4"/>
      <c r="H65" s="4"/>
      <c r="I65" s="4"/>
      <c r="J65" s="4"/>
      <c r="K65" s="4"/>
    </row>
    <row r="66" spans="1:11" x14ac:dyDescent="0.3">
      <c r="A66" s="142"/>
      <c r="B66" s="10"/>
      <c r="C66" s="10"/>
      <c r="D66" s="10"/>
      <c r="E66" s="10"/>
      <c r="F66" s="10"/>
      <c r="G66" s="10"/>
      <c r="H66" s="10"/>
      <c r="I66" s="10"/>
      <c r="J66" s="10"/>
      <c r="K66" s="10"/>
    </row>
    <row r="67" spans="1:11" x14ac:dyDescent="0.3">
      <c r="A67" s="33"/>
      <c r="B67" s="7"/>
      <c r="C67" s="11"/>
      <c r="D67" s="11"/>
      <c r="E67" s="11"/>
      <c r="F67" s="11"/>
      <c r="G67" s="11"/>
      <c r="H67" s="11"/>
      <c r="I67" s="11"/>
      <c r="J67" s="11"/>
      <c r="K67" s="11"/>
    </row>
    <row r="68" spans="1:11" x14ac:dyDescent="0.3">
      <c r="A68" s="142"/>
      <c r="B68" s="11"/>
      <c r="C68" s="11"/>
      <c r="D68" s="11"/>
      <c r="E68" s="11"/>
      <c r="F68" s="11"/>
      <c r="G68" s="11"/>
      <c r="H68" s="11"/>
      <c r="I68" s="11"/>
      <c r="J68" s="11"/>
      <c r="K68" s="11"/>
    </row>
    <row r="69" spans="1:11" x14ac:dyDescent="0.3">
      <c r="A69" s="142"/>
      <c r="B69" s="4"/>
      <c r="C69" s="11"/>
      <c r="D69" s="11"/>
      <c r="E69" s="11"/>
      <c r="F69" s="11"/>
      <c r="G69" s="11"/>
      <c r="H69" s="11"/>
      <c r="I69" s="11"/>
      <c r="J69" s="11"/>
      <c r="K69" s="11"/>
    </row>
    <row r="70" spans="1:11" x14ac:dyDescent="0.3">
      <c r="A70" s="142"/>
      <c r="B70" s="10"/>
      <c r="C70" s="11"/>
      <c r="D70" s="11"/>
      <c r="E70" s="11"/>
      <c r="F70" s="11"/>
      <c r="G70" s="11"/>
      <c r="H70" s="11"/>
      <c r="I70" s="11"/>
      <c r="J70" s="11"/>
      <c r="K70" s="11"/>
    </row>
    <row r="71" spans="1:11" x14ac:dyDescent="0.3">
      <c r="A71" s="142"/>
      <c r="B71" s="11"/>
      <c r="C71" s="11"/>
      <c r="D71" s="11"/>
      <c r="E71" s="11"/>
      <c r="F71" s="11"/>
      <c r="G71" s="11"/>
      <c r="H71" s="11"/>
      <c r="I71" s="11"/>
      <c r="J71" s="11"/>
      <c r="K71" s="11"/>
    </row>
    <row r="72" spans="1:11" x14ac:dyDescent="0.3">
      <c r="A72" s="142"/>
      <c r="B72" s="11"/>
      <c r="C72" s="11"/>
      <c r="D72" s="11"/>
      <c r="E72" s="11"/>
      <c r="F72" s="11"/>
      <c r="G72" s="11"/>
      <c r="H72" s="11"/>
      <c r="I72" s="11"/>
      <c r="J72" s="11"/>
      <c r="K72" s="11"/>
    </row>
    <row r="73" spans="1:11" x14ac:dyDescent="0.3">
      <c r="A73" s="142"/>
      <c r="B73" s="11"/>
      <c r="C73" s="11"/>
      <c r="D73" s="11"/>
      <c r="E73" s="11"/>
      <c r="F73" s="11"/>
      <c r="G73" s="11"/>
      <c r="H73" s="11"/>
      <c r="I73" s="11"/>
      <c r="J73" s="11"/>
      <c r="K73" s="11"/>
    </row>
    <row r="74" spans="1:11" x14ac:dyDescent="0.3">
      <c r="A74" s="142"/>
      <c r="B74" s="11"/>
      <c r="C74" s="11"/>
      <c r="D74" s="11"/>
      <c r="E74" s="11"/>
      <c r="F74" s="11"/>
      <c r="G74" s="11"/>
      <c r="H74" s="11"/>
      <c r="I74" s="11"/>
      <c r="J74" s="11"/>
      <c r="K74" s="11"/>
    </row>
    <row r="75" spans="1:11" x14ac:dyDescent="0.3">
      <c r="A75" s="35"/>
      <c r="B75" s="11"/>
    </row>
    <row r="76" spans="1:11" x14ac:dyDescent="0.3">
      <c r="B76" s="11"/>
    </row>
    <row r="77" spans="1:11" x14ac:dyDescent="0.3">
      <c r="B77" s="11"/>
    </row>
    <row r="78" spans="1:11" x14ac:dyDescent="0.3">
      <c r="B78" s="11"/>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4F651-2631-4B87-8D93-808E107415AF}">
  <sheetPr>
    <tabColor theme="2"/>
  </sheetPr>
  <dimension ref="A1:K72"/>
  <sheetViews>
    <sheetView showGridLines="0" zoomScaleNormal="100" workbookViewId="0">
      <pane xSplit="3" topLeftCell="D1" activePane="topRight" state="frozen"/>
      <selection activeCell="I36" sqref="I36"/>
      <selection pane="topRight"/>
    </sheetView>
  </sheetViews>
  <sheetFormatPr defaultColWidth="9.26953125" defaultRowHeight="14" x14ac:dyDescent="0.3"/>
  <cols>
    <col min="1" max="1" width="3" style="15" customWidth="1"/>
    <col min="2" max="2" width="42.7265625" style="15" customWidth="1"/>
    <col min="3" max="11" width="9.453125" style="15" customWidth="1"/>
    <col min="12" max="16384" width="9.26953125" style="100"/>
  </cols>
  <sheetData>
    <row r="1" spans="1:11" ht="15" customHeight="1" x14ac:dyDescent="0.3">
      <c r="A1" s="122" t="s">
        <v>329</v>
      </c>
      <c r="B1" s="49" t="s">
        <v>0</v>
      </c>
      <c r="C1" s="451" t="s">
        <v>360</v>
      </c>
      <c r="D1" s="452"/>
      <c r="E1" s="452"/>
      <c r="F1" s="452"/>
      <c r="G1" s="452"/>
      <c r="H1" s="452"/>
      <c r="I1" s="452"/>
      <c r="J1" s="452"/>
      <c r="K1" s="453"/>
    </row>
    <row r="2" spans="1:11" ht="39.65" customHeight="1" x14ac:dyDescent="0.3">
      <c r="A2" s="122" t="s">
        <v>329</v>
      </c>
      <c r="B2" s="363"/>
      <c r="C2" s="362">
        <v>2024</v>
      </c>
      <c r="D2" s="362">
        <v>2030</v>
      </c>
      <c r="E2" s="362">
        <v>2050</v>
      </c>
      <c r="F2" s="449" t="s">
        <v>66</v>
      </c>
      <c r="G2" s="450"/>
      <c r="H2" s="449" t="s">
        <v>67</v>
      </c>
      <c r="I2" s="450"/>
      <c r="J2" s="362" t="s">
        <v>68</v>
      </c>
      <c r="K2" s="362" t="s">
        <v>69</v>
      </c>
    </row>
    <row r="3" spans="1:11" ht="15" customHeight="1" x14ac:dyDescent="0.3">
      <c r="A3" s="122" t="s">
        <v>329</v>
      </c>
      <c r="B3" s="143" t="s">
        <v>70</v>
      </c>
      <c r="C3" s="144" t="s">
        <v>329</v>
      </c>
      <c r="D3" s="144" t="s">
        <v>329</v>
      </c>
      <c r="E3" s="144" t="s">
        <v>329</v>
      </c>
      <c r="F3" s="368" t="s">
        <v>71</v>
      </c>
      <c r="G3" s="368" t="s">
        <v>72</v>
      </c>
      <c r="H3" s="368" t="s">
        <v>71</v>
      </c>
      <c r="I3" s="368" t="s">
        <v>72</v>
      </c>
      <c r="J3" s="144" t="s">
        <v>329</v>
      </c>
      <c r="K3" s="144" t="s">
        <v>329</v>
      </c>
    </row>
    <row r="4" spans="1:11" ht="15" customHeight="1" x14ac:dyDescent="0.3">
      <c r="A4" s="122" t="s">
        <v>329</v>
      </c>
      <c r="B4" s="22" t="s">
        <v>262</v>
      </c>
      <c r="C4" s="124">
        <v>10</v>
      </c>
      <c r="D4" s="57">
        <v>10</v>
      </c>
      <c r="E4" s="57">
        <v>10</v>
      </c>
      <c r="F4" s="124">
        <v>1</v>
      </c>
      <c r="G4" s="124">
        <v>20</v>
      </c>
      <c r="H4" s="124">
        <v>1</v>
      </c>
      <c r="I4" s="124">
        <v>20</v>
      </c>
      <c r="J4" s="125" t="s">
        <v>193</v>
      </c>
      <c r="K4" s="125" t="s">
        <v>331</v>
      </c>
    </row>
    <row r="5" spans="1:11" ht="15" customHeight="1" x14ac:dyDescent="0.3">
      <c r="A5" s="122" t="s">
        <v>329</v>
      </c>
      <c r="B5" s="22" t="s">
        <v>332</v>
      </c>
      <c r="C5" s="57">
        <v>95</v>
      </c>
      <c r="D5" s="57">
        <v>95</v>
      </c>
      <c r="E5" s="57">
        <v>95</v>
      </c>
      <c r="F5" s="57">
        <v>85</v>
      </c>
      <c r="G5" s="57">
        <v>97</v>
      </c>
      <c r="H5" s="57">
        <v>85</v>
      </c>
      <c r="I5" s="57">
        <v>97</v>
      </c>
      <c r="J5" s="125" t="s">
        <v>202</v>
      </c>
      <c r="K5" s="125">
        <v>8</v>
      </c>
    </row>
    <row r="6" spans="1:11" ht="15" customHeight="1" x14ac:dyDescent="0.3">
      <c r="A6" s="122" t="s">
        <v>329</v>
      </c>
      <c r="B6" s="145" t="s">
        <v>333</v>
      </c>
      <c r="C6" s="57">
        <v>95</v>
      </c>
      <c r="D6" s="57">
        <v>95</v>
      </c>
      <c r="E6" s="57">
        <v>95</v>
      </c>
      <c r="F6" s="57">
        <v>85</v>
      </c>
      <c r="G6" s="57">
        <v>97</v>
      </c>
      <c r="H6" s="57">
        <v>85</v>
      </c>
      <c r="I6" s="57">
        <v>97</v>
      </c>
      <c r="J6" s="125" t="s">
        <v>202</v>
      </c>
      <c r="K6" s="125">
        <v>8</v>
      </c>
    </row>
    <row r="7" spans="1:11" ht="15" customHeight="1" x14ac:dyDescent="0.3">
      <c r="A7" s="122" t="s">
        <v>329</v>
      </c>
      <c r="B7" s="22" t="s">
        <v>75</v>
      </c>
      <c r="C7" s="57">
        <v>4</v>
      </c>
      <c r="D7" s="57">
        <v>4</v>
      </c>
      <c r="E7" s="57">
        <v>4</v>
      </c>
      <c r="F7" s="57">
        <v>2</v>
      </c>
      <c r="G7" s="57">
        <v>7</v>
      </c>
      <c r="H7" s="57">
        <v>2</v>
      </c>
      <c r="I7" s="57">
        <v>7</v>
      </c>
      <c r="J7" s="125"/>
      <c r="K7" s="125">
        <v>9</v>
      </c>
    </row>
    <row r="8" spans="1:11" ht="15" customHeight="1" x14ac:dyDescent="0.3">
      <c r="A8" s="122" t="s">
        <v>329</v>
      </c>
      <c r="B8" s="23" t="s">
        <v>76</v>
      </c>
      <c r="C8" s="57">
        <v>3</v>
      </c>
      <c r="D8" s="57">
        <v>3</v>
      </c>
      <c r="E8" s="57">
        <v>3</v>
      </c>
      <c r="F8" s="57">
        <v>2</v>
      </c>
      <c r="G8" s="57">
        <v>6</v>
      </c>
      <c r="H8" s="57">
        <v>2</v>
      </c>
      <c r="I8" s="57">
        <v>6</v>
      </c>
      <c r="J8" s="125"/>
      <c r="K8" s="125">
        <v>9</v>
      </c>
    </row>
    <row r="9" spans="1:11" ht="15" customHeight="1" x14ac:dyDescent="0.3">
      <c r="A9" s="122" t="s">
        <v>329</v>
      </c>
      <c r="B9" s="23" t="s">
        <v>77</v>
      </c>
      <c r="C9" s="57">
        <v>50</v>
      </c>
      <c r="D9" s="57">
        <v>50</v>
      </c>
      <c r="E9" s="57">
        <v>50</v>
      </c>
      <c r="F9" s="57">
        <v>40</v>
      </c>
      <c r="G9" s="57">
        <v>90</v>
      </c>
      <c r="H9" s="57">
        <v>40</v>
      </c>
      <c r="I9" s="57">
        <v>90</v>
      </c>
      <c r="J9" s="125"/>
      <c r="K9" s="125">
        <v>8</v>
      </c>
    </row>
    <row r="10" spans="1:11" ht="15" customHeight="1" x14ac:dyDescent="0.3">
      <c r="A10" s="122" t="s">
        <v>329</v>
      </c>
      <c r="B10" s="23" t="s">
        <v>84</v>
      </c>
      <c r="C10" s="57">
        <v>3</v>
      </c>
      <c r="D10" s="57">
        <v>3</v>
      </c>
      <c r="E10" s="57">
        <v>3</v>
      </c>
      <c r="F10" s="57">
        <v>2</v>
      </c>
      <c r="G10" s="57">
        <v>6</v>
      </c>
      <c r="H10" s="57">
        <v>2</v>
      </c>
      <c r="I10" s="57">
        <v>6</v>
      </c>
      <c r="J10" s="125"/>
      <c r="K10" s="125" t="s">
        <v>334</v>
      </c>
    </row>
    <row r="11" spans="1:11" ht="15" customHeight="1" x14ac:dyDescent="0.3">
      <c r="A11" s="122" t="s">
        <v>329</v>
      </c>
      <c r="B11" s="24" t="s">
        <v>250</v>
      </c>
      <c r="C11" s="57" t="s">
        <v>335</v>
      </c>
      <c r="D11" s="57" t="s">
        <v>335</v>
      </c>
      <c r="E11" s="57" t="s">
        <v>335</v>
      </c>
      <c r="F11" s="57" t="s">
        <v>336</v>
      </c>
      <c r="G11" s="57" t="s">
        <v>337</v>
      </c>
      <c r="H11" s="57" t="s">
        <v>336</v>
      </c>
      <c r="I11" s="57" t="s">
        <v>337</v>
      </c>
      <c r="J11" s="125" t="s">
        <v>130</v>
      </c>
      <c r="K11" s="125" t="s">
        <v>338</v>
      </c>
    </row>
    <row r="12" spans="1:11" ht="15" customHeight="1" x14ac:dyDescent="0.3">
      <c r="A12" s="122" t="s">
        <v>329</v>
      </c>
      <c r="B12" s="25" t="s">
        <v>86</v>
      </c>
      <c r="C12" s="70" t="s">
        <v>329</v>
      </c>
      <c r="D12" s="70"/>
      <c r="E12" s="70"/>
      <c r="F12" s="70"/>
      <c r="G12" s="70"/>
      <c r="H12" s="70"/>
      <c r="I12" s="70"/>
      <c r="J12" s="133"/>
      <c r="K12" s="133"/>
    </row>
    <row r="13" spans="1:11" ht="15" customHeight="1" x14ac:dyDescent="0.3">
      <c r="A13" s="122" t="s">
        <v>329</v>
      </c>
      <c r="B13" s="24" t="s">
        <v>87</v>
      </c>
      <c r="C13" s="57">
        <v>69.642857142857139</v>
      </c>
      <c r="D13" s="57">
        <v>69.642857142857139</v>
      </c>
      <c r="E13" s="57">
        <v>69.642857142857139</v>
      </c>
      <c r="F13" s="57">
        <v>55.913978494623663</v>
      </c>
      <c r="G13" s="57">
        <v>76.408163265306129</v>
      </c>
      <c r="H13" s="57">
        <v>55.913978494623663</v>
      </c>
      <c r="I13" s="57">
        <v>76.408163265306129</v>
      </c>
      <c r="J13" s="125" t="s">
        <v>127</v>
      </c>
      <c r="K13" s="125"/>
    </row>
    <row r="14" spans="1:11" ht="15" customHeight="1" x14ac:dyDescent="0.3">
      <c r="A14" s="122" t="s">
        <v>329</v>
      </c>
      <c r="B14" s="24" t="s">
        <v>89</v>
      </c>
      <c r="C14" s="57">
        <v>63</v>
      </c>
      <c r="D14" s="57">
        <v>63</v>
      </c>
      <c r="E14" s="57">
        <v>63</v>
      </c>
      <c r="F14" s="57">
        <v>46</v>
      </c>
      <c r="G14" s="57">
        <v>72</v>
      </c>
      <c r="H14" s="57">
        <v>46</v>
      </c>
      <c r="I14" s="57">
        <v>72</v>
      </c>
      <c r="J14" s="125" t="s">
        <v>127</v>
      </c>
      <c r="K14" s="125" t="s">
        <v>339</v>
      </c>
    </row>
    <row r="15" spans="1:11" ht="15" customHeight="1" x14ac:dyDescent="0.3">
      <c r="A15" s="122" t="s">
        <v>329</v>
      </c>
      <c r="B15" s="26" t="s">
        <v>1</v>
      </c>
      <c r="C15" s="70"/>
      <c r="D15" s="70"/>
      <c r="E15" s="70"/>
      <c r="F15" s="70"/>
      <c r="G15" s="70"/>
      <c r="H15" s="70"/>
      <c r="I15" s="70"/>
      <c r="J15" s="133"/>
      <c r="K15" s="133"/>
    </row>
    <row r="16" spans="1:11" ht="15" customHeight="1" x14ac:dyDescent="0.3">
      <c r="A16" s="122" t="s">
        <v>329</v>
      </c>
      <c r="B16" s="23" t="s">
        <v>91</v>
      </c>
      <c r="C16" s="57">
        <v>55</v>
      </c>
      <c r="D16" s="57">
        <v>55</v>
      </c>
      <c r="E16" s="57">
        <v>55</v>
      </c>
      <c r="F16" s="57">
        <v>0</v>
      </c>
      <c r="G16" s="57">
        <v>100</v>
      </c>
      <c r="H16" s="57">
        <v>0</v>
      </c>
      <c r="I16" s="57">
        <v>100</v>
      </c>
      <c r="J16" s="125" t="s">
        <v>127</v>
      </c>
      <c r="K16" s="125" t="s">
        <v>340</v>
      </c>
    </row>
    <row r="17" spans="1:11" ht="15" customHeight="1" x14ac:dyDescent="0.3">
      <c r="A17" s="122" t="s">
        <v>329</v>
      </c>
      <c r="B17" s="23" t="s">
        <v>92</v>
      </c>
      <c r="C17" s="57">
        <v>0</v>
      </c>
      <c r="D17" s="57">
        <v>0</v>
      </c>
      <c r="E17" s="57">
        <v>0</v>
      </c>
      <c r="F17" s="57">
        <v>0</v>
      </c>
      <c r="G17" s="57">
        <v>0</v>
      </c>
      <c r="H17" s="57">
        <v>0</v>
      </c>
      <c r="I17" s="57">
        <v>0</v>
      </c>
      <c r="J17" s="125"/>
      <c r="K17" s="125">
        <v>12</v>
      </c>
    </row>
    <row r="18" spans="1:11" ht="15" customHeight="1" x14ac:dyDescent="0.3">
      <c r="A18" s="122" t="s">
        <v>329</v>
      </c>
      <c r="B18" s="23" t="s">
        <v>93</v>
      </c>
      <c r="C18" s="62">
        <v>0.3</v>
      </c>
      <c r="D18" s="62">
        <v>0.3</v>
      </c>
      <c r="E18" s="62">
        <v>0.3</v>
      </c>
      <c r="F18" s="57">
        <v>0</v>
      </c>
      <c r="G18" s="62">
        <v>0.5</v>
      </c>
      <c r="H18" s="57">
        <v>0</v>
      </c>
      <c r="I18" s="62">
        <v>0.5</v>
      </c>
      <c r="J18" s="125"/>
      <c r="K18" s="125">
        <v>6</v>
      </c>
    </row>
    <row r="19" spans="1:11" ht="15" customHeight="1" x14ac:dyDescent="0.3">
      <c r="A19" s="122" t="s">
        <v>329</v>
      </c>
      <c r="B19" s="23" t="s">
        <v>94</v>
      </c>
      <c r="C19" s="62">
        <v>0.3</v>
      </c>
      <c r="D19" s="62">
        <v>0.3</v>
      </c>
      <c r="E19" s="62">
        <v>0.3</v>
      </c>
      <c r="F19" s="57">
        <v>0</v>
      </c>
      <c r="G19" s="62">
        <v>0.5</v>
      </c>
      <c r="H19" s="57">
        <v>0</v>
      </c>
      <c r="I19" s="62">
        <v>0.5</v>
      </c>
      <c r="J19" s="125"/>
      <c r="K19" s="125">
        <v>6</v>
      </c>
    </row>
    <row r="20" spans="1:11" ht="15" customHeight="1" x14ac:dyDescent="0.3">
      <c r="A20" s="122" t="s">
        <v>329</v>
      </c>
      <c r="B20" s="26" t="s">
        <v>2</v>
      </c>
      <c r="C20" s="133"/>
      <c r="D20" s="133"/>
      <c r="E20" s="133"/>
      <c r="F20" s="133"/>
      <c r="G20" s="133"/>
      <c r="H20" s="133"/>
      <c r="I20" s="133"/>
      <c r="J20" s="125"/>
      <c r="K20" s="125"/>
    </row>
    <row r="21" spans="1:11" ht="15" customHeight="1" x14ac:dyDescent="0.3">
      <c r="A21" s="122" t="s">
        <v>329</v>
      </c>
      <c r="B21" s="23" t="s">
        <v>95</v>
      </c>
      <c r="C21" s="134">
        <v>0</v>
      </c>
      <c r="D21" s="134">
        <v>0</v>
      </c>
      <c r="E21" s="134">
        <v>0</v>
      </c>
      <c r="F21" s="134">
        <v>0</v>
      </c>
      <c r="G21" s="134">
        <v>0</v>
      </c>
      <c r="H21" s="134">
        <v>0</v>
      </c>
      <c r="I21" s="134">
        <v>0</v>
      </c>
      <c r="J21" s="125"/>
      <c r="K21" s="125"/>
    </row>
    <row r="22" spans="1:11" ht="15" customHeight="1" x14ac:dyDescent="0.3">
      <c r="A22" s="122" t="s">
        <v>329</v>
      </c>
      <c r="B22" s="23" t="s">
        <v>96</v>
      </c>
      <c r="C22" s="134">
        <v>0</v>
      </c>
      <c r="D22" s="134">
        <v>0</v>
      </c>
      <c r="E22" s="134">
        <v>0</v>
      </c>
      <c r="F22" s="134">
        <v>0</v>
      </c>
      <c r="G22" s="134">
        <v>0</v>
      </c>
      <c r="H22" s="134">
        <v>0</v>
      </c>
      <c r="I22" s="134">
        <v>0</v>
      </c>
      <c r="J22" s="125"/>
      <c r="K22" s="125"/>
    </row>
    <row r="23" spans="1:11" ht="15" customHeight="1" x14ac:dyDescent="0.3">
      <c r="A23" s="122" t="s">
        <v>329</v>
      </c>
      <c r="B23" s="23" t="s">
        <v>97</v>
      </c>
      <c r="C23" s="134">
        <v>0</v>
      </c>
      <c r="D23" s="134">
        <v>0</v>
      </c>
      <c r="E23" s="134">
        <v>0</v>
      </c>
      <c r="F23" s="134">
        <v>0</v>
      </c>
      <c r="G23" s="134">
        <v>0</v>
      </c>
      <c r="H23" s="134">
        <v>0</v>
      </c>
      <c r="I23" s="134">
        <v>0</v>
      </c>
      <c r="J23" s="125"/>
      <c r="K23" s="125"/>
    </row>
    <row r="24" spans="1:11" ht="15" customHeight="1" x14ac:dyDescent="0.3">
      <c r="A24" s="122" t="s">
        <v>329</v>
      </c>
      <c r="B24" s="23" t="s">
        <v>98</v>
      </c>
      <c r="C24" s="134">
        <v>0</v>
      </c>
      <c r="D24" s="134">
        <v>0</v>
      </c>
      <c r="E24" s="134">
        <v>0</v>
      </c>
      <c r="F24" s="134">
        <v>0</v>
      </c>
      <c r="G24" s="134">
        <v>0</v>
      </c>
      <c r="H24" s="134">
        <v>0</v>
      </c>
      <c r="I24" s="134">
        <v>0</v>
      </c>
      <c r="J24" s="125"/>
      <c r="K24" s="125"/>
    </row>
    <row r="25" spans="1:11" ht="15" customHeight="1" x14ac:dyDescent="0.3">
      <c r="A25" s="122" t="s">
        <v>329</v>
      </c>
      <c r="B25" s="23" t="s">
        <v>99</v>
      </c>
      <c r="C25" s="134">
        <v>0</v>
      </c>
      <c r="D25" s="134">
        <v>0</v>
      </c>
      <c r="E25" s="134">
        <v>0</v>
      </c>
      <c r="F25" s="134">
        <v>0</v>
      </c>
      <c r="G25" s="134">
        <v>0</v>
      </c>
      <c r="H25" s="134">
        <v>0</v>
      </c>
      <c r="I25" s="134">
        <v>0</v>
      </c>
      <c r="J25" s="125"/>
      <c r="K25" s="125"/>
    </row>
    <row r="26" spans="1:11" ht="15" customHeight="1" x14ac:dyDescent="0.3">
      <c r="A26" s="122" t="s">
        <v>329</v>
      </c>
      <c r="B26" s="26" t="s">
        <v>341</v>
      </c>
      <c r="C26" s="133"/>
      <c r="D26" s="133"/>
      <c r="E26" s="133"/>
      <c r="F26" s="133"/>
      <c r="G26" s="133"/>
      <c r="H26" s="133"/>
      <c r="I26" s="133"/>
      <c r="J26" s="146"/>
      <c r="K26" s="146"/>
    </row>
    <row r="27" spans="1:11" ht="15" customHeight="1" x14ac:dyDescent="0.3">
      <c r="A27" s="122" t="s">
        <v>329</v>
      </c>
      <c r="B27" s="23" t="s">
        <v>342</v>
      </c>
      <c r="C27" s="61">
        <v>3.02</v>
      </c>
      <c r="D27" s="61">
        <v>3.0145922516505728</v>
      </c>
      <c r="E27" s="61">
        <v>2.9992500471628962</v>
      </c>
      <c r="F27" s="62">
        <v>2.1</v>
      </c>
      <c r="G27" s="62">
        <v>3.8</v>
      </c>
      <c r="H27" s="61">
        <v>2.0855712248483718</v>
      </c>
      <c r="I27" s="61">
        <v>3.7738907878208625</v>
      </c>
      <c r="J27" s="125" t="s">
        <v>361</v>
      </c>
      <c r="K27" s="125" t="s">
        <v>344</v>
      </c>
    </row>
    <row r="28" spans="1:11" ht="15" customHeight="1" x14ac:dyDescent="0.3">
      <c r="A28" s="122" t="s">
        <v>329</v>
      </c>
      <c r="B28" s="23" t="s">
        <v>273</v>
      </c>
      <c r="C28" s="135">
        <v>0.99555247230110966</v>
      </c>
      <c r="D28" s="135">
        <v>0.9937697910961909</v>
      </c>
      <c r="E28" s="135">
        <v>0.98871218526564275</v>
      </c>
      <c r="F28" s="135">
        <v>0.69227158669944711</v>
      </c>
      <c r="G28" s="135">
        <v>1.2526819187894755</v>
      </c>
      <c r="H28" s="61">
        <v>0.68751509571451974</v>
      </c>
      <c r="I28" s="61">
        <v>1.2440749351024643</v>
      </c>
      <c r="J28" s="125" t="s">
        <v>345</v>
      </c>
      <c r="K28" s="125" t="s">
        <v>346</v>
      </c>
    </row>
    <row r="29" spans="1:11" ht="15" customHeight="1" x14ac:dyDescent="0.3">
      <c r="A29" s="122" t="s">
        <v>329</v>
      </c>
      <c r="B29" s="23" t="s">
        <v>276</v>
      </c>
      <c r="C29" s="135">
        <v>2.0212732013386163</v>
      </c>
      <c r="D29" s="135">
        <v>2.0176538182862056</v>
      </c>
      <c r="E29" s="135">
        <v>2.0073853458423652</v>
      </c>
      <c r="F29" s="135">
        <v>1.4055211002685744</v>
      </c>
      <c r="G29" s="135">
        <v>2.5433238957240865</v>
      </c>
      <c r="H29" s="61">
        <v>1.3958639822082672</v>
      </c>
      <c r="I29" s="61">
        <v>2.5258491106625782</v>
      </c>
      <c r="J29" s="125" t="s">
        <v>345</v>
      </c>
      <c r="K29" s="125" t="s">
        <v>346</v>
      </c>
    </row>
    <row r="30" spans="1:11" ht="15" customHeight="1" x14ac:dyDescent="0.3">
      <c r="A30" s="122" t="s">
        <v>329</v>
      </c>
      <c r="B30" s="23" t="s">
        <v>115</v>
      </c>
      <c r="C30" s="117">
        <v>66500</v>
      </c>
      <c r="D30" s="117">
        <v>66400</v>
      </c>
      <c r="E30" s="117">
        <v>66000</v>
      </c>
      <c r="F30" s="117">
        <v>46200</v>
      </c>
      <c r="G30" s="117">
        <v>75000</v>
      </c>
      <c r="H30" s="117">
        <v>45900</v>
      </c>
      <c r="I30" s="117">
        <v>83000</v>
      </c>
      <c r="J30" s="125" t="s">
        <v>88</v>
      </c>
      <c r="K30" s="125" t="s">
        <v>347</v>
      </c>
    </row>
    <row r="31" spans="1:11" ht="15" customHeight="1" x14ac:dyDescent="0.3">
      <c r="A31" s="122" t="s">
        <v>329</v>
      </c>
      <c r="B31" s="145" t="s">
        <v>118</v>
      </c>
      <c r="C31" s="104">
        <v>0</v>
      </c>
      <c r="D31" s="147">
        <v>0</v>
      </c>
      <c r="E31" s="147">
        <v>0</v>
      </c>
      <c r="F31" s="147">
        <v>0</v>
      </c>
      <c r="G31" s="147">
        <v>0</v>
      </c>
      <c r="H31" s="147">
        <v>0</v>
      </c>
      <c r="I31" s="147">
        <v>0</v>
      </c>
      <c r="J31" s="144"/>
      <c r="K31" s="144"/>
    </row>
    <row r="32" spans="1:11" ht="15" customHeight="1" x14ac:dyDescent="0.3">
      <c r="A32" s="122" t="s">
        <v>329</v>
      </c>
      <c r="B32" s="148" t="s">
        <v>119</v>
      </c>
      <c r="C32" s="117">
        <v>0</v>
      </c>
      <c r="D32" s="117">
        <v>0</v>
      </c>
      <c r="E32" s="117">
        <v>0</v>
      </c>
      <c r="F32" s="117">
        <v>0</v>
      </c>
      <c r="G32" s="117">
        <v>0</v>
      </c>
      <c r="H32" s="117">
        <v>0</v>
      </c>
      <c r="I32" s="117">
        <v>0</v>
      </c>
      <c r="J32" s="144"/>
      <c r="K32" s="144"/>
    </row>
    <row r="33" spans="1:11" ht="15" customHeight="1" x14ac:dyDescent="0.3">
      <c r="A33" s="122"/>
      <c r="B33" s="41"/>
      <c r="C33" s="139"/>
      <c r="D33" s="139"/>
      <c r="E33" s="139"/>
      <c r="F33" s="139"/>
      <c r="G33" s="139"/>
      <c r="H33" s="139"/>
      <c r="I33" s="139"/>
      <c r="J33" s="139"/>
      <c r="K33" s="139"/>
    </row>
    <row r="34" spans="1:11" ht="15" customHeight="1" x14ac:dyDescent="0.3">
      <c r="A34" s="47" t="s">
        <v>143</v>
      </c>
      <c r="B34" s="120"/>
      <c r="C34" s="374"/>
      <c r="D34" s="374"/>
      <c r="E34" s="374"/>
      <c r="F34" s="100"/>
      <c r="G34" s="100"/>
      <c r="H34" s="100"/>
      <c r="I34" s="36"/>
      <c r="J34" s="36"/>
      <c r="K34" s="37"/>
    </row>
    <row r="35" spans="1:11" x14ac:dyDescent="0.3">
      <c r="A35" s="42" t="s">
        <v>193</v>
      </c>
      <c r="B35" s="7" t="s">
        <v>362</v>
      </c>
      <c r="C35" s="7"/>
      <c r="D35" s="7"/>
      <c r="E35" s="7"/>
      <c r="F35" s="7"/>
      <c r="G35" s="7"/>
      <c r="H35" s="7"/>
      <c r="I35" s="7"/>
      <c r="J35" s="7"/>
      <c r="K35" s="7"/>
    </row>
    <row r="36" spans="1:11" s="15" customFormat="1" ht="15" customHeight="1" x14ac:dyDescent="0.25">
      <c r="A36" s="42" t="s">
        <v>195</v>
      </c>
      <c r="B36" s="7" t="s">
        <v>349</v>
      </c>
      <c r="C36" s="7"/>
      <c r="D36" s="7"/>
      <c r="E36" s="7"/>
      <c r="F36" s="7"/>
      <c r="G36" s="7"/>
      <c r="H36" s="7"/>
      <c r="I36" s="7"/>
      <c r="J36" s="7"/>
      <c r="K36" s="7"/>
    </row>
    <row r="37" spans="1:11" x14ac:dyDescent="0.3">
      <c r="A37" s="42" t="s">
        <v>187</v>
      </c>
      <c r="B37" s="369" t="s">
        <v>350</v>
      </c>
      <c r="C37" s="369"/>
      <c r="D37" s="369"/>
      <c r="E37" s="369"/>
      <c r="F37" s="369"/>
      <c r="G37" s="369"/>
      <c r="H37" s="369"/>
      <c r="I37" s="369"/>
      <c r="J37" s="369"/>
      <c r="K37" s="369"/>
    </row>
    <row r="38" spans="1:11" x14ac:dyDescent="0.3">
      <c r="A38" s="42" t="s">
        <v>198</v>
      </c>
      <c r="B38" s="369" t="s">
        <v>363</v>
      </c>
      <c r="C38" s="369"/>
      <c r="D38" s="369"/>
      <c r="E38" s="369"/>
      <c r="F38" s="369"/>
      <c r="G38" s="369"/>
      <c r="H38" s="369"/>
      <c r="I38" s="369"/>
      <c r="J38" s="369"/>
      <c r="K38" s="369"/>
    </row>
    <row r="39" spans="1:11" x14ac:dyDescent="0.3">
      <c r="A39" s="42" t="s">
        <v>200</v>
      </c>
      <c r="B39" s="7" t="s">
        <v>352</v>
      </c>
      <c r="C39" s="7"/>
      <c r="D39" s="7"/>
      <c r="E39" s="7"/>
      <c r="F39" s="7"/>
      <c r="G39" s="7"/>
      <c r="H39" s="7"/>
      <c r="I39" s="7"/>
      <c r="J39" s="7"/>
      <c r="K39" s="7"/>
    </row>
    <row r="40" spans="1:11" x14ac:dyDescent="0.3">
      <c r="A40" s="42" t="s">
        <v>202</v>
      </c>
      <c r="B40" s="7" t="s">
        <v>353</v>
      </c>
      <c r="C40" s="7"/>
      <c r="D40" s="7"/>
      <c r="E40" s="7"/>
      <c r="F40" s="7"/>
      <c r="G40" s="7"/>
      <c r="H40" s="7"/>
      <c r="I40" s="7"/>
      <c r="J40" s="7"/>
      <c r="K40" s="7"/>
    </row>
    <row r="41" spans="1:11" x14ac:dyDescent="0.3">
      <c r="A41" s="42" t="s">
        <v>130</v>
      </c>
      <c r="B41" s="7" t="s">
        <v>354</v>
      </c>
      <c r="C41" s="7"/>
      <c r="D41" s="7"/>
      <c r="E41" s="7"/>
      <c r="F41" s="7"/>
      <c r="G41" s="7"/>
      <c r="H41" s="7"/>
      <c r="I41" s="7"/>
      <c r="J41" s="7"/>
      <c r="K41" s="7"/>
    </row>
    <row r="42" spans="1:11" ht="15" customHeight="1" x14ac:dyDescent="0.3">
      <c r="A42" s="42" t="s">
        <v>127</v>
      </c>
      <c r="B42" s="7" t="s">
        <v>355</v>
      </c>
      <c r="C42" s="374"/>
      <c r="D42" s="374"/>
      <c r="E42" s="374"/>
      <c r="F42" s="100"/>
      <c r="G42" s="100"/>
      <c r="H42" s="100"/>
      <c r="I42" s="43"/>
      <c r="J42" s="43"/>
      <c r="K42" s="139"/>
    </row>
    <row r="43" spans="1:11" x14ac:dyDescent="0.3">
      <c r="A43" s="42" t="s">
        <v>122</v>
      </c>
      <c r="B43" s="7" t="s">
        <v>356</v>
      </c>
      <c r="C43" s="374"/>
      <c r="D43" s="374"/>
      <c r="E43" s="374"/>
      <c r="F43" s="100"/>
      <c r="G43" s="100"/>
      <c r="H43" s="100"/>
      <c r="I43" s="43"/>
      <c r="J43" s="43"/>
      <c r="K43" s="139"/>
    </row>
    <row r="44" spans="1:11" x14ac:dyDescent="0.3">
      <c r="A44" s="42" t="s">
        <v>180</v>
      </c>
      <c r="B44" s="7" t="s">
        <v>357</v>
      </c>
      <c r="C44" s="7"/>
      <c r="D44" s="7"/>
      <c r="E44" s="7"/>
      <c r="F44" s="7"/>
      <c r="G44" s="7"/>
      <c r="H44" s="7"/>
      <c r="I44" s="7"/>
      <c r="J44" s="7"/>
      <c r="K44" s="7"/>
    </row>
    <row r="45" spans="1:11" x14ac:dyDescent="0.3">
      <c r="A45" s="42"/>
      <c r="B45" s="120"/>
      <c r="C45" s="7"/>
      <c r="D45" s="7"/>
      <c r="E45" s="7"/>
      <c r="F45" s="7"/>
      <c r="G45" s="7"/>
      <c r="H45" s="7"/>
      <c r="I45" s="7"/>
      <c r="J45" s="7"/>
      <c r="K45" s="7"/>
    </row>
    <row r="46" spans="1:11" x14ac:dyDescent="0.3">
      <c r="A46" s="47" t="s">
        <v>166</v>
      </c>
      <c r="B46" s="120"/>
      <c r="C46" s="7"/>
      <c r="D46" s="7"/>
      <c r="E46" s="7"/>
      <c r="F46" s="7"/>
      <c r="G46" s="7"/>
      <c r="H46" s="7"/>
      <c r="I46" s="7"/>
      <c r="J46" s="7"/>
      <c r="K46" s="7"/>
    </row>
    <row r="47" spans="1:11" x14ac:dyDescent="0.3">
      <c r="A47" s="35">
        <v>1</v>
      </c>
      <c r="B47" s="7" t="s">
        <v>11</v>
      </c>
      <c r="C47" s="369"/>
      <c r="D47" s="369"/>
      <c r="E47" s="369"/>
      <c r="F47" s="369"/>
      <c r="G47" s="369"/>
      <c r="H47" s="369"/>
      <c r="I47" s="369"/>
      <c r="J47" s="369"/>
      <c r="K47" s="369"/>
    </row>
    <row r="48" spans="1:11" ht="15" customHeight="1" x14ac:dyDescent="0.3">
      <c r="A48" s="35">
        <v>2</v>
      </c>
      <c r="B48" s="7" t="s">
        <v>288</v>
      </c>
      <c r="C48" s="369"/>
      <c r="D48" s="369"/>
      <c r="E48" s="369"/>
      <c r="F48" s="369"/>
      <c r="G48" s="369"/>
      <c r="H48" s="369"/>
      <c r="I48" s="369"/>
      <c r="J48" s="369"/>
      <c r="K48" s="369"/>
    </row>
    <row r="49" spans="1:11" ht="15" customHeight="1" x14ac:dyDescent="0.3">
      <c r="A49" s="35">
        <v>3</v>
      </c>
      <c r="B49" s="7" t="s">
        <v>17</v>
      </c>
      <c r="C49" s="14"/>
      <c r="D49" s="14"/>
      <c r="E49" s="14"/>
      <c r="F49" s="14"/>
      <c r="G49" s="14"/>
      <c r="H49" s="14"/>
      <c r="I49" s="14"/>
      <c r="J49" s="14"/>
      <c r="K49" s="14"/>
    </row>
    <row r="50" spans="1:11" x14ac:dyDescent="0.3">
      <c r="A50" s="35">
        <v>4</v>
      </c>
      <c r="B50" s="369" t="s">
        <v>39</v>
      </c>
      <c r="C50" s="141"/>
      <c r="D50" s="141"/>
      <c r="E50" s="141"/>
      <c r="F50" s="141"/>
      <c r="G50" s="141"/>
      <c r="H50" s="141"/>
      <c r="I50" s="141"/>
      <c r="J50" s="141"/>
      <c r="K50" s="141"/>
    </row>
    <row r="51" spans="1:11" ht="16.5" customHeight="1" x14ac:dyDescent="0.3">
      <c r="A51" s="35">
        <v>5</v>
      </c>
      <c r="B51" s="369" t="s">
        <v>35</v>
      </c>
      <c r="C51" s="365"/>
      <c r="D51" s="365"/>
      <c r="E51" s="365"/>
      <c r="F51" s="365"/>
      <c r="G51" s="365"/>
      <c r="H51" s="365"/>
      <c r="I51" s="365"/>
      <c r="J51" s="365"/>
      <c r="K51" s="365"/>
    </row>
    <row r="52" spans="1:11" ht="15" customHeight="1" x14ac:dyDescent="0.3">
      <c r="A52" s="35">
        <v>6</v>
      </c>
      <c r="B52" s="14" t="s">
        <v>358</v>
      </c>
      <c r="C52" s="365"/>
      <c r="D52" s="365"/>
      <c r="E52" s="365"/>
      <c r="F52" s="365"/>
      <c r="G52" s="365"/>
      <c r="H52" s="365"/>
      <c r="I52" s="365"/>
      <c r="J52" s="365"/>
      <c r="K52" s="365"/>
    </row>
    <row r="53" spans="1:11" ht="15" customHeight="1" x14ac:dyDescent="0.3">
      <c r="A53" s="35">
        <v>7</v>
      </c>
      <c r="B53" s="141" t="s">
        <v>13</v>
      </c>
    </row>
    <row r="54" spans="1:11" x14ac:dyDescent="0.3">
      <c r="A54" s="35">
        <v>8</v>
      </c>
      <c r="B54" s="369" t="s">
        <v>52</v>
      </c>
    </row>
    <row r="55" spans="1:11" ht="16.5" customHeight="1" x14ac:dyDescent="0.3">
      <c r="A55" s="14">
        <v>9</v>
      </c>
      <c r="B55" s="369" t="s">
        <v>55</v>
      </c>
      <c r="C55" s="365"/>
      <c r="D55" s="365"/>
      <c r="E55" s="365"/>
      <c r="F55" s="365"/>
      <c r="G55" s="365"/>
      <c r="H55" s="365"/>
      <c r="I55" s="365"/>
      <c r="J55" s="365"/>
      <c r="K55" s="365"/>
    </row>
    <row r="56" spans="1:11" ht="15" customHeight="1" x14ac:dyDescent="0.3">
      <c r="A56" s="35">
        <v>10</v>
      </c>
      <c r="B56" s="7" t="s">
        <v>359</v>
      </c>
      <c r="C56" s="7"/>
      <c r="D56" s="7"/>
      <c r="E56" s="7"/>
      <c r="F56" s="7"/>
      <c r="G56" s="7"/>
      <c r="H56" s="7"/>
      <c r="I56" s="7"/>
      <c r="J56" s="7"/>
      <c r="K56" s="7"/>
    </row>
    <row r="57" spans="1:11" ht="15" customHeight="1" x14ac:dyDescent="0.3">
      <c r="A57" s="35">
        <v>11</v>
      </c>
      <c r="B57" s="7" t="s">
        <v>211</v>
      </c>
      <c r="C57" s="369"/>
      <c r="D57" s="369"/>
      <c r="E57" s="369"/>
      <c r="F57" s="369"/>
      <c r="G57" s="369"/>
      <c r="H57" s="369"/>
      <c r="I57" s="369"/>
      <c r="J57" s="369"/>
      <c r="K57" s="369"/>
    </row>
    <row r="58" spans="1:11" ht="14.15" customHeight="1" x14ac:dyDescent="0.3">
      <c r="A58" s="14">
        <v>12</v>
      </c>
      <c r="B58" s="7" t="s">
        <v>24</v>
      </c>
      <c r="C58" s="369"/>
      <c r="D58" s="369"/>
      <c r="E58" s="369"/>
      <c r="F58" s="369"/>
      <c r="G58" s="369"/>
      <c r="H58" s="369"/>
      <c r="I58" s="369"/>
      <c r="J58" s="369"/>
      <c r="K58" s="369"/>
    </row>
    <row r="59" spans="1:11" ht="15" customHeight="1" x14ac:dyDescent="0.3">
      <c r="C59" s="149"/>
      <c r="D59" s="149"/>
      <c r="E59" s="149"/>
      <c r="F59" s="149"/>
      <c r="G59" s="149"/>
      <c r="H59" s="149"/>
      <c r="I59" s="149"/>
      <c r="J59" s="149"/>
      <c r="K59" s="149"/>
    </row>
    <row r="60" spans="1:11" ht="15" customHeight="1" x14ac:dyDescent="0.3">
      <c r="A60" s="142"/>
      <c r="B60" s="369"/>
      <c r="C60" s="118"/>
      <c r="D60" s="118"/>
      <c r="E60" s="118"/>
      <c r="F60" s="118"/>
      <c r="G60" s="118"/>
      <c r="H60" s="118"/>
      <c r="I60" s="118"/>
      <c r="J60" s="118"/>
      <c r="K60" s="118"/>
    </row>
    <row r="61" spans="1:11" ht="15" customHeight="1" x14ac:dyDescent="0.3">
      <c r="A61" s="142"/>
      <c r="B61" s="369"/>
      <c r="C61" s="150"/>
      <c r="D61" s="150"/>
      <c r="E61" s="150"/>
      <c r="F61" s="150"/>
      <c r="G61" s="150"/>
      <c r="H61" s="150"/>
      <c r="I61" s="150"/>
      <c r="J61" s="150"/>
      <c r="K61" s="150"/>
    </row>
    <row r="62" spans="1:11" x14ac:dyDescent="0.3">
      <c r="A62" s="142"/>
      <c r="B62" s="149"/>
      <c r="C62" s="149"/>
      <c r="D62" s="149"/>
      <c r="E62" s="149"/>
      <c r="F62" s="149"/>
      <c r="G62" s="149"/>
      <c r="H62" s="149"/>
      <c r="I62" s="149"/>
      <c r="J62" s="149"/>
      <c r="K62" s="149"/>
    </row>
    <row r="63" spans="1:11" x14ac:dyDescent="0.3">
      <c r="A63" s="142"/>
      <c r="B63" s="118"/>
      <c r="C63" s="149"/>
      <c r="D63" s="149"/>
      <c r="E63" s="149"/>
      <c r="F63" s="149"/>
      <c r="G63" s="149"/>
      <c r="H63" s="149"/>
      <c r="I63" s="149"/>
      <c r="J63" s="149"/>
      <c r="K63" s="149"/>
    </row>
    <row r="64" spans="1:11" x14ac:dyDescent="0.3">
      <c r="A64" s="142"/>
      <c r="B64" s="150"/>
      <c r="C64" s="149"/>
      <c r="D64" s="149"/>
      <c r="E64" s="149"/>
      <c r="F64" s="149"/>
      <c r="G64" s="149"/>
      <c r="H64" s="149"/>
      <c r="I64" s="149"/>
      <c r="J64" s="149"/>
      <c r="K64" s="149"/>
    </row>
    <row r="65" spans="1:11" x14ac:dyDescent="0.3">
      <c r="A65" s="35"/>
      <c r="B65" s="149"/>
      <c r="C65" s="149"/>
      <c r="D65" s="149"/>
      <c r="E65" s="149"/>
      <c r="F65" s="149"/>
      <c r="G65" s="149"/>
      <c r="H65" s="149"/>
      <c r="I65" s="149"/>
      <c r="J65" s="149"/>
      <c r="K65" s="149"/>
    </row>
    <row r="66" spans="1:11" x14ac:dyDescent="0.3">
      <c r="A66" s="108"/>
      <c r="B66" s="149"/>
      <c r="C66" s="150"/>
      <c r="D66" s="150"/>
      <c r="E66" s="150"/>
      <c r="F66" s="150"/>
      <c r="G66" s="150"/>
      <c r="H66" s="150"/>
      <c r="I66" s="150"/>
      <c r="J66" s="150"/>
      <c r="K66" s="150"/>
    </row>
    <row r="67" spans="1:11" x14ac:dyDescent="0.3">
      <c r="A67" s="108"/>
      <c r="B67" s="149"/>
      <c r="C67" s="365"/>
      <c r="D67" s="365"/>
      <c r="E67" s="365"/>
      <c r="F67" s="365"/>
      <c r="G67" s="365"/>
      <c r="H67" s="365"/>
      <c r="I67" s="365"/>
      <c r="J67" s="365"/>
      <c r="K67" s="365"/>
    </row>
    <row r="68" spans="1:11" x14ac:dyDescent="0.3">
      <c r="A68" s="108"/>
      <c r="B68" s="149"/>
      <c r="C68" s="365"/>
      <c r="D68" s="365"/>
      <c r="E68" s="365"/>
      <c r="F68" s="365"/>
      <c r="G68" s="365"/>
      <c r="H68" s="365"/>
      <c r="I68" s="365"/>
      <c r="J68" s="365"/>
      <c r="K68" s="365"/>
    </row>
    <row r="69" spans="1:11" x14ac:dyDescent="0.3">
      <c r="A69" s="108"/>
      <c r="B69" s="150"/>
      <c r="C69" s="365"/>
      <c r="D69" s="365"/>
      <c r="E69" s="365"/>
      <c r="F69" s="365"/>
      <c r="G69" s="365"/>
      <c r="H69" s="365"/>
      <c r="I69" s="365"/>
      <c r="J69" s="365"/>
      <c r="K69" s="365"/>
    </row>
    <row r="70" spans="1:11" x14ac:dyDescent="0.3">
      <c r="A70" s="108"/>
      <c r="B70" s="365"/>
    </row>
    <row r="71" spans="1:11" x14ac:dyDescent="0.3">
      <c r="A71" s="108"/>
      <c r="B71" s="365"/>
    </row>
    <row r="72" spans="1:11" x14ac:dyDescent="0.3">
      <c r="A72" s="108"/>
      <c r="B72" s="365"/>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21A1C-8AF3-4174-AD56-4381ECB0FB24}">
  <sheetPr>
    <tabColor theme="2"/>
  </sheetPr>
  <dimension ref="A1:K67"/>
  <sheetViews>
    <sheetView showGridLines="0" zoomScaleNormal="100" workbookViewId="0">
      <pane xSplit="2" topLeftCell="C1" activePane="topRight" state="frozen"/>
      <selection activeCell="I36" sqref="I36"/>
      <selection pane="topRight"/>
    </sheetView>
  </sheetViews>
  <sheetFormatPr defaultColWidth="9.26953125" defaultRowHeight="14" x14ac:dyDescent="0.3"/>
  <cols>
    <col min="1" max="1" width="3" style="15" customWidth="1"/>
    <col min="2" max="2" width="42.453125" style="15" customWidth="1"/>
    <col min="3" max="11" width="9.453125" style="15" customWidth="1"/>
    <col min="12" max="16384" width="9.26953125" style="100"/>
  </cols>
  <sheetData>
    <row r="1" spans="1:11" ht="15" customHeight="1" x14ac:dyDescent="0.3">
      <c r="A1" s="15" t="s">
        <v>329</v>
      </c>
      <c r="B1" s="49" t="s">
        <v>0</v>
      </c>
      <c r="C1" s="454" t="s">
        <v>364</v>
      </c>
      <c r="D1" s="454"/>
      <c r="E1" s="454"/>
      <c r="F1" s="454"/>
      <c r="G1" s="454"/>
      <c r="H1" s="454"/>
      <c r="I1" s="454"/>
      <c r="J1" s="454"/>
      <c r="K1" s="454"/>
    </row>
    <row r="2" spans="1:11" ht="41.5" customHeight="1" x14ac:dyDescent="0.3">
      <c r="A2" s="15" t="s">
        <v>329</v>
      </c>
      <c r="B2" s="151" t="s">
        <v>329</v>
      </c>
      <c r="C2" s="362">
        <v>2024</v>
      </c>
      <c r="D2" s="362">
        <v>2030</v>
      </c>
      <c r="E2" s="362">
        <v>2050</v>
      </c>
      <c r="F2" s="449" t="s">
        <v>66</v>
      </c>
      <c r="G2" s="450"/>
      <c r="H2" s="449" t="s">
        <v>67</v>
      </c>
      <c r="I2" s="450"/>
      <c r="J2" s="362" t="s">
        <v>68</v>
      </c>
      <c r="K2" s="362" t="s">
        <v>69</v>
      </c>
    </row>
    <row r="3" spans="1:11" ht="15" customHeight="1" x14ac:dyDescent="0.3">
      <c r="A3" s="15" t="s">
        <v>329</v>
      </c>
      <c r="B3" s="143" t="s">
        <v>70</v>
      </c>
      <c r="C3" s="144" t="s">
        <v>329</v>
      </c>
      <c r="D3" s="144" t="s">
        <v>329</v>
      </c>
      <c r="E3" s="144" t="s">
        <v>329</v>
      </c>
      <c r="F3" s="368" t="s">
        <v>71</v>
      </c>
      <c r="G3" s="368" t="s">
        <v>72</v>
      </c>
      <c r="H3" s="368" t="s">
        <v>71</v>
      </c>
      <c r="I3" s="368" t="s">
        <v>72</v>
      </c>
      <c r="J3" s="144" t="s">
        <v>329</v>
      </c>
      <c r="K3" s="144" t="s">
        <v>329</v>
      </c>
    </row>
    <row r="4" spans="1:11" ht="15" customHeight="1" x14ac:dyDescent="0.3">
      <c r="A4" s="15" t="s">
        <v>329</v>
      </c>
      <c r="B4" s="22" t="s">
        <v>262</v>
      </c>
      <c r="C4" s="57">
        <v>1</v>
      </c>
      <c r="D4" s="57">
        <v>1</v>
      </c>
      <c r="E4" s="57">
        <v>1</v>
      </c>
      <c r="F4" s="62">
        <v>0.1</v>
      </c>
      <c r="G4" s="57">
        <v>1</v>
      </c>
      <c r="H4" s="62">
        <v>0.1</v>
      </c>
      <c r="I4" s="57">
        <v>1</v>
      </c>
      <c r="J4" s="152" t="s">
        <v>193</v>
      </c>
      <c r="K4" s="152" t="s">
        <v>331</v>
      </c>
    </row>
    <row r="5" spans="1:11" ht="15" customHeight="1" x14ac:dyDescent="0.3">
      <c r="A5" s="15" t="s">
        <v>329</v>
      </c>
      <c r="B5" s="22" t="s">
        <v>332</v>
      </c>
      <c r="C5" s="104">
        <v>95</v>
      </c>
      <c r="D5" s="104">
        <v>95</v>
      </c>
      <c r="E5" s="104">
        <v>95</v>
      </c>
      <c r="F5" s="104">
        <v>85</v>
      </c>
      <c r="G5" s="104">
        <v>97</v>
      </c>
      <c r="H5" s="104">
        <v>85</v>
      </c>
      <c r="I5" s="104">
        <v>97</v>
      </c>
      <c r="J5" s="152"/>
      <c r="K5" s="152">
        <v>8</v>
      </c>
    </row>
    <row r="6" spans="1:11" ht="15" customHeight="1" x14ac:dyDescent="0.3">
      <c r="A6" s="15" t="s">
        <v>329</v>
      </c>
      <c r="B6" s="145" t="s">
        <v>333</v>
      </c>
      <c r="C6" s="104">
        <v>95</v>
      </c>
      <c r="D6" s="104">
        <v>95</v>
      </c>
      <c r="E6" s="104">
        <v>95</v>
      </c>
      <c r="F6" s="104">
        <v>85</v>
      </c>
      <c r="G6" s="104">
        <v>97</v>
      </c>
      <c r="H6" s="104">
        <v>85</v>
      </c>
      <c r="I6" s="104">
        <v>97</v>
      </c>
      <c r="J6" s="152"/>
      <c r="K6" s="152">
        <v>8</v>
      </c>
    </row>
    <row r="7" spans="1:11" ht="15" customHeight="1" x14ac:dyDescent="0.3">
      <c r="A7" s="15" t="s">
        <v>329</v>
      </c>
      <c r="B7" s="22" t="s">
        <v>75</v>
      </c>
      <c r="C7" s="104">
        <v>4</v>
      </c>
      <c r="D7" s="104">
        <v>4</v>
      </c>
      <c r="E7" s="104">
        <v>4</v>
      </c>
      <c r="F7" s="104">
        <v>2</v>
      </c>
      <c r="G7" s="104">
        <v>7</v>
      </c>
      <c r="H7" s="104">
        <v>2</v>
      </c>
      <c r="I7" s="104">
        <v>7</v>
      </c>
      <c r="J7" s="152"/>
      <c r="K7" s="152">
        <v>9</v>
      </c>
    </row>
    <row r="8" spans="1:11" ht="15" customHeight="1" x14ac:dyDescent="0.3">
      <c r="A8" s="15" t="s">
        <v>329</v>
      </c>
      <c r="B8" s="23" t="s">
        <v>76</v>
      </c>
      <c r="C8" s="104">
        <v>3</v>
      </c>
      <c r="D8" s="104">
        <v>3</v>
      </c>
      <c r="E8" s="104">
        <v>3</v>
      </c>
      <c r="F8" s="104">
        <v>2</v>
      </c>
      <c r="G8" s="104">
        <v>6</v>
      </c>
      <c r="H8" s="104">
        <v>2</v>
      </c>
      <c r="I8" s="104">
        <v>6</v>
      </c>
      <c r="J8" s="152"/>
      <c r="K8" s="152">
        <v>6</v>
      </c>
    </row>
    <row r="9" spans="1:11" ht="15" customHeight="1" x14ac:dyDescent="0.3">
      <c r="A9" s="15" t="s">
        <v>329</v>
      </c>
      <c r="B9" s="23" t="s">
        <v>77</v>
      </c>
      <c r="C9" s="104">
        <v>50</v>
      </c>
      <c r="D9" s="104">
        <v>50</v>
      </c>
      <c r="E9" s="104">
        <v>50</v>
      </c>
      <c r="F9" s="104">
        <v>40</v>
      </c>
      <c r="G9" s="104">
        <v>90</v>
      </c>
      <c r="H9" s="104">
        <v>40</v>
      </c>
      <c r="I9" s="104">
        <v>90</v>
      </c>
      <c r="J9" s="152"/>
      <c r="K9" s="152">
        <v>6</v>
      </c>
    </row>
    <row r="10" spans="1:11" ht="15" customHeight="1" x14ac:dyDescent="0.3">
      <c r="A10" s="15" t="s">
        <v>329</v>
      </c>
      <c r="B10" s="23" t="s">
        <v>84</v>
      </c>
      <c r="C10" s="57">
        <v>2</v>
      </c>
      <c r="D10" s="104">
        <v>2</v>
      </c>
      <c r="E10" s="104">
        <v>2</v>
      </c>
      <c r="F10" s="62">
        <v>1.5</v>
      </c>
      <c r="G10" s="57">
        <v>3</v>
      </c>
      <c r="H10" s="147">
        <v>1.5</v>
      </c>
      <c r="I10" s="104">
        <v>3</v>
      </c>
      <c r="J10" s="152"/>
      <c r="K10" s="152" t="s">
        <v>334</v>
      </c>
    </row>
    <row r="11" spans="1:11" ht="15" customHeight="1" x14ac:dyDescent="0.3">
      <c r="A11" s="15" t="s">
        <v>329</v>
      </c>
      <c r="B11" s="24" t="s">
        <v>250</v>
      </c>
      <c r="C11" s="104" t="s">
        <v>335</v>
      </c>
      <c r="D11" s="104" t="s">
        <v>335</v>
      </c>
      <c r="E11" s="104" t="s">
        <v>335</v>
      </c>
      <c r="F11" s="104" t="s">
        <v>336</v>
      </c>
      <c r="G11" s="104" t="s">
        <v>337</v>
      </c>
      <c r="H11" s="104" t="s">
        <v>336</v>
      </c>
      <c r="I11" s="104" t="s">
        <v>337</v>
      </c>
      <c r="J11" s="152"/>
      <c r="K11" s="152" t="s">
        <v>338</v>
      </c>
    </row>
    <row r="12" spans="1:11" ht="15" customHeight="1" x14ac:dyDescent="0.3">
      <c r="A12" s="15" t="s">
        <v>329</v>
      </c>
      <c r="B12" s="25" t="s">
        <v>86</v>
      </c>
      <c r="C12" s="70"/>
      <c r="D12" s="70"/>
      <c r="E12" s="70"/>
      <c r="F12" s="70"/>
      <c r="G12" s="70"/>
      <c r="H12" s="70"/>
      <c r="I12" s="70"/>
      <c r="J12" s="392"/>
      <c r="K12" s="153"/>
    </row>
    <row r="13" spans="1:11" ht="15" customHeight="1" x14ac:dyDescent="0.3">
      <c r="A13" s="15" t="s">
        <v>329</v>
      </c>
      <c r="B13" s="24" t="s">
        <v>87</v>
      </c>
      <c r="C13" s="57">
        <v>56.377551020408163</v>
      </c>
      <c r="D13" s="57">
        <v>56.377551020408163</v>
      </c>
      <c r="E13" s="57">
        <v>56.377551020408163</v>
      </c>
      <c r="F13" s="57">
        <v>24.310425432445072</v>
      </c>
      <c r="G13" s="57">
        <v>82.775510204081641</v>
      </c>
      <c r="H13" s="57">
        <v>24.310425432445072</v>
      </c>
      <c r="I13" s="57">
        <v>82.775510204081641</v>
      </c>
      <c r="J13" s="152" t="s">
        <v>127</v>
      </c>
      <c r="K13" s="152"/>
    </row>
    <row r="14" spans="1:11" ht="15" customHeight="1" x14ac:dyDescent="0.3">
      <c r="A14" s="15" t="s">
        <v>329</v>
      </c>
      <c r="B14" s="24" t="s">
        <v>89</v>
      </c>
      <c r="C14" s="57">
        <v>51</v>
      </c>
      <c r="D14" s="57">
        <v>51</v>
      </c>
      <c r="E14" s="57">
        <v>51</v>
      </c>
      <c r="F14" s="57">
        <v>20</v>
      </c>
      <c r="G14" s="57">
        <v>78</v>
      </c>
      <c r="H14" s="57">
        <v>20</v>
      </c>
      <c r="I14" s="57">
        <v>78</v>
      </c>
      <c r="J14" s="152" t="s">
        <v>127</v>
      </c>
      <c r="K14" s="152" t="s">
        <v>339</v>
      </c>
    </row>
    <row r="15" spans="1:11" ht="15" customHeight="1" x14ac:dyDescent="0.3">
      <c r="A15" s="15" t="s">
        <v>329</v>
      </c>
      <c r="B15" s="26" t="s">
        <v>1</v>
      </c>
      <c r="C15" s="70"/>
      <c r="D15" s="70"/>
      <c r="E15" s="70"/>
      <c r="F15" s="70"/>
      <c r="G15" s="70"/>
      <c r="H15" s="70"/>
      <c r="I15" s="70"/>
      <c r="J15" s="392"/>
      <c r="K15" s="153"/>
    </row>
    <row r="16" spans="1:11" ht="15" customHeight="1" x14ac:dyDescent="0.3">
      <c r="A16" s="15" t="s">
        <v>329</v>
      </c>
      <c r="B16" s="23" t="s">
        <v>91</v>
      </c>
      <c r="C16" s="138" t="s">
        <v>3</v>
      </c>
      <c r="D16" s="138" t="s">
        <v>3</v>
      </c>
      <c r="E16" s="138" t="s">
        <v>3</v>
      </c>
      <c r="F16" s="138" t="s">
        <v>3</v>
      </c>
      <c r="G16" s="138" t="s">
        <v>3</v>
      </c>
      <c r="H16" s="138" t="s">
        <v>3</v>
      </c>
      <c r="I16" s="138" t="s">
        <v>3</v>
      </c>
      <c r="J16" s="152" t="s">
        <v>202</v>
      </c>
      <c r="K16" s="152"/>
    </row>
    <row r="17" spans="1:11" ht="15" customHeight="1" x14ac:dyDescent="0.3">
      <c r="A17" s="15" t="s">
        <v>329</v>
      </c>
      <c r="B17" s="23" t="s">
        <v>92</v>
      </c>
      <c r="C17" s="138" t="s">
        <v>3</v>
      </c>
      <c r="D17" s="138" t="s">
        <v>3</v>
      </c>
      <c r="E17" s="138" t="s">
        <v>3</v>
      </c>
      <c r="F17" s="138" t="s">
        <v>3</v>
      </c>
      <c r="G17" s="138" t="s">
        <v>3</v>
      </c>
      <c r="H17" s="138" t="s">
        <v>3</v>
      </c>
      <c r="I17" s="138" t="s">
        <v>3</v>
      </c>
      <c r="J17" s="152" t="s">
        <v>202</v>
      </c>
      <c r="K17" s="152"/>
    </row>
    <row r="18" spans="1:11" ht="15" customHeight="1" x14ac:dyDescent="0.3">
      <c r="A18" s="15" t="s">
        <v>329</v>
      </c>
      <c r="B18" s="23" t="s">
        <v>93</v>
      </c>
      <c r="C18" s="160">
        <v>0.3</v>
      </c>
      <c r="D18" s="160">
        <v>0.3</v>
      </c>
      <c r="E18" s="160">
        <v>0.3</v>
      </c>
      <c r="F18" s="160">
        <v>0</v>
      </c>
      <c r="G18" s="160">
        <v>0.5</v>
      </c>
      <c r="H18" s="160">
        <v>0</v>
      </c>
      <c r="I18" s="160">
        <v>0.5</v>
      </c>
      <c r="J18" s="152"/>
      <c r="K18" s="152">
        <v>6</v>
      </c>
    </row>
    <row r="19" spans="1:11" ht="15" customHeight="1" x14ac:dyDescent="0.3">
      <c r="A19" s="15" t="s">
        <v>329</v>
      </c>
      <c r="B19" s="23" t="s">
        <v>94</v>
      </c>
      <c r="C19" s="160">
        <v>0.3</v>
      </c>
      <c r="D19" s="160">
        <v>0.3</v>
      </c>
      <c r="E19" s="160">
        <v>0.3</v>
      </c>
      <c r="F19" s="160">
        <v>0</v>
      </c>
      <c r="G19" s="160">
        <v>0.5</v>
      </c>
      <c r="H19" s="160">
        <v>0</v>
      </c>
      <c r="I19" s="160">
        <v>0.5</v>
      </c>
      <c r="J19" s="152"/>
      <c r="K19" s="152">
        <v>6</v>
      </c>
    </row>
    <row r="20" spans="1:11" ht="15" customHeight="1" x14ac:dyDescent="0.3">
      <c r="A20" s="15" t="s">
        <v>329</v>
      </c>
      <c r="B20" s="26" t="s">
        <v>2</v>
      </c>
      <c r="C20" s="133"/>
      <c r="D20" s="133"/>
      <c r="E20" s="133"/>
      <c r="F20" s="133"/>
      <c r="G20" s="133"/>
      <c r="H20" s="133"/>
      <c r="I20" s="133"/>
      <c r="J20" s="153"/>
      <c r="K20" s="153"/>
    </row>
    <row r="21" spans="1:11" ht="15" customHeight="1" x14ac:dyDescent="0.3">
      <c r="A21" s="15" t="s">
        <v>329</v>
      </c>
      <c r="B21" s="23" t="s">
        <v>95</v>
      </c>
      <c r="C21" s="134">
        <v>0</v>
      </c>
      <c r="D21" s="134">
        <v>0</v>
      </c>
      <c r="E21" s="134">
        <v>0</v>
      </c>
      <c r="F21" s="134">
        <v>0</v>
      </c>
      <c r="G21" s="134">
        <v>0</v>
      </c>
      <c r="H21" s="134">
        <v>0</v>
      </c>
      <c r="I21" s="134">
        <v>0</v>
      </c>
      <c r="J21" s="152"/>
      <c r="K21" s="152"/>
    </row>
    <row r="22" spans="1:11" ht="15" customHeight="1" x14ac:dyDescent="0.3">
      <c r="A22" s="15" t="s">
        <v>329</v>
      </c>
      <c r="B22" s="23" t="s">
        <v>96</v>
      </c>
      <c r="C22" s="134">
        <v>0</v>
      </c>
      <c r="D22" s="134">
        <v>0</v>
      </c>
      <c r="E22" s="134">
        <v>0</v>
      </c>
      <c r="F22" s="134">
        <v>0</v>
      </c>
      <c r="G22" s="134">
        <v>0</v>
      </c>
      <c r="H22" s="134">
        <v>0</v>
      </c>
      <c r="I22" s="134">
        <v>0</v>
      </c>
      <c r="J22" s="152"/>
      <c r="K22" s="152"/>
    </row>
    <row r="23" spans="1:11" ht="15" customHeight="1" x14ac:dyDescent="0.3">
      <c r="A23" s="15" t="s">
        <v>329</v>
      </c>
      <c r="B23" s="23" t="s">
        <v>97</v>
      </c>
      <c r="C23" s="134">
        <v>0</v>
      </c>
      <c r="D23" s="134">
        <v>0</v>
      </c>
      <c r="E23" s="134">
        <v>0</v>
      </c>
      <c r="F23" s="134">
        <v>0</v>
      </c>
      <c r="G23" s="134">
        <v>0</v>
      </c>
      <c r="H23" s="134">
        <v>0</v>
      </c>
      <c r="I23" s="134">
        <v>0</v>
      </c>
      <c r="J23" s="152"/>
      <c r="K23" s="152"/>
    </row>
    <row r="24" spans="1:11" ht="15" customHeight="1" x14ac:dyDescent="0.3">
      <c r="A24" s="15" t="s">
        <v>329</v>
      </c>
      <c r="B24" s="23" t="s">
        <v>98</v>
      </c>
      <c r="C24" s="134">
        <v>0</v>
      </c>
      <c r="D24" s="134">
        <v>0</v>
      </c>
      <c r="E24" s="134">
        <v>0</v>
      </c>
      <c r="F24" s="134">
        <v>0</v>
      </c>
      <c r="G24" s="134">
        <v>0</v>
      </c>
      <c r="H24" s="134">
        <v>0</v>
      </c>
      <c r="I24" s="134">
        <v>0</v>
      </c>
      <c r="J24" s="152"/>
      <c r="K24" s="152"/>
    </row>
    <row r="25" spans="1:11" ht="15" customHeight="1" x14ac:dyDescent="0.3">
      <c r="A25" s="15" t="s">
        <v>329</v>
      </c>
      <c r="B25" s="23" t="s">
        <v>99</v>
      </c>
      <c r="C25" s="134">
        <v>0</v>
      </c>
      <c r="D25" s="134">
        <v>0</v>
      </c>
      <c r="E25" s="134">
        <v>0</v>
      </c>
      <c r="F25" s="134">
        <v>0</v>
      </c>
      <c r="G25" s="134">
        <v>0</v>
      </c>
      <c r="H25" s="134">
        <v>0</v>
      </c>
      <c r="I25" s="134">
        <v>0</v>
      </c>
      <c r="J25" s="152"/>
      <c r="K25" s="152"/>
    </row>
    <row r="26" spans="1:11" ht="15" customHeight="1" x14ac:dyDescent="0.3">
      <c r="A26" s="15" t="s">
        <v>329</v>
      </c>
      <c r="B26" s="26" t="s">
        <v>341</v>
      </c>
      <c r="C26" s="133"/>
      <c r="D26" s="133"/>
      <c r="E26" s="133"/>
      <c r="F26" s="133"/>
      <c r="G26" s="133"/>
      <c r="H26" s="133"/>
      <c r="I26" s="133"/>
      <c r="J26" s="153"/>
      <c r="K26" s="153"/>
    </row>
    <row r="27" spans="1:11" ht="15" customHeight="1" x14ac:dyDescent="0.3">
      <c r="A27" s="15" t="s">
        <v>329</v>
      </c>
      <c r="B27" s="23" t="s">
        <v>342</v>
      </c>
      <c r="C27" s="62">
        <v>4.2613795295979466</v>
      </c>
      <c r="D27" s="61">
        <v>4.2523718516660391</v>
      </c>
      <c r="E27" s="61">
        <v>4.230730198978125</v>
      </c>
      <c r="F27" s="62">
        <v>4</v>
      </c>
      <c r="G27" s="62">
        <v>5</v>
      </c>
      <c r="H27" s="61">
        <v>3.9712306022902273</v>
      </c>
      <c r="I27" s="61">
        <v>4.9640382528627844</v>
      </c>
      <c r="J27" s="125" t="s">
        <v>361</v>
      </c>
      <c r="K27" s="125" t="s">
        <v>344</v>
      </c>
    </row>
    <row r="28" spans="1:11" ht="15" customHeight="1" x14ac:dyDescent="0.3">
      <c r="A28" s="15" t="s">
        <v>329</v>
      </c>
      <c r="B28" s="23" t="s">
        <v>273</v>
      </c>
      <c r="C28" s="135">
        <v>1.4062552447673224</v>
      </c>
      <c r="D28" s="135">
        <v>1.4037371406352814</v>
      </c>
      <c r="E28" s="135">
        <v>1.3965930825137292</v>
      </c>
      <c r="F28" s="135">
        <v>1.3204274598754202</v>
      </c>
      <c r="G28" s="135">
        <v>1.6505343248442752</v>
      </c>
      <c r="H28" s="61">
        <v>1.3113550070551447</v>
      </c>
      <c r="I28" s="61">
        <v>1.6391937588189309</v>
      </c>
      <c r="J28" s="125" t="s">
        <v>345</v>
      </c>
      <c r="K28" s="125" t="s">
        <v>346</v>
      </c>
    </row>
    <row r="29" spans="1:11" ht="15" customHeight="1" x14ac:dyDescent="0.3">
      <c r="A29" s="15" t="s">
        <v>329</v>
      </c>
      <c r="B29" s="23" t="s">
        <v>276</v>
      </c>
      <c r="C29" s="135">
        <v>2.855124284830624</v>
      </c>
      <c r="D29" s="135">
        <v>2.8500117703807226</v>
      </c>
      <c r="E29" s="135">
        <v>2.835507167527874</v>
      </c>
      <c r="F29" s="135">
        <v>2.6808678730803983</v>
      </c>
      <c r="G29" s="135">
        <v>3.3510848413504979</v>
      </c>
      <c r="H29" s="61">
        <v>2.6624480446271122</v>
      </c>
      <c r="I29" s="61">
        <v>3.3280600557838897</v>
      </c>
      <c r="J29" s="125" t="s">
        <v>345</v>
      </c>
      <c r="K29" s="125" t="s">
        <v>346</v>
      </c>
    </row>
    <row r="30" spans="1:11" ht="15" customHeight="1" x14ac:dyDescent="0.3">
      <c r="A30" s="15" t="s">
        <v>329</v>
      </c>
      <c r="B30" s="23" t="s">
        <v>115</v>
      </c>
      <c r="C30" s="117">
        <v>94000</v>
      </c>
      <c r="D30" s="117">
        <v>93600</v>
      </c>
      <c r="E30" s="117">
        <v>93100</v>
      </c>
      <c r="F30" s="117">
        <v>80000</v>
      </c>
      <c r="G30" s="117">
        <v>125000</v>
      </c>
      <c r="H30" s="117">
        <v>79400</v>
      </c>
      <c r="I30" s="117">
        <v>124100</v>
      </c>
      <c r="J30" s="152" t="s">
        <v>88</v>
      </c>
      <c r="K30" s="152">
        <v>4.5</v>
      </c>
    </row>
    <row r="31" spans="1:11" ht="15" customHeight="1" x14ac:dyDescent="0.3">
      <c r="A31" s="15" t="s">
        <v>329</v>
      </c>
      <c r="B31" s="145" t="s">
        <v>118</v>
      </c>
      <c r="C31" s="104">
        <v>0</v>
      </c>
      <c r="D31" s="104">
        <v>0</v>
      </c>
      <c r="E31" s="104">
        <v>0</v>
      </c>
      <c r="F31" s="104">
        <v>0</v>
      </c>
      <c r="G31" s="104">
        <v>0</v>
      </c>
      <c r="H31" s="104">
        <v>0</v>
      </c>
      <c r="I31" s="104">
        <v>0</v>
      </c>
      <c r="J31" s="152"/>
      <c r="K31" s="152"/>
    </row>
    <row r="32" spans="1:11" ht="15" customHeight="1" x14ac:dyDescent="0.3">
      <c r="A32" s="15" t="s">
        <v>329</v>
      </c>
      <c r="B32" s="148" t="s">
        <v>119</v>
      </c>
      <c r="C32" s="154">
        <v>0</v>
      </c>
      <c r="D32" s="154">
        <v>0</v>
      </c>
      <c r="E32" s="154">
        <v>0</v>
      </c>
      <c r="F32" s="154">
        <v>0</v>
      </c>
      <c r="G32" s="154">
        <v>0</v>
      </c>
      <c r="H32" s="154">
        <v>0</v>
      </c>
      <c r="I32" s="154">
        <v>0</v>
      </c>
      <c r="J32" s="152"/>
      <c r="K32" s="152"/>
    </row>
    <row r="33" spans="1:11" ht="15" customHeight="1" x14ac:dyDescent="0.3">
      <c r="B33" s="41"/>
      <c r="C33" s="139"/>
      <c r="D33" s="139"/>
      <c r="E33" s="139"/>
      <c r="F33" s="139"/>
      <c r="G33" s="139"/>
      <c r="H33" s="139"/>
      <c r="I33" s="139"/>
      <c r="J33" s="139"/>
      <c r="K33" s="139"/>
    </row>
    <row r="34" spans="1:11" ht="15" customHeight="1" x14ac:dyDescent="0.3">
      <c r="A34" s="47" t="s">
        <v>143</v>
      </c>
      <c r="B34" s="120"/>
      <c r="C34" s="100"/>
      <c r="D34" s="100"/>
      <c r="E34" s="100"/>
      <c r="F34" s="100"/>
      <c r="G34" s="100"/>
      <c r="H34" s="100"/>
      <c r="I34" s="100"/>
      <c r="J34" s="100"/>
      <c r="K34" s="100"/>
    </row>
    <row r="35" spans="1:11" ht="14.25" customHeight="1" x14ac:dyDescent="0.3">
      <c r="A35" s="42" t="s">
        <v>193</v>
      </c>
      <c r="B35" s="7" t="s">
        <v>365</v>
      </c>
      <c r="C35" s="7"/>
      <c r="D35" s="7"/>
      <c r="E35" s="7"/>
      <c r="F35" s="7"/>
      <c r="G35" s="7"/>
      <c r="H35" s="7"/>
      <c r="I35" s="7"/>
      <c r="J35" s="7"/>
      <c r="K35" s="7"/>
    </row>
    <row r="36" spans="1:11" s="15" customFormat="1" ht="14.25" customHeight="1" x14ac:dyDescent="0.25">
      <c r="A36" s="42" t="s">
        <v>195</v>
      </c>
      <c r="B36" s="7" t="s">
        <v>349</v>
      </c>
      <c r="C36" s="7"/>
      <c r="D36" s="7"/>
      <c r="E36" s="7"/>
      <c r="F36" s="7"/>
      <c r="G36" s="7"/>
      <c r="H36" s="7"/>
      <c r="I36" s="7"/>
      <c r="J36" s="7"/>
      <c r="K36" s="7"/>
    </row>
    <row r="37" spans="1:11" ht="14.25" customHeight="1" x14ac:dyDescent="0.3">
      <c r="A37" s="42" t="s">
        <v>187</v>
      </c>
      <c r="B37" s="369" t="s">
        <v>350</v>
      </c>
      <c r="C37" s="100"/>
      <c r="D37" s="100"/>
      <c r="E37" s="100"/>
      <c r="F37" s="100"/>
      <c r="G37" s="100"/>
      <c r="H37" s="100"/>
      <c r="I37" s="100"/>
      <c r="J37" s="100"/>
      <c r="K37" s="100"/>
    </row>
    <row r="38" spans="1:11" ht="14.25" customHeight="1" x14ac:dyDescent="0.3">
      <c r="A38" s="42" t="s">
        <v>198</v>
      </c>
      <c r="B38" s="369" t="s">
        <v>366</v>
      </c>
      <c r="C38" s="100"/>
      <c r="D38" s="100"/>
      <c r="E38" s="100"/>
      <c r="F38" s="100"/>
      <c r="G38" s="100"/>
      <c r="H38" s="100"/>
      <c r="I38" s="100"/>
      <c r="J38" s="100"/>
      <c r="K38" s="100"/>
    </row>
    <row r="39" spans="1:11" s="15" customFormat="1" ht="14.25" customHeight="1" x14ac:dyDescent="0.25">
      <c r="A39" s="42" t="s">
        <v>200</v>
      </c>
      <c r="B39" s="7" t="s">
        <v>352</v>
      </c>
      <c r="C39" s="7"/>
      <c r="D39" s="7"/>
      <c r="E39" s="7"/>
      <c r="F39" s="7"/>
      <c r="G39" s="7"/>
      <c r="H39" s="7"/>
      <c r="I39" s="7"/>
      <c r="J39" s="7"/>
      <c r="K39" s="7"/>
    </row>
    <row r="40" spans="1:11" s="15" customFormat="1" ht="14.25" customHeight="1" x14ac:dyDescent="0.25">
      <c r="A40" s="42" t="s">
        <v>202</v>
      </c>
      <c r="B40" s="1" t="s">
        <v>367</v>
      </c>
      <c r="C40" s="87"/>
      <c r="D40" s="87"/>
      <c r="E40" s="87"/>
      <c r="F40" s="87"/>
      <c r="G40" s="87"/>
      <c r="H40" s="87"/>
      <c r="I40" s="87"/>
      <c r="J40" s="87"/>
      <c r="K40" s="87"/>
    </row>
    <row r="41" spans="1:11" s="15" customFormat="1" ht="14.25" customHeight="1" x14ac:dyDescent="0.25">
      <c r="A41" s="42" t="s">
        <v>130</v>
      </c>
      <c r="B41" s="7" t="s">
        <v>354</v>
      </c>
      <c r="C41" s="155"/>
      <c r="D41" s="155"/>
      <c r="E41" s="155"/>
      <c r="F41" s="155"/>
      <c r="G41" s="155"/>
      <c r="H41" s="155"/>
      <c r="I41" s="155"/>
      <c r="J41" s="155"/>
      <c r="K41" s="155"/>
    </row>
    <row r="42" spans="1:11" s="15" customFormat="1" ht="14.25" customHeight="1" x14ac:dyDescent="0.3">
      <c r="A42" s="42" t="s">
        <v>127</v>
      </c>
      <c r="B42" s="7" t="s">
        <v>355</v>
      </c>
      <c r="C42" s="374"/>
      <c r="D42" s="374"/>
      <c r="E42" s="374"/>
      <c r="F42" s="100"/>
      <c r="G42" s="100"/>
      <c r="H42" s="100"/>
      <c r="I42" s="43"/>
      <c r="J42" s="43"/>
      <c r="K42" s="37"/>
    </row>
    <row r="43" spans="1:11" s="15" customFormat="1" ht="14.25" customHeight="1" x14ac:dyDescent="0.25">
      <c r="A43" s="42" t="s">
        <v>122</v>
      </c>
      <c r="B43" s="7" t="s">
        <v>356</v>
      </c>
      <c r="C43" s="7"/>
      <c r="D43" s="7"/>
      <c r="E43" s="7"/>
      <c r="F43" s="7"/>
      <c r="G43" s="7"/>
      <c r="H43" s="7"/>
      <c r="I43" s="7"/>
      <c r="J43" s="7"/>
      <c r="K43" s="7"/>
    </row>
    <row r="44" spans="1:11" s="15" customFormat="1" ht="14.25" customHeight="1" x14ac:dyDescent="0.25">
      <c r="A44" s="42" t="s">
        <v>180</v>
      </c>
      <c r="B44" s="7" t="s">
        <v>357</v>
      </c>
      <c r="C44" s="7"/>
      <c r="D44" s="7"/>
      <c r="E44" s="7"/>
      <c r="F44" s="7"/>
      <c r="G44" s="7"/>
      <c r="H44" s="7"/>
      <c r="I44" s="7"/>
      <c r="J44" s="7"/>
      <c r="K44" s="7"/>
    </row>
    <row r="45" spans="1:11" s="15" customFormat="1" ht="15" customHeight="1" x14ac:dyDescent="0.25">
      <c r="A45" s="42"/>
      <c r="B45" s="3"/>
      <c r="C45" s="369"/>
      <c r="D45" s="369"/>
      <c r="E45" s="369"/>
      <c r="F45" s="369"/>
      <c r="G45" s="369"/>
      <c r="H45" s="369"/>
      <c r="I45" s="369"/>
      <c r="J45" s="369"/>
      <c r="K45" s="369"/>
    </row>
    <row r="46" spans="1:11" s="15" customFormat="1" x14ac:dyDescent="0.25">
      <c r="A46" s="47" t="s">
        <v>166</v>
      </c>
      <c r="B46" s="120"/>
      <c r="C46" s="369"/>
      <c r="D46" s="369"/>
      <c r="E46" s="369"/>
      <c r="F46" s="369"/>
      <c r="G46" s="369"/>
      <c r="H46" s="369"/>
      <c r="I46" s="369"/>
      <c r="J46" s="369"/>
      <c r="K46" s="369"/>
    </row>
    <row r="47" spans="1:11" s="15" customFormat="1" ht="15" customHeight="1" x14ac:dyDescent="0.25">
      <c r="A47" s="35">
        <v>1</v>
      </c>
      <c r="B47" s="7" t="s">
        <v>11</v>
      </c>
      <c r="C47" s="7"/>
      <c r="D47" s="7"/>
      <c r="E47" s="7"/>
      <c r="F47" s="7"/>
      <c r="G47" s="7"/>
      <c r="H47" s="7"/>
      <c r="I47" s="7"/>
      <c r="J47" s="7"/>
      <c r="K47" s="7"/>
    </row>
    <row r="48" spans="1:11" s="15" customFormat="1" ht="15" customHeight="1" x14ac:dyDescent="0.25">
      <c r="A48" s="35">
        <v>2</v>
      </c>
      <c r="B48" s="7" t="s">
        <v>288</v>
      </c>
      <c r="C48" s="7"/>
      <c r="D48" s="7"/>
      <c r="E48" s="7"/>
      <c r="F48" s="7"/>
      <c r="G48" s="7"/>
      <c r="H48" s="7"/>
      <c r="I48" s="7"/>
      <c r="J48" s="7"/>
      <c r="K48" s="7"/>
    </row>
    <row r="49" spans="1:11" s="15" customFormat="1" ht="15" customHeight="1" x14ac:dyDescent="0.25">
      <c r="A49" s="35">
        <v>3</v>
      </c>
      <c r="B49" s="7" t="s">
        <v>18</v>
      </c>
      <c r="C49" s="7"/>
      <c r="D49" s="7"/>
      <c r="E49" s="7"/>
      <c r="F49" s="7"/>
      <c r="G49" s="7"/>
      <c r="H49" s="7"/>
      <c r="I49" s="7"/>
      <c r="J49" s="7"/>
      <c r="K49" s="7"/>
    </row>
    <row r="50" spans="1:11" s="15" customFormat="1" ht="15" customHeight="1" x14ac:dyDescent="0.25">
      <c r="A50" s="35">
        <v>4</v>
      </c>
      <c r="B50" s="369" t="s">
        <v>39</v>
      </c>
      <c r="C50" s="369"/>
      <c r="D50" s="369"/>
      <c r="E50" s="369"/>
      <c r="F50" s="369"/>
      <c r="G50" s="369"/>
      <c r="H50" s="369"/>
      <c r="I50" s="369"/>
      <c r="J50" s="369"/>
      <c r="K50" s="369"/>
    </row>
    <row r="51" spans="1:11" s="15" customFormat="1" ht="15" customHeight="1" x14ac:dyDescent="0.25">
      <c r="A51" s="35">
        <v>5</v>
      </c>
      <c r="B51" s="369" t="s">
        <v>35</v>
      </c>
      <c r="C51" s="369"/>
      <c r="D51" s="369"/>
      <c r="E51" s="369"/>
      <c r="F51" s="369"/>
      <c r="G51" s="369"/>
      <c r="H51" s="369"/>
      <c r="I51" s="369"/>
      <c r="J51" s="369"/>
      <c r="K51" s="369"/>
    </row>
    <row r="52" spans="1:11" s="15" customFormat="1" ht="15" customHeight="1" x14ac:dyDescent="0.25">
      <c r="A52" s="35">
        <v>6</v>
      </c>
      <c r="B52" s="14" t="s">
        <v>358</v>
      </c>
      <c r="C52" s="365"/>
      <c r="D52" s="365"/>
      <c r="E52" s="365"/>
      <c r="F52" s="365"/>
      <c r="G52" s="365"/>
      <c r="H52" s="365"/>
      <c r="I52" s="365"/>
      <c r="J52" s="365"/>
      <c r="K52" s="365"/>
    </row>
    <row r="53" spans="1:11" ht="15" customHeight="1" x14ac:dyDescent="0.3">
      <c r="A53" s="35">
        <v>7</v>
      </c>
      <c r="B53" s="141" t="s">
        <v>13</v>
      </c>
      <c r="C53" s="7"/>
      <c r="D53" s="7"/>
      <c r="E53" s="7"/>
      <c r="F53" s="7"/>
      <c r="G53" s="7"/>
      <c r="H53" s="7"/>
      <c r="I53" s="7"/>
      <c r="J53" s="7"/>
      <c r="K53" s="7"/>
    </row>
    <row r="54" spans="1:11" s="15" customFormat="1" ht="15" customHeight="1" x14ac:dyDescent="0.25">
      <c r="A54" s="35">
        <v>8</v>
      </c>
      <c r="B54" s="7" t="s">
        <v>52</v>
      </c>
      <c r="C54" s="7"/>
      <c r="D54" s="7"/>
      <c r="E54" s="7"/>
      <c r="F54" s="7"/>
      <c r="G54" s="7"/>
      <c r="H54" s="7"/>
      <c r="I54" s="7"/>
      <c r="J54" s="7"/>
      <c r="K54" s="7"/>
    </row>
    <row r="55" spans="1:11" s="15" customFormat="1" ht="15" customHeight="1" x14ac:dyDescent="0.25">
      <c r="A55" s="35">
        <v>9</v>
      </c>
      <c r="B55" s="7" t="s">
        <v>55</v>
      </c>
      <c r="C55" s="369"/>
      <c r="D55" s="369"/>
      <c r="E55" s="369"/>
      <c r="F55" s="369"/>
      <c r="G55" s="369"/>
      <c r="H55" s="369"/>
      <c r="I55" s="369"/>
      <c r="J55" s="369"/>
      <c r="K55" s="369"/>
    </row>
    <row r="56" spans="1:11" ht="15" customHeight="1" x14ac:dyDescent="0.3">
      <c r="A56" s="35">
        <v>10</v>
      </c>
      <c r="B56" s="7" t="s">
        <v>359</v>
      </c>
      <c r="C56" s="369"/>
      <c r="D56" s="369"/>
      <c r="E56" s="369"/>
      <c r="F56" s="369"/>
      <c r="G56" s="369"/>
      <c r="H56" s="369"/>
      <c r="I56" s="369"/>
      <c r="J56" s="369"/>
      <c r="K56" s="369"/>
    </row>
    <row r="57" spans="1:11" ht="15" customHeight="1" x14ac:dyDescent="0.3">
      <c r="A57" s="35">
        <v>11</v>
      </c>
      <c r="B57" s="7" t="s">
        <v>211</v>
      </c>
      <c r="C57" s="149"/>
      <c r="D57" s="149"/>
      <c r="E57" s="149"/>
      <c r="F57" s="149"/>
      <c r="G57" s="149"/>
      <c r="H57" s="149"/>
      <c r="I57" s="149"/>
      <c r="J57" s="149"/>
      <c r="K57" s="149"/>
    </row>
    <row r="58" spans="1:11" ht="15" customHeight="1" x14ac:dyDescent="0.3">
      <c r="A58" s="35">
        <v>12</v>
      </c>
      <c r="B58" s="1" t="s">
        <v>24</v>
      </c>
      <c r="C58" s="118"/>
      <c r="D58" s="118"/>
      <c r="E58" s="118"/>
      <c r="F58" s="118"/>
      <c r="G58" s="118"/>
      <c r="H58" s="118"/>
      <c r="I58" s="118"/>
      <c r="J58" s="118"/>
      <c r="K58" s="118"/>
    </row>
    <row r="59" spans="1:11" ht="15" customHeight="1" x14ac:dyDescent="0.3">
      <c r="B59" s="149"/>
      <c r="C59" s="150"/>
      <c r="D59" s="150"/>
      <c r="E59" s="150"/>
      <c r="F59" s="150"/>
      <c r="G59" s="150"/>
      <c r="H59" s="150"/>
      <c r="I59" s="150"/>
      <c r="J59" s="150"/>
      <c r="K59" s="150"/>
    </row>
    <row r="60" spans="1:11" x14ac:dyDescent="0.3">
      <c r="B60" s="150"/>
      <c r="C60" s="149"/>
      <c r="D60" s="149"/>
      <c r="E60" s="149"/>
      <c r="F60" s="149"/>
      <c r="G60" s="149"/>
      <c r="H60" s="149"/>
      <c r="I60" s="149"/>
      <c r="J60" s="149"/>
      <c r="K60" s="149"/>
    </row>
    <row r="61" spans="1:11" x14ac:dyDescent="0.3">
      <c r="B61" s="365"/>
      <c r="C61" s="149"/>
      <c r="D61" s="149"/>
      <c r="E61" s="149"/>
      <c r="F61" s="149"/>
      <c r="G61" s="149"/>
      <c r="H61" s="149"/>
      <c r="I61" s="149"/>
      <c r="J61" s="149"/>
      <c r="K61" s="149"/>
    </row>
    <row r="62" spans="1:11" x14ac:dyDescent="0.3">
      <c r="B62" s="365"/>
      <c r="C62" s="149"/>
      <c r="D62" s="149"/>
      <c r="E62" s="149"/>
      <c r="F62" s="149"/>
      <c r="G62" s="149"/>
      <c r="H62" s="149"/>
      <c r="I62" s="149"/>
      <c r="J62" s="149"/>
      <c r="K62" s="149"/>
    </row>
    <row r="63" spans="1:11" x14ac:dyDescent="0.3">
      <c r="B63" s="365"/>
      <c r="C63" s="149"/>
      <c r="D63" s="149"/>
      <c r="E63" s="149"/>
      <c r="F63" s="149"/>
      <c r="G63" s="149"/>
      <c r="H63" s="149"/>
      <c r="I63" s="149"/>
      <c r="J63" s="149"/>
      <c r="K63" s="149"/>
    </row>
    <row r="64" spans="1:11" x14ac:dyDescent="0.3">
      <c r="C64" s="150"/>
      <c r="D64" s="150"/>
      <c r="E64" s="150"/>
      <c r="F64" s="150"/>
      <c r="G64" s="150"/>
      <c r="H64" s="150"/>
      <c r="I64" s="150"/>
      <c r="J64" s="150"/>
      <c r="K64" s="150"/>
    </row>
    <row r="65" spans="3:11" x14ac:dyDescent="0.3">
      <c r="C65" s="365"/>
      <c r="D65" s="365"/>
      <c r="E65" s="365"/>
      <c r="F65" s="365"/>
      <c r="G65" s="365"/>
      <c r="H65" s="365"/>
      <c r="I65" s="365"/>
      <c r="J65" s="365"/>
      <c r="K65" s="365"/>
    </row>
    <row r="66" spans="3:11" x14ac:dyDescent="0.3">
      <c r="C66" s="365"/>
      <c r="D66" s="365"/>
      <c r="E66" s="365"/>
      <c r="F66" s="365"/>
      <c r="G66" s="365"/>
      <c r="H66" s="365"/>
      <c r="I66" s="365"/>
      <c r="J66" s="365"/>
      <c r="K66" s="365"/>
    </row>
    <row r="67" spans="3:11" x14ac:dyDescent="0.3">
      <c r="C67" s="365"/>
      <c r="D67" s="365"/>
      <c r="E67" s="365"/>
      <c r="F67" s="365"/>
      <c r="G67" s="365"/>
      <c r="H67" s="365"/>
      <c r="I67" s="365"/>
      <c r="J67" s="365"/>
      <c r="K67" s="365"/>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1DBD-B06F-4A0F-B7DF-3E219E3C2C5C}">
  <sheetPr>
    <tabColor theme="2"/>
  </sheetPr>
  <dimension ref="A1:K73"/>
  <sheetViews>
    <sheetView showGridLines="0" zoomScaleNormal="100" workbookViewId="0">
      <pane xSplit="2" topLeftCell="C1" activePane="topRight" state="frozen"/>
      <selection activeCell="I36" sqref="I36"/>
      <selection pane="topRight"/>
    </sheetView>
  </sheetViews>
  <sheetFormatPr defaultColWidth="9.26953125" defaultRowHeight="14" x14ac:dyDescent="0.3"/>
  <cols>
    <col min="1" max="1" width="3" style="15" customWidth="1"/>
    <col min="2" max="2" width="52.26953125" style="15" customWidth="1"/>
    <col min="3" max="11" width="9.453125" style="15" customWidth="1"/>
    <col min="12" max="16384" width="9.26953125" style="100"/>
  </cols>
  <sheetData>
    <row r="1" spans="1:11" ht="15" customHeight="1" x14ac:dyDescent="0.3">
      <c r="A1" s="122" t="s">
        <v>329</v>
      </c>
      <c r="B1" s="49" t="s">
        <v>0</v>
      </c>
      <c r="C1" s="435" t="s">
        <v>368</v>
      </c>
      <c r="D1" s="435"/>
      <c r="E1" s="435"/>
      <c r="F1" s="435"/>
      <c r="G1" s="435"/>
      <c r="H1" s="435"/>
      <c r="I1" s="435"/>
      <c r="J1" s="435"/>
      <c r="K1" s="435"/>
    </row>
    <row r="2" spans="1:11" ht="37.15" customHeight="1" x14ac:dyDescent="0.3">
      <c r="A2" s="122" t="s">
        <v>329</v>
      </c>
      <c r="B2" s="363"/>
      <c r="C2" s="362">
        <v>2024</v>
      </c>
      <c r="D2" s="362">
        <v>2030</v>
      </c>
      <c r="E2" s="362">
        <v>2050</v>
      </c>
      <c r="F2" s="449" t="s">
        <v>66</v>
      </c>
      <c r="G2" s="450"/>
      <c r="H2" s="449" t="s">
        <v>67</v>
      </c>
      <c r="I2" s="450"/>
      <c r="J2" s="362" t="s">
        <v>68</v>
      </c>
      <c r="K2" s="362" t="s">
        <v>69</v>
      </c>
    </row>
    <row r="3" spans="1:11" ht="15" customHeight="1" x14ac:dyDescent="0.3">
      <c r="A3" s="122" t="s">
        <v>329</v>
      </c>
      <c r="B3" s="16" t="s">
        <v>70</v>
      </c>
      <c r="C3" s="49" t="s">
        <v>329</v>
      </c>
      <c r="D3" s="49" t="s">
        <v>329</v>
      </c>
      <c r="E3" s="49" t="s">
        <v>329</v>
      </c>
      <c r="F3" s="363" t="s">
        <v>71</v>
      </c>
      <c r="G3" s="363" t="s">
        <v>72</v>
      </c>
      <c r="H3" s="363" t="s">
        <v>71</v>
      </c>
      <c r="I3" s="363" t="s">
        <v>72</v>
      </c>
      <c r="J3" s="49" t="s">
        <v>329</v>
      </c>
      <c r="K3" s="49" t="s">
        <v>329</v>
      </c>
    </row>
    <row r="4" spans="1:11" ht="15" customHeight="1" x14ac:dyDescent="0.3">
      <c r="A4" s="122" t="s">
        <v>329</v>
      </c>
      <c r="B4" s="123" t="s">
        <v>262</v>
      </c>
      <c r="C4" s="124">
        <v>200</v>
      </c>
      <c r="D4" s="124">
        <v>200</v>
      </c>
      <c r="E4" s="124">
        <v>200</v>
      </c>
      <c r="F4" s="124">
        <v>50</v>
      </c>
      <c r="G4" s="124">
        <v>600</v>
      </c>
      <c r="H4" s="124">
        <v>50</v>
      </c>
      <c r="I4" s="124">
        <v>600</v>
      </c>
      <c r="J4" s="49"/>
      <c r="K4" s="125" t="s">
        <v>331</v>
      </c>
    </row>
    <row r="5" spans="1:11" ht="15" customHeight="1" x14ac:dyDescent="0.3">
      <c r="A5" s="122" t="s">
        <v>329</v>
      </c>
      <c r="B5" s="123" t="s">
        <v>248</v>
      </c>
      <c r="C5" s="156">
        <v>800</v>
      </c>
      <c r="D5" s="156">
        <v>800</v>
      </c>
      <c r="E5" s="156">
        <v>800</v>
      </c>
      <c r="F5" s="156">
        <v>50</v>
      </c>
      <c r="G5" s="156">
        <v>1250</v>
      </c>
      <c r="H5" s="156">
        <v>50</v>
      </c>
      <c r="I5" s="156">
        <v>2400</v>
      </c>
      <c r="J5" s="49"/>
      <c r="K5" s="125" t="s">
        <v>331</v>
      </c>
    </row>
    <row r="6" spans="1:11" ht="15" customHeight="1" x14ac:dyDescent="0.3">
      <c r="A6" s="122" t="s">
        <v>329</v>
      </c>
      <c r="B6" s="123" t="s">
        <v>332</v>
      </c>
      <c r="C6" s="57">
        <v>95</v>
      </c>
      <c r="D6" s="57">
        <v>95</v>
      </c>
      <c r="E6" s="57">
        <v>95</v>
      </c>
      <c r="F6" s="57">
        <v>85</v>
      </c>
      <c r="G6" s="57">
        <v>97</v>
      </c>
      <c r="H6" s="57">
        <v>85</v>
      </c>
      <c r="I6" s="57">
        <v>97</v>
      </c>
      <c r="J6" s="125" t="s">
        <v>202</v>
      </c>
      <c r="K6" s="125">
        <v>8</v>
      </c>
    </row>
    <row r="7" spans="1:11" ht="15" customHeight="1" x14ac:dyDescent="0.3">
      <c r="A7" s="122" t="s">
        <v>329</v>
      </c>
      <c r="B7" s="126" t="s">
        <v>333</v>
      </c>
      <c r="C7" s="57">
        <v>95</v>
      </c>
      <c r="D7" s="57">
        <v>95</v>
      </c>
      <c r="E7" s="57">
        <v>95</v>
      </c>
      <c r="F7" s="57">
        <v>85</v>
      </c>
      <c r="G7" s="57">
        <v>97</v>
      </c>
      <c r="H7" s="57">
        <v>85</v>
      </c>
      <c r="I7" s="57">
        <v>97</v>
      </c>
      <c r="J7" s="125" t="s">
        <v>202</v>
      </c>
      <c r="K7" s="125">
        <v>8</v>
      </c>
    </row>
    <row r="8" spans="1:11" ht="15" customHeight="1" x14ac:dyDescent="0.3">
      <c r="A8" s="122" t="s">
        <v>329</v>
      </c>
      <c r="B8" s="123" t="s">
        <v>75</v>
      </c>
      <c r="C8" s="57">
        <v>4</v>
      </c>
      <c r="D8" s="57">
        <v>4</v>
      </c>
      <c r="E8" s="57">
        <v>4</v>
      </c>
      <c r="F8" s="57">
        <v>2</v>
      </c>
      <c r="G8" s="57">
        <v>7</v>
      </c>
      <c r="H8" s="57">
        <v>2</v>
      </c>
      <c r="I8" s="57">
        <v>7</v>
      </c>
      <c r="J8" s="125"/>
      <c r="K8" s="125">
        <v>9</v>
      </c>
    </row>
    <row r="9" spans="1:11" ht="15" customHeight="1" x14ac:dyDescent="0.3">
      <c r="A9" s="122" t="s">
        <v>329</v>
      </c>
      <c r="B9" s="73" t="s">
        <v>76</v>
      </c>
      <c r="C9" s="57">
        <v>3</v>
      </c>
      <c r="D9" s="57">
        <v>3</v>
      </c>
      <c r="E9" s="57">
        <v>3</v>
      </c>
      <c r="F9" s="57">
        <v>2</v>
      </c>
      <c r="G9" s="57">
        <v>6</v>
      </c>
      <c r="H9" s="57">
        <v>2</v>
      </c>
      <c r="I9" s="57">
        <v>6</v>
      </c>
      <c r="J9" s="125"/>
      <c r="K9" s="125">
        <v>9</v>
      </c>
    </row>
    <row r="10" spans="1:11" ht="15" customHeight="1" x14ac:dyDescent="0.3">
      <c r="A10" s="122" t="s">
        <v>329</v>
      </c>
      <c r="B10" s="73" t="s">
        <v>77</v>
      </c>
      <c r="C10" s="57">
        <v>50</v>
      </c>
      <c r="D10" s="57">
        <v>50</v>
      </c>
      <c r="E10" s="57">
        <v>50</v>
      </c>
      <c r="F10" s="57">
        <v>40</v>
      </c>
      <c r="G10" s="57">
        <v>90</v>
      </c>
      <c r="H10" s="57">
        <v>40</v>
      </c>
      <c r="I10" s="57">
        <v>90</v>
      </c>
      <c r="J10" s="125"/>
      <c r="K10" s="125">
        <v>8</v>
      </c>
    </row>
    <row r="11" spans="1:11" ht="15" customHeight="1" x14ac:dyDescent="0.3">
      <c r="A11" s="122" t="s">
        <v>329</v>
      </c>
      <c r="B11" s="73" t="s">
        <v>84</v>
      </c>
      <c r="C11" s="57">
        <v>5</v>
      </c>
      <c r="D11" s="57">
        <v>5</v>
      </c>
      <c r="E11" s="57">
        <v>5</v>
      </c>
      <c r="F11" s="57">
        <v>4</v>
      </c>
      <c r="G11" s="57">
        <v>6</v>
      </c>
      <c r="H11" s="57">
        <v>4</v>
      </c>
      <c r="I11" s="57">
        <v>6</v>
      </c>
      <c r="J11" s="125"/>
      <c r="K11" s="125" t="s">
        <v>334</v>
      </c>
    </row>
    <row r="12" spans="1:11" ht="15" customHeight="1" x14ac:dyDescent="0.3">
      <c r="A12" s="122" t="s">
        <v>329</v>
      </c>
      <c r="B12" s="127" t="s">
        <v>250</v>
      </c>
      <c r="C12" s="57" t="s">
        <v>369</v>
      </c>
      <c r="D12" s="57" t="s">
        <v>369</v>
      </c>
      <c r="E12" s="57" t="s">
        <v>369</v>
      </c>
      <c r="F12" s="124" t="s">
        <v>335</v>
      </c>
      <c r="G12" s="124" t="s">
        <v>370</v>
      </c>
      <c r="H12" s="124" t="s">
        <v>335</v>
      </c>
      <c r="I12" s="124" t="s">
        <v>370</v>
      </c>
      <c r="J12" s="125" t="s">
        <v>130</v>
      </c>
      <c r="K12" s="125">
        <v>10</v>
      </c>
    </row>
    <row r="13" spans="1:11" ht="15" customHeight="1" x14ac:dyDescent="0.3">
      <c r="A13" s="122" t="s">
        <v>329</v>
      </c>
      <c r="B13" s="128" t="s">
        <v>86</v>
      </c>
      <c r="C13" s="70"/>
      <c r="D13" s="70"/>
      <c r="E13" s="70"/>
      <c r="F13" s="70"/>
      <c r="G13" s="70"/>
      <c r="H13" s="70"/>
      <c r="I13" s="70"/>
      <c r="J13" s="125"/>
      <c r="K13" s="125"/>
    </row>
    <row r="14" spans="1:11" ht="15" customHeight="1" x14ac:dyDescent="0.3">
      <c r="A14" s="122" t="s">
        <v>329</v>
      </c>
      <c r="B14" s="127" t="s">
        <v>87</v>
      </c>
      <c r="C14" s="57">
        <v>57.482993197278915</v>
      </c>
      <c r="D14" s="57">
        <v>57.482993197278915</v>
      </c>
      <c r="E14" s="57">
        <v>57.482993197278915</v>
      </c>
      <c r="F14" s="57">
        <v>54.698457223001405</v>
      </c>
      <c r="G14" s="57">
        <v>62.612244897959187</v>
      </c>
      <c r="H14" s="57">
        <v>54.698457223001405</v>
      </c>
      <c r="I14" s="57">
        <v>62.612244897959187</v>
      </c>
      <c r="J14" s="125" t="s">
        <v>127</v>
      </c>
      <c r="K14" s="125"/>
    </row>
    <row r="15" spans="1:11" ht="15" customHeight="1" x14ac:dyDescent="0.3">
      <c r="A15" s="122" t="s">
        <v>329</v>
      </c>
      <c r="B15" s="127" t="s">
        <v>89</v>
      </c>
      <c r="C15" s="57">
        <v>52</v>
      </c>
      <c r="D15" s="57">
        <v>52</v>
      </c>
      <c r="E15" s="57">
        <v>52</v>
      </c>
      <c r="F15" s="57">
        <v>45</v>
      </c>
      <c r="G15" s="57">
        <v>59</v>
      </c>
      <c r="H15" s="57">
        <v>45</v>
      </c>
      <c r="I15" s="57">
        <v>59</v>
      </c>
      <c r="J15" s="125" t="s">
        <v>127</v>
      </c>
      <c r="K15" s="125" t="s">
        <v>339</v>
      </c>
    </row>
    <row r="16" spans="1:11" ht="15" customHeight="1" x14ac:dyDescent="0.3">
      <c r="A16" s="122" t="s">
        <v>329</v>
      </c>
      <c r="B16" s="130" t="s">
        <v>1</v>
      </c>
      <c r="C16" s="70"/>
      <c r="D16" s="70"/>
      <c r="E16" s="372"/>
      <c r="F16" s="70"/>
      <c r="G16" s="70"/>
      <c r="H16" s="70"/>
      <c r="I16" s="70"/>
      <c r="J16" s="125"/>
      <c r="K16" s="125"/>
    </row>
    <row r="17" spans="1:11" ht="15" customHeight="1" x14ac:dyDescent="0.3">
      <c r="A17" s="122" t="s">
        <v>329</v>
      </c>
      <c r="B17" s="73" t="s">
        <v>91</v>
      </c>
      <c r="C17" s="131">
        <v>12</v>
      </c>
      <c r="D17" s="57">
        <v>12</v>
      </c>
      <c r="E17" s="57">
        <v>12</v>
      </c>
      <c r="F17" s="131">
        <v>6</v>
      </c>
      <c r="G17" s="131">
        <v>23</v>
      </c>
      <c r="H17" s="131">
        <v>6</v>
      </c>
      <c r="I17" s="131">
        <v>23</v>
      </c>
      <c r="J17" s="125"/>
      <c r="K17" s="125" t="s">
        <v>340</v>
      </c>
    </row>
    <row r="18" spans="1:11" ht="15" customHeight="1" x14ac:dyDescent="0.3">
      <c r="A18" s="122" t="s">
        <v>329</v>
      </c>
      <c r="B18" s="73" t="s">
        <v>92</v>
      </c>
      <c r="C18" s="131">
        <v>48</v>
      </c>
      <c r="D18" s="57">
        <v>48</v>
      </c>
      <c r="E18" s="57">
        <v>48</v>
      </c>
      <c r="F18" s="131">
        <v>44</v>
      </c>
      <c r="G18" s="131">
        <v>51</v>
      </c>
      <c r="H18" s="131">
        <v>44</v>
      </c>
      <c r="I18" s="131">
        <v>51</v>
      </c>
      <c r="J18" s="125"/>
      <c r="K18" s="125">
        <v>12</v>
      </c>
    </row>
    <row r="19" spans="1:11" ht="15" customHeight="1" x14ac:dyDescent="0.3">
      <c r="A19" s="122" t="s">
        <v>329</v>
      </c>
      <c r="B19" s="73" t="s">
        <v>93</v>
      </c>
      <c r="C19" s="132">
        <v>0.3</v>
      </c>
      <c r="D19" s="132">
        <v>0.3</v>
      </c>
      <c r="E19" s="132">
        <v>0.3</v>
      </c>
      <c r="F19" s="131">
        <v>0</v>
      </c>
      <c r="G19" s="132">
        <v>0.5</v>
      </c>
      <c r="H19" s="131">
        <v>0</v>
      </c>
      <c r="I19" s="132">
        <v>0.5</v>
      </c>
      <c r="J19" s="125"/>
      <c r="K19" s="125">
        <v>6</v>
      </c>
    </row>
    <row r="20" spans="1:11" ht="15" customHeight="1" x14ac:dyDescent="0.3">
      <c r="A20" s="122" t="s">
        <v>329</v>
      </c>
      <c r="B20" s="73" t="s">
        <v>94</v>
      </c>
      <c r="C20" s="131">
        <v>2</v>
      </c>
      <c r="D20" s="131">
        <v>2</v>
      </c>
      <c r="E20" s="131">
        <v>2</v>
      </c>
      <c r="F20" s="132">
        <v>0.1</v>
      </c>
      <c r="G20" s="131">
        <v>7</v>
      </c>
      <c r="H20" s="132">
        <v>0.1</v>
      </c>
      <c r="I20" s="131">
        <v>7</v>
      </c>
      <c r="J20" s="125"/>
      <c r="K20" s="125">
        <v>6</v>
      </c>
    </row>
    <row r="21" spans="1:11" ht="15" customHeight="1" x14ac:dyDescent="0.3">
      <c r="A21" s="122" t="s">
        <v>329</v>
      </c>
      <c r="B21" s="130" t="s">
        <v>2</v>
      </c>
      <c r="C21" s="133"/>
      <c r="D21" s="133"/>
      <c r="E21" s="133"/>
      <c r="F21" s="133"/>
      <c r="G21" s="133"/>
      <c r="H21" s="133"/>
      <c r="I21" s="133"/>
      <c r="J21" s="125"/>
      <c r="K21" s="157"/>
    </row>
    <row r="22" spans="1:11" ht="15" customHeight="1" x14ac:dyDescent="0.3">
      <c r="A22" s="122" t="s">
        <v>329</v>
      </c>
      <c r="B22" s="73" t="s">
        <v>95</v>
      </c>
      <c r="C22" s="134">
        <v>0</v>
      </c>
      <c r="D22" s="134">
        <v>0</v>
      </c>
      <c r="E22" s="134">
        <v>0</v>
      </c>
      <c r="F22" s="134">
        <v>0</v>
      </c>
      <c r="G22" s="134">
        <v>0</v>
      </c>
      <c r="H22" s="134">
        <v>0</v>
      </c>
      <c r="I22" s="134">
        <v>0</v>
      </c>
      <c r="J22" s="125"/>
      <c r="K22" s="49"/>
    </row>
    <row r="23" spans="1:11" ht="15" customHeight="1" x14ac:dyDescent="0.3">
      <c r="A23" s="122" t="s">
        <v>329</v>
      </c>
      <c r="B23" s="73" t="s">
        <v>96</v>
      </c>
      <c r="C23" s="134">
        <v>0</v>
      </c>
      <c r="D23" s="134">
        <v>0</v>
      </c>
      <c r="E23" s="134">
        <v>0</v>
      </c>
      <c r="F23" s="134">
        <v>0</v>
      </c>
      <c r="G23" s="134">
        <v>0</v>
      </c>
      <c r="H23" s="134">
        <v>0</v>
      </c>
      <c r="I23" s="134">
        <v>0</v>
      </c>
      <c r="J23" s="125"/>
      <c r="K23" s="49"/>
    </row>
    <row r="24" spans="1:11" ht="15" customHeight="1" x14ac:dyDescent="0.3">
      <c r="A24" s="122" t="s">
        <v>329</v>
      </c>
      <c r="B24" s="73" t="s">
        <v>97</v>
      </c>
      <c r="C24" s="134">
        <v>0</v>
      </c>
      <c r="D24" s="134">
        <v>0</v>
      </c>
      <c r="E24" s="134">
        <v>0</v>
      </c>
      <c r="F24" s="134">
        <v>0</v>
      </c>
      <c r="G24" s="134">
        <v>0</v>
      </c>
      <c r="H24" s="134">
        <v>0</v>
      </c>
      <c r="I24" s="134">
        <v>0</v>
      </c>
      <c r="J24" s="125"/>
      <c r="K24" s="49"/>
    </row>
    <row r="25" spans="1:11" ht="15" customHeight="1" x14ac:dyDescent="0.3">
      <c r="A25" s="122" t="s">
        <v>329</v>
      </c>
      <c r="B25" s="73" t="s">
        <v>98</v>
      </c>
      <c r="C25" s="134">
        <v>0</v>
      </c>
      <c r="D25" s="134">
        <v>0</v>
      </c>
      <c r="E25" s="134">
        <v>0</v>
      </c>
      <c r="F25" s="134">
        <v>0</v>
      </c>
      <c r="G25" s="134">
        <v>0</v>
      </c>
      <c r="H25" s="134">
        <v>0</v>
      </c>
      <c r="I25" s="134">
        <v>0</v>
      </c>
      <c r="J25" s="125"/>
      <c r="K25" s="49"/>
    </row>
    <row r="26" spans="1:11" ht="15" customHeight="1" x14ac:dyDescent="0.3">
      <c r="A26" s="122" t="s">
        <v>329</v>
      </c>
      <c r="B26" s="73" t="s">
        <v>99</v>
      </c>
      <c r="C26" s="134">
        <v>0</v>
      </c>
      <c r="D26" s="134">
        <v>0</v>
      </c>
      <c r="E26" s="134">
        <v>0</v>
      </c>
      <c r="F26" s="134">
        <v>0</v>
      </c>
      <c r="G26" s="134">
        <v>0</v>
      </c>
      <c r="H26" s="134">
        <v>0</v>
      </c>
      <c r="I26" s="134">
        <v>0</v>
      </c>
      <c r="J26" s="125"/>
      <c r="K26" s="49"/>
    </row>
    <row r="27" spans="1:11" ht="15" customHeight="1" x14ac:dyDescent="0.3">
      <c r="A27" s="122" t="s">
        <v>329</v>
      </c>
      <c r="B27" s="130" t="s">
        <v>341</v>
      </c>
      <c r="C27" s="133"/>
      <c r="D27" s="133"/>
      <c r="E27" s="133"/>
      <c r="F27" s="133"/>
      <c r="G27" s="133"/>
      <c r="H27" s="133"/>
      <c r="I27" s="133"/>
      <c r="J27" s="157"/>
      <c r="K27" s="157"/>
    </row>
    <row r="28" spans="1:11" ht="15" customHeight="1" x14ac:dyDescent="0.3">
      <c r="A28" s="122" t="s">
        <v>329</v>
      </c>
      <c r="B28" s="73" t="s">
        <v>342</v>
      </c>
      <c r="C28" s="61">
        <v>2.5</v>
      </c>
      <c r="D28" s="135">
        <v>2.4955233871279576</v>
      </c>
      <c r="E28" s="135">
        <v>2.4828228867242519</v>
      </c>
      <c r="F28" s="61">
        <v>1.85</v>
      </c>
      <c r="G28" s="61">
        <v>3.2</v>
      </c>
      <c r="H28" s="61">
        <v>1.8372889361759466</v>
      </c>
      <c r="I28" s="61">
        <v>3.1780132950070428</v>
      </c>
      <c r="J28" s="125" t="s">
        <v>361</v>
      </c>
      <c r="K28" s="125" t="s">
        <v>344</v>
      </c>
    </row>
    <row r="29" spans="1:11" ht="15" customHeight="1" x14ac:dyDescent="0.3">
      <c r="A29" s="122" t="s">
        <v>329</v>
      </c>
      <c r="B29" s="73" t="s">
        <v>273</v>
      </c>
      <c r="C29" s="135">
        <v>1.25</v>
      </c>
      <c r="D29" s="135">
        <v>1.2477616935639788</v>
      </c>
      <c r="E29" s="135">
        <v>1.2414114433621259</v>
      </c>
      <c r="F29" s="135">
        <v>0.92500000000000004</v>
      </c>
      <c r="G29" s="135">
        <v>1.6</v>
      </c>
      <c r="H29" s="61">
        <v>0.91864446808797329</v>
      </c>
      <c r="I29" s="61">
        <v>1.5890066475035214</v>
      </c>
      <c r="J29" s="125" t="s">
        <v>345</v>
      </c>
      <c r="K29" s="125" t="s">
        <v>346</v>
      </c>
    </row>
    <row r="30" spans="1:11" ht="15" customHeight="1" x14ac:dyDescent="0.3">
      <c r="A30" s="122" t="s">
        <v>329</v>
      </c>
      <c r="B30" s="73" t="s">
        <v>276</v>
      </c>
      <c r="C30" s="135">
        <v>1.25</v>
      </c>
      <c r="D30" s="135">
        <v>1.2477616935639788</v>
      </c>
      <c r="E30" s="135">
        <v>1.2414114433621259</v>
      </c>
      <c r="F30" s="135">
        <v>0.92500000000000004</v>
      </c>
      <c r="G30" s="135">
        <v>1.6</v>
      </c>
      <c r="H30" s="61">
        <v>0.91864446808797329</v>
      </c>
      <c r="I30" s="61">
        <v>1.5890066475035214</v>
      </c>
      <c r="J30" s="125" t="s">
        <v>345</v>
      </c>
      <c r="K30" s="125" t="s">
        <v>346</v>
      </c>
    </row>
    <row r="31" spans="1:11" ht="15" customHeight="1" x14ac:dyDescent="0.3">
      <c r="A31" s="122" t="s">
        <v>329</v>
      </c>
      <c r="B31" s="73" t="s">
        <v>115</v>
      </c>
      <c r="C31" s="117">
        <v>55000</v>
      </c>
      <c r="D31" s="117">
        <v>54900</v>
      </c>
      <c r="E31" s="117">
        <v>54600</v>
      </c>
      <c r="F31" s="117">
        <v>37000</v>
      </c>
      <c r="G31" s="117">
        <v>80000</v>
      </c>
      <c r="H31" s="117">
        <v>36700</v>
      </c>
      <c r="I31" s="117">
        <v>79500</v>
      </c>
      <c r="J31" s="125" t="s">
        <v>88</v>
      </c>
      <c r="K31" s="125" t="s">
        <v>347</v>
      </c>
    </row>
    <row r="32" spans="1:11" ht="15" customHeight="1" x14ac:dyDescent="0.3">
      <c r="A32" s="122" t="s">
        <v>329</v>
      </c>
      <c r="B32" s="73" t="s">
        <v>118</v>
      </c>
      <c r="C32" s="57">
        <v>0</v>
      </c>
      <c r="D32" s="57">
        <v>0</v>
      </c>
      <c r="E32" s="57">
        <v>0</v>
      </c>
      <c r="F32" s="57">
        <v>0</v>
      </c>
      <c r="G32" s="57">
        <v>0</v>
      </c>
      <c r="H32" s="57">
        <v>0</v>
      </c>
      <c r="I32" s="57">
        <v>0</v>
      </c>
      <c r="J32" s="49"/>
      <c r="K32" s="49"/>
    </row>
    <row r="33" spans="1:11" ht="15" customHeight="1" x14ac:dyDescent="0.3">
      <c r="A33" s="122" t="s">
        <v>329</v>
      </c>
      <c r="B33" s="123" t="s">
        <v>119</v>
      </c>
      <c r="C33" s="138">
        <v>0</v>
      </c>
      <c r="D33" s="138">
        <v>0</v>
      </c>
      <c r="E33" s="138">
        <v>0</v>
      </c>
      <c r="F33" s="138">
        <v>0</v>
      </c>
      <c r="G33" s="138">
        <v>0</v>
      </c>
      <c r="H33" s="138">
        <v>0</v>
      </c>
      <c r="I33" s="138">
        <v>0</v>
      </c>
      <c r="J33" s="49"/>
      <c r="K33" s="49"/>
    </row>
    <row r="34" spans="1:11" ht="15" customHeight="1" x14ac:dyDescent="0.3">
      <c r="A34" s="122"/>
      <c r="B34" s="108"/>
      <c r="C34" s="139"/>
      <c r="D34" s="139"/>
      <c r="E34" s="139"/>
      <c r="F34" s="139"/>
      <c r="G34" s="139"/>
      <c r="H34" s="139"/>
      <c r="I34" s="139"/>
      <c r="J34" s="139"/>
      <c r="K34" s="139"/>
    </row>
    <row r="35" spans="1:11" x14ac:dyDescent="0.3">
      <c r="A35" s="47" t="s">
        <v>143</v>
      </c>
      <c r="B35" s="120"/>
      <c r="C35" s="374"/>
      <c r="D35" s="374"/>
      <c r="E35" s="374"/>
      <c r="F35" s="100"/>
      <c r="G35" s="100"/>
      <c r="H35" s="100"/>
      <c r="I35" s="43"/>
      <c r="J35" s="43"/>
      <c r="K35" s="37"/>
    </row>
    <row r="36" spans="1:11" s="15" customFormat="1" ht="15" customHeight="1" x14ac:dyDescent="0.25">
      <c r="A36" s="42" t="s">
        <v>193</v>
      </c>
      <c r="B36" s="7" t="s">
        <v>371</v>
      </c>
      <c r="C36" s="7"/>
      <c r="D36" s="7"/>
      <c r="E36" s="7"/>
      <c r="F36" s="7"/>
      <c r="G36" s="7"/>
      <c r="H36" s="7"/>
      <c r="I36" s="7"/>
      <c r="J36" s="7"/>
      <c r="K36" s="7"/>
    </row>
    <row r="37" spans="1:11" x14ac:dyDescent="0.3">
      <c r="A37" s="42" t="s">
        <v>195</v>
      </c>
      <c r="B37" s="7" t="s">
        <v>349</v>
      </c>
      <c r="C37" s="7"/>
      <c r="D37" s="7"/>
      <c r="E37" s="7"/>
      <c r="F37" s="7"/>
      <c r="G37" s="7"/>
      <c r="H37" s="7"/>
      <c r="I37" s="7"/>
      <c r="J37" s="7"/>
      <c r="K37" s="7"/>
    </row>
    <row r="38" spans="1:11" x14ac:dyDescent="0.3">
      <c r="A38" s="42" t="s">
        <v>187</v>
      </c>
      <c r="B38" s="369" t="s">
        <v>372</v>
      </c>
      <c r="C38" s="369"/>
      <c r="D38" s="369"/>
      <c r="E38" s="369"/>
      <c r="F38" s="369"/>
      <c r="G38" s="369"/>
      <c r="H38" s="369"/>
      <c r="I38" s="369"/>
      <c r="J38" s="369"/>
      <c r="K38" s="369"/>
    </row>
    <row r="39" spans="1:11" x14ac:dyDescent="0.3">
      <c r="A39" s="42" t="s">
        <v>198</v>
      </c>
      <c r="B39" s="369" t="s">
        <v>373</v>
      </c>
      <c r="C39" s="369"/>
      <c r="D39" s="369"/>
      <c r="E39" s="369"/>
      <c r="F39" s="140"/>
      <c r="G39" s="369"/>
      <c r="H39" s="369"/>
      <c r="I39" s="369"/>
      <c r="J39" s="369"/>
      <c r="K39" s="369"/>
    </row>
    <row r="40" spans="1:11" x14ac:dyDescent="0.3">
      <c r="A40" s="42" t="s">
        <v>200</v>
      </c>
      <c r="B40" s="7" t="s">
        <v>374</v>
      </c>
      <c r="C40" s="7"/>
      <c r="D40" s="7"/>
      <c r="E40" s="7"/>
      <c r="F40" s="7"/>
      <c r="G40" s="7"/>
      <c r="H40" s="7"/>
      <c r="I40" s="7"/>
      <c r="J40" s="7"/>
      <c r="K40" s="7"/>
    </row>
    <row r="41" spans="1:11" x14ac:dyDescent="0.3">
      <c r="A41" s="42" t="s">
        <v>202</v>
      </c>
      <c r="B41" s="7" t="s">
        <v>375</v>
      </c>
      <c r="C41" s="7"/>
      <c r="D41" s="7"/>
      <c r="E41" s="7"/>
      <c r="F41" s="7"/>
      <c r="G41" s="7"/>
      <c r="H41" s="7"/>
      <c r="I41" s="7"/>
      <c r="J41" s="7"/>
      <c r="K41" s="7"/>
    </row>
    <row r="42" spans="1:11" x14ac:dyDescent="0.3">
      <c r="A42" s="42" t="s">
        <v>130</v>
      </c>
      <c r="B42" s="7" t="s">
        <v>376</v>
      </c>
      <c r="C42" s="1"/>
      <c r="D42" s="1"/>
      <c r="E42" s="1"/>
      <c r="F42" s="1"/>
      <c r="G42" s="1"/>
      <c r="H42" s="1"/>
      <c r="I42" s="1"/>
      <c r="J42" s="1"/>
      <c r="K42" s="1"/>
    </row>
    <row r="43" spans="1:11" x14ac:dyDescent="0.3">
      <c r="A43" s="42" t="s">
        <v>127</v>
      </c>
      <c r="B43" s="7" t="s">
        <v>355</v>
      </c>
      <c r="C43" s="3"/>
      <c r="D43" s="3"/>
      <c r="E43" s="3"/>
      <c r="F43" s="3"/>
      <c r="G43" s="3"/>
      <c r="H43" s="3"/>
      <c r="I43" s="3"/>
      <c r="J43" s="3"/>
      <c r="K43" s="3"/>
    </row>
    <row r="44" spans="1:11" x14ac:dyDescent="0.3">
      <c r="A44" s="42" t="s">
        <v>122</v>
      </c>
      <c r="B44" s="7" t="s">
        <v>356</v>
      </c>
      <c r="C44" s="374"/>
      <c r="D44" s="374"/>
      <c r="E44" s="374"/>
      <c r="F44" s="100"/>
      <c r="G44" s="100"/>
      <c r="H44" s="100"/>
      <c r="I44" s="43"/>
      <c r="J44" s="43"/>
      <c r="K44" s="139"/>
    </row>
    <row r="45" spans="1:11" x14ac:dyDescent="0.3">
      <c r="A45" s="42" t="s">
        <v>180</v>
      </c>
      <c r="B45" s="7" t="s">
        <v>377</v>
      </c>
      <c r="C45" s="7"/>
      <c r="D45" s="7"/>
      <c r="E45" s="7"/>
      <c r="F45" s="7"/>
      <c r="G45" s="7"/>
      <c r="H45" s="7"/>
      <c r="I45" s="7"/>
      <c r="J45" s="7"/>
      <c r="K45" s="7"/>
    </row>
    <row r="46" spans="1:11" x14ac:dyDescent="0.3">
      <c r="A46" s="42"/>
      <c r="B46" s="3"/>
      <c r="C46" s="7"/>
      <c r="D46" s="7"/>
      <c r="E46" s="7"/>
      <c r="F46" s="7"/>
      <c r="G46" s="7"/>
      <c r="H46" s="7"/>
      <c r="I46" s="7"/>
      <c r="J46" s="7"/>
      <c r="K46" s="7"/>
    </row>
    <row r="47" spans="1:11" x14ac:dyDescent="0.3">
      <c r="A47" s="47" t="s">
        <v>166</v>
      </c>
      <c r="B47" s="120"/>
      <c r="C47" s="369"/>
      <c r="D47" s="369"/>
      <c r="E47" s="369"/>
      <c r="F47" s="369"/>
      <c r="G47" s="369"/>
      <c r="H47" s="369"/>
      <c r="I47" s="369"/>
      <c r="J47" s="369"/>
      <c r="K47" s="369"/>
    </row>
    <row r="48" spans="1:11" x14ac:dyDescent="0.3">
      <c r="A48" s="35">
        <v>1</v>
      </c>
      <c r="B48" s="7" t="s">
        <v>11</v>
      </c>
      <c r="C48" s="369"/>
      <c r="D48" s="369"/>
      <c r="E48" s="369"/>
      <c r="F48" s="369"/>
      <c r="G48" s="369"/>
      <c r="H48" s="369"/>
      <c r="I48" s="369"/>
      <c r="J48" s="369"/>
      <c r="K48" s="369"/>
    </row>
    <row r="49" spans="1:11" ht="14.15" customHeight="1" x14ac:dyDescent="0.3">
      <c r="A49" s="35">
        <v>2</v>
      </c>
      <c r="B49" s="7" t="s">
        <v>288</v>
      </c>
      <c r="C49" s="14"/>
      <c r="D49" s="14"/>
      <c r="E49" s="14"/>
      <c r="F49" s="14"/>
      <c r="G49" s="14"/>
      <c r="H49" s="14"/>
      <c r="I49" s="14"/>
      <c r="J49" s="14"/>
      <c r="K49" s="14"/>
    </row>
    <row r="50" spans="1:11" x14ac:dyDescent="0.3">
      <c r="A50" s="35">
        <v>3</v>
      </c>
      <c r="B50" s="7" t="s">
        <v>17</v>
      </c>
      <c r="C50" s="141"/>
      <c r="D50" s="141"/>
      <c r="E50" s="141"/>
      <c r="F50" s="141"/>
      <c r="G50" s="141"/>
      <c r="H50" s="141"/>
      <c r="I50" s="141"/>
      <c r="J50" s="141"/>
      <c r="K50" s="141"/>
    </row>
    <row r="51" spans="1:11" x14ac:dyDescent="0.3">
      <c r="A51" s="35">
        <v>4</v>
      </c>
      <c r="B51" s="369" t="s">
        <v>39</v>
      </c>
      <c r="C51" s="7"/>
      <c r="D51" s="7"/>
      <c r="E51" s="7"/>
      <c r="F51" s="7"/>
      <c r="G51" s="7"/>
      <c r="H51" s="7"/>
      <c r="I51" s="7"/>
      <c r="J51" s="7"/>
      <c r="K51" s="7"/>
    </row>
    <row r="52" spans="1:11" x14ac:dyDescent="0.3">
      <c r="A52" s="35">
        <v>5</v>
      </c>
      <c r="B52" s="369" t="s">
        <v>35</v>
      </c>
      <c r="C52" s="7"/>
      <c r="D52" s="7"/>
      <c r="E52" s="7"/>
      <c r="F52" s="7"/>
      <c r="G52" s="7"/>
      <c r="H52" s="7"/>
      <c r="I52" s="7"/>
      <c r="J52" s="7"/>
      <c r="K52" s="7"/>
    </row>
    <row r="53" spans="1:11" ht="17.25" customHeight="1" x14ac:dyDescent="0.3">
      <c r="A53" s="35">
        <v>6</v>
      </c>
      <c r="B53" s="14" t="s">
        <v>358</v>
      </c>
      <c r="C53" s="7"/>
      <c r="D53" s="7"/>
      <c r="E53" s="7"/>
      <c r="F53" s="7"/>
      <c r="G53" s="7"/>
      <c r="H53" s="7"/>
      <c r="I53" s="7"/>
      <c r="J53" s="7"/>
      <c r="K53" s="7"/>
    </row>
    <row r="54" spans="1:11" x14ac:dyDescent="0.3">
      <c r="A54" s="35">
        <v>7</v>
      </c>
      <c r="B54" s="141" t="s">
        <v>13</v>
      </c>
      <c r="C54" s="369"/>
      <c r="D54" s="369"/>
      <c r="E54" s="369"/>
      <c r="F54" s="369"/>
      <c r="G54" s="369"/>
      <c r="H54" s="369"/>
      <c r="I54" s="369"/>
      <c r="J54" s="369"/>
      <c r="K54" s="369"/>
    </row>
    <row r="55" spans="1:11" ht="18" customHeight="1" x14ac:dyDescent="0.3">
      <c r="A55" s="35">
        <v>8</v>
      </c>
      <c r="B55" s="369" t="s">
        <v>52</v>
      </c>
      <c r="C55" s="369"/>
      <c r="D55" s="369"/>
      <c r="E55" s="369"/>
      <c r="F55" s="369"/>
      <c r="G55" s="369"/>
      <c r="H55" s="369"/>
      <c r="I55" s="369"/>
      <c r="J55" s="369"/>
      <c r="K55" s="369"/>
    </row>
    <row r="56" spans="1:11" x14ac:dyDescent="0.3">
      <c r="A56" s="14">
        <v>9</v>
      </c>
      <c r="B56" s="369" t="s">
        <v>55</v>
      </c>
      <c r="C56" s="369"/>
      <c r="D56" s="369"/>
      <c r="E56" s="369"/>
      <c r="F56" s="369"/>
      <c r="G56" s="369"/>
      <c r="H56" s="369"/>
      <c r="I56" s="369"/>
      <c r="J56" s="369"/>
      <c r="K56" s="369"/>
    </row>
    <row r="57" spans="1:11" ht="14.25" customHeight="1" x14ac:dyDescent="0.3">
      <c r="A57" s="35">
        <v>10</v>
      </c>
      <c r="B57" s="7" t="s">
        <v>359</v>
      </c>
      <c r="C57" s="369"/>
      <c r="D57" s="369"/>
      <c r="E57" s="369"/>
      <c r="F57" s="369"/>
      <c r="G57" s="369"/>
      <c r="H57" s="369"/>
      <c r="I57" s="369"/>
      <c r="J57" s="369"/>
      <c r="K57" s="369"/>
    </row>
    <row r="58" spans="1:11" s="15" customFormat="1" ht="14.15" customHeight="1" x14ac:dyDescent="0.25">
      <c r="A58" s="35">
        <v>11</v>
      </c>
      <c r="B58" s="7" t="s">
        <v>211</v>
      </c>
      <c r="C58" s="7"/>
      <c r="D58" s="7"/>
      <c r="E58" s="7"/>
      <c r="F58" s="7"/>
      <c r="G58" s="7"/>
      <c r="H58" s="7"/>
      <c r="I58" s="7"/>
      <c r="J58" s="7"/>
      <c r="K58" s="7"/>
    </row>
    <row r="59" spans="1:11" s="15" customFormat="1" ht="14.15" customHeight="1" x14ac:dyDescent="0.25">
      <c r="A59" s="14">
        <v>12</v>
      </c>
      <c r="B59" s="7" t="s">
        <v>24</v>
      </c>
      <c r="C59" s="365"/>
      <c r="D59" s="365"/>
      <c r="E59" s="365"/>
      <c r="F59" s="365"/>
      <c r="G59" s="365"/>
      <c r="H59" s="365"/>
      <c r="I59" s="365"/>
      <c r="J59" s="365"/>
      <c r="K59" s="365"/>
    </row>
    <row r="60" spans="1:11" s="15" customFormat="1" ht="14.15" customHeight="1" x14ac:dyDescent="0.25">
      <c r="A60" s="142"/>
      <c r="B60" s="369"/>
      <c r="C60" s="367"/>
      <c r="D60" s="367"/>
      <c r="E60" s="367"/>
      <c r="F60" s="367"/>
      <c r="G60" s="367"/>
      <c r="H60" s="367"/>
      <c r="I60" s="367"/>
      <c r="J60" s="367"/>
      <c r="K60" s="367"/>
    </row>
    <row r="61" spans="1:11" s="15" customFormat="1" ht="11.5" x14ac:dyDescent="0.25">
      <c r="A61" s="142"/>
      <c r="B61" s="369"/>
      <c r="C61" s="369"/>
      <c r="D61" s="369"/>
      <c r="E61" s="369"/>
      <c r="F61" s="369"/>
      <c r="G61" s="369"/>
      <c r="H61" s="369"/>
      <c r="I61" s="369"/>
      <c r="J61" s="369"/>
      <c r="K61" s="369"/>
    </row>
    <row r="62" spans="1:11" s="15" customFormat="1" ht="11.5" x14ac:dyDescent="0.25">
      <c r="A62" s="33"/>
      <c r="B62" s="7"/>
      <c r="C62" s="365"/>
      <c r="D62" s="365"/>
      <c r="E62" s="365"/>
      <c r="F62" s="365"/>
      <c r="G62" s="365"/>
      <c r="H62" s="365"/>
      <c r="I62" s="365"/>
      <c r="J62" s="365"/>
      <c r="K62" s="365"/>
    </row>
    <row r="63" spans="1:11" s="15" customFormat="1" ht="11.5" x14ac:dyDescent="0.25">
      <c r="A63" s="142"/>
      <c r="B63" s="365"/>
      <c r="C63" s="365"/>
      <c r="D63" s="365"/>
      <c r="E63" s="365"/>
      <c r="F63" s="365"/>
      <c r="G63" s="365"/>
      <c r="H63" s="365"/>
      <c r="I63" s="365"/>
      <c r="J63" s="365"/>
      <c r="K63" s="365"/>
    </row>
    <row r="64" spans="1:11" s="15" customFormat="1" ht="11.5" x14ac:dyDescent="0.25">
      <c r="A64" s="142"/>
      <c r="B64" s="367"/>
      <c r="C64" s="365"/>
      <c r="D64" s="365"/>
      <c r="E64" s="365"/>
      <c r="F64" s="365"/>
      <c r="G64" s="365"/>
      <c r="H64" s="365"/>
      <c r="I64" s="365"/>
      <c r="J64" s="365"/>
      <c r="K64" s="365"/>
    </row>
    <row r="65" spans="1:11" s="15" customFormat="1" ht="11.5" x14ac:dyDescent="0.25">
      <c r="A65" s="142"/>
      <c r="B65" s="369"/>
      <c r="C65" s="365"/>
      <c r="D65" s="365"/>
      <c r="E65" s="365"/>
      <c r="F65" s="365"/>
      <c r="G65" s="365"/>
      <c r="H65" s="365"/>
      <c r="I65" s="365"/>
      <c r="J65" s="365"/>
      <c r="K65" s="365"/>
    </row>
    <row r="66" spans="1:11" s="15" customFormat="1" ht="11.5" x14ac:dyDescent="0.25">
      <c r="A66" s="142"/>
      <c r="B66" s="365"/>
      <c r="C66" s="365"/>
      <c r="D66" s="365"/>
      <c r="E66" s="365"/>
      <c r="F66" s="365"/>
      <c r="G66" s="365"/>
      <c r="H66" s="365"/>
      <c r="I66" s="365"/>
      <c r="J66" s="365"/>
      <c r="K66" s="365"/>
    </row>
    <row r="67" spans="1:11" s="15" customFormat="1" ht="11.5" x14ac:dyDescent="0.25">
      <c r="A67" s="142"/>
      <c r="B67" s="365"/>
      <c r="C67" s="365"/>
      <c r="D67" s="365"/>
      <c r="E67" s="365"/>
      <c r="F67" s="365"/>
      <c r="G67" s="365"/>
      <c r="H67" s="365"/>
      <c r="I67" s="365"/>
      <c r="J67" s="365"/>
      <c r="K67" s="365"/>
    </row>
    <row r="68" spans="1:11" s="15" customFormat="1" ht="11.5" x14ac:dyDescent="0.25">
      <c r="A68" s="142"/>
      <c r="B68" s="365"/>
      <c r="C68" s="365"/>
      <c r="D68" s="365"/>
      <c r="E68" s="365"/>
      <c r="F68" s="365"/>
      <c r="G68" s="365"/>
      <c r="H68" s="365"/>
      <c r="I68" s="365"/>
      <c r="J68" s="365"/>
      <c r="K68" s="365"/>
    </row>
    <row r="69" spans="1:11" s="15" customFormat="1" ht="11.5" x14ac:dyDescent="0.25">
      <c r="A69" s="142"/>
      <c r="B69" s="365"/>
      <c r="C69" s="365"/>
      <c r="D69" s="365"/>
      <c r="E69" s="365"/>
      <c r="F69" s="365"/>
      <c r="G69" s="365"/>
      <c r="H69" s="365"/>
      <c r="I69" s="365"/>
      <c r="J69" s="365"/>
      <c r="K69" s="365"/>
    </row>
    <row r="70" spans="1:11" x14ac:dyDescent="0.3">
      <c r="A70" s="35"/>
      <c r="B70" s="365"/>
    </row>
    <row r="71" spans="1:11" x14ac:dyDescent="0.3">
      <c r="B71" s="365"/>
    </row>
    <row r="72" spans="1:11" x14ac:dyDescent="0.3">
      <c r="B72" s="365"/>
    </row>
    <row r="73" spans="1:11" x14ac:dyDescent="0.3">
      <c r="B73" s="365"/>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0990-87EA-4E0E-995D-0321D3FC404D}">
  <sheetPr>
    <tabColor theme="2"/>
  </sheetPr>
  <dimension ref="A1:K80"/>
  <sheetViews>
    <sheetView showGridLines="0" zoomScaleNormal="100" workbookViewId="0"/>
  </sheetViews>
  <sheetFormatPr defaultColWidth="9.1796875" defaultRowHeight="14" x14ac:dyDescent="0.3"/>
  <cols>
    <col min="1" max="1" width="3" style="15" customWidth="1"/>
    <col min="2" max="2" width="43.54296875" style="15" customWidth="1"/>
    <col min="3" max="3" width="11.453125" style="15" customWidth="1"/>
    <col min="4" max="11" width="9.453125" style="15" customWidth="1"/>
    <col min="12" max="16384" width="9.1796875" style="100"/>
  </cols>
  <sheetData>
    <row r="1" spans="2:11" ht="15" customHeight="1" x14ac:dyDescent="0.3">
      <c r="B1" s="49" t="s">
        <v>0</v>
      </c>
      <c r="C1" s="435" t="s">
        <v>378</v>
      </c>
      <c r="D1" s="435"/>
      <c r="E1" s="435"/>
      <c r="F1" s="435"/>
      <c r="G1" s="435"/>
      <c r="H1" s="435"/>
      <c r="I1" s="435"/>
      <c r="J1" s="435"/>
      <c r="K1" s="435"/>
    </row>
    <row r="2" spans="2:11" ht="40.15" customHeight="1" x14ac:dyDescent="0.3">
      <c r="B2" s="18"/>
      <c r="C2" s="362">
        <v>2024</v>
      </c>
      <c r="D2" s="362">
        <v>2030</v>
      </c>
      <c r="E2" s="362">
        <v>2050</v>
      </c>
      <c r="F2" s="449" t="s">
        <v>66</v>
      </c>
      <c r="G2" s="450"/>
      <c r="H2" s="449" t="s">
        <v>67</v>
      </c>
      <c r="I2" s="450"/>
      <c r="J2" s="362" t="s">
        <v>68</v>
      </c>
      <c r="K2" s="362" t="s">
        <v>69</v>
      </c>
    </row>
    <row r="3" spans="2:11" ht="15" customHeight="1" x14ac:dyDescent="0.3">
      <c r="B3" s="16" t="s">
        <v>70</v>
      </c>
      <c r="C3" s="49"/>
      <c r="D3" s="49"/>
      <c r="E3" s="49"/>
      <c r="F3" s="363" t="s">
        <v>71</v>
      </c>
      <c r="G3" s="363" t="s">
        <v>72</v>
      </c>
      <c r="H3" s="363" t="s">
        <v>71</v>
      </c>
      <c r="I3" s="363" t="s">
        <v>72</v>
      </c>
      <c r="J3" s="49"/>
      <c r="K3" s="49"/>
    </row>
    <row r="4" spans="2:11" ht="15" customHeight="1" x14ac:dyDescent="0.3">
      <c r="B4" s="123" t="s">
        <v>262</v>
      </c>
      <c r="C4" s="124">
        <v>50</v>
      </c>
      <c r="D4" s="124">
        <v>50</v>
      </c>
      <c r="E4" s="124">
        <v>50</v>
      </c>
      <c r="F4" s="124">
        <v>30</v>
      </c>
      <c r="G4" s="124">
        <v>500</v>
      </c>
      <c r="H4" s="124">
        <v>30</v>
      </c>
      <c r="I4" s="124">
        <v>500</v>
      </c>
      <c r="J4" s="125" t="s">
        <v>193</v>
      </c>
      <c r="K4" s="125" t="s">
        <v>379</v>
      </c>
    </row>
    <row r="5" spans="2:11" ht="15" customHeight="1" x14ac:dyDescent="0.3">
      <c r="B5" s="123" t="s">
        <v>248</v>
      </c>
      <c r="C5" s="124">
        <v>100</v>
      </c>
      <c r="D5" s="124">
        <v>100</v>
      </c>
      <c r="E5" s="124">
        <v>100</v>
      </c>
      <c r="F5" s="156">
        <v>30</v>
      </c>
      <c r="G5" s="156">
        <v>500</v>
      </c>
      <c r="H5" s="124">
        <v>30</v>
      </c>
      <c r="I5" s="124">
        <v>500</v>
      </c>
      <c r="J5" s="125" t="s">
        <v>193</v>
      </c>
      <c r="K5" s="125" t="s">
        <v>379</v>
      </c>
    </row>
    <row r="6" spans="2:11" ht="15" customHeight="1" x14ac:dyDescent="0.3">
      <c r="B6" s="123" t="s">
        <v>332</v>
      </c>
      <c r="C6" s="98">
        <v>0.16</v>
      </c>
      <c r="D6" s="98">
        <v>0.17</v>
      </c>
      <c r="E6" s="98">
        <v>0.18</v>
      </c>
      <c r="F6" s="98">
        <v>0.08</v>
      </c>
      <c r="G6" s="98">
        <v>0.18</v>
      </c>
      <c r="H6" s="98">
        <v>0.1</v>
      </c>
      <c r="I6" s="98">
        <v>0.2</v>
      </c>
      <c r="J6" s="125"/>
      <c r="K6" s="125">
        <v>6</v>
      </c>
    </row>
    <row r="7" spans="2:11" ht="15" customHeight="1" x14ac:dyDescent="0.3">
      <c r="B7" s="126" t="s">
        <v>333</v>
      </c>
      <c r="C7" s="98">
        <v>0.15</v>
      </c>
      <c r="D7" s="98">
        <v>0.16</v>
      </c>
      <c r="E7" s="98">
        <v>0.17</v>
      </c>
      <c r="F7" s="98">
        <v>0.08</v>
      </c>
      <c r="G7" s="98">
        <v>0.18</v>
      </c>
      <c r="H7" s="98">
        <v>0.1</v>
      </c>
      <c r="I7" s="98">
        <v>0.2</v>
      </c>
      <c r="J7" s="125"/>
      <c r="K7" s="125">
        <v>6</v>
      </c>
    </row>
    <row r="8" spans="2:11" ht="15" customHeight="1" x14ac:dyDescent="0.3">
      <c r="B8" s="123" t="s">
        <v>75</v>
      </c>
      <c r="C8" s="115">
        <v>0.1</v>
      </c>
      <c r="D8" s="158">
        <v>0.1</v>
      </c>
      <c r="E8" s="158">
        <v>0.1</v>
      </c>
      <c r="F8" s="158">
        <v>0.05</v>
      </c>
      <c r="G8" s="158">
        <v>0.3</v>
      </c>
      <c r="H8" s="159">
        <v>0.05</v>
      </c>
      <c r="I8" s="159">
        <v>0.3</v>
      </c>
      <c r="J8" s="125"/>
      <c r="K8" s="125">
        <v>4</v>
      </c>
    </row>
    <row r="9" spans="2:11" ht="15" customHeight="1" x14ac:dyDescent="0.3">
      <c r="B9" s="73" t="s">
        <v>76</v>
      </c>
      <c r="C9" s="124">
        <v>4</v>
      </c>
      <c r="D9" s="124">
        <v>4</v>
      </c>
      <c r="E9" s="124">
        <v>4</v>
      </c>
      <c r="F9" s="124">
        <v>2</v>
      </c>
      <c r="G9" s="124">
        <v>6</v>
      </c>
      <c r="H9" s="124">
        <v>2</v>
      </c>
      <c r="I9" s="124">
        <v>6</v>
      </c>
      <c r="J9" s="125"/>
      <c r="K9" s="125">
        <v>4</v>
      </c>
    </row>
    <row r="10" spans="2:11" ht="15" customHeight="1" x14ac:dyDescent="0.3">
      <c r="B10" s="73" t="s">
        <v>77</v>
      </c>
      <c r="C10" s="57">
        <v>30</v>
      </c>
      <c r="D10" s="57">
        <v>30</v>
      </c>
      <c r="E10" s="57">
        <v>30</v>
      </c>
      <c r="F10" s="57">
        <v>20</v>
      </c>
      <c r="G10" s="57">
        <v>50</v>
      </c>
      <c r="H10" s="57">
        <v>20</v>
      </c>
      <c r="I10" s="57">
        <v>50</v>
      </c>
      <c r="J10" s="125"/>
      <c r="K10" s="125" t="s">
        <v>380</v>
      </c>
    </row>
    <row r="11" spans="2:11" ht="15" customHeight="1" x14ac:dyDescent="0.3">
      <c r="B11" s="73" t="s">
        <v>84</v>
      </c>
      <c r="C11" s="138">
        <v>2</v>
      </c>
      <c r="D11" s="138">
        <v>2</v>
      </c>
      <c r="E11" s="138">
        <v>2</v>
      </c>
      <c r="F11" s="160">
        <v>1.5</v>
      </c>
      <c r="G11" s="138">
        <v>3</v>
      </c>
      <c r="H11" s="160">
        <v>1.5</v>
      </c>
      <c r="I11" s="138">
        <v>3</v>
      </c>
      <c r="J11" s="125" t="s">
        <v>200</v>
      </c>
      <c r="K11" s="125" t="s">
        <v>380</v>
      </c>
    </row>
    <row r="12" spans="2:11" ht="15" customHeight="1" x14ac:dyDescent="0.3">
      <c r="B12" s="127" t="s">
        <v>263</v>
      </c>
      <c r="C12" s="124">
        <v>30</v>
      </c>
      <c r="D12" s="124">
        <v>30</v>
      </c>
      <c r="E12" s="124">
        <v>30</v>
      </c>
      <c r="F12" s="124">
        <v>20</v>
      </c>
      <c r="G12" s="124">
        <v>40</v>
      </c>
      <c r="H12" s="124">
        <v>20</v>
      </c>
      <c r="I12" s="124">
        <v>40</v>
      </c>
      <c r="J12" s="125"/>
      <c r="K12" s="125">
        <v>4</v>
      </c>
    </row>
    <row r="13" spans="2:11" ht="15" customHeight="1" x14ac:dyDescent="0.3">
      <c r="B13" s="128" t="s">
        <v>86</v>
      </c>
      <c r="C13" s="70"/>
      <c r="D13" s="70"/>
      <c r="E13" s="70"/>
      <c r="F13" s="70"/>
      <c r="G13" s="70"/>
      <c r="H13" s="70"/>
      <c r="I13" s="70"/>
      <c r="J13" s="392"/>
      <c r="K13" s="129"/>
    </row>
    <row r="14" spans="2:11" ht="15" customHeight="1" x14ac:dyDescent="0.3">
      <c r="B14" s="127" t="s">
        <v>87</v>
      </c>
      <c r="C14" s="98">
        <v>0.88</v>
      </c>
      <c r="D14" s="98">
        <v>0.88</v>
      </c>
      <c r="E14" s="98">
        <v>0.88</v>
      </c>
      <c r="F14" s="98">
        <v>0.7</v>
      </c>
      <c r="G14" s="98">
        <v>1</v>
      </c>
      <c r="H14" s="98">
        <v>0.7</v>
      </c>
      <c r="I14" s="98">
        <v>1</v>
      </c>
      <c r="J14" s="125" t="s">
        <v>381</v>
      </c>
      <c r="K14" s="125" t="s">
        <v>223</v>
      </c>
    </row>
    <row r="15" spans="2:11" ht="15" customHeight="1" x14ac:dyDescent="0.3">
      <c r="B15" s="127" t="s">
        <v>89</v>
      </c>
      <c r="C15" s="161">
        <v>0.73107692307692307</v>
      </c>
      <c r="D15" s="161">
        <v>0.73107692307692307</v>
      </c>
      <c r="E15" s="161">
        <v>0.73107692307692307</v>
      </c>
      <c r="F15" s="98">
        <v>0.4334615384615384</v>
      </c>
      <c r="G15" s="161">
        <v>0.91346153846153844</v>
      </c>
      <c r="H15" s="98">
        <v>0.4334615384615384</v>
      </c>
      <c r="I15" s="161">
        <v>0.91346153846153844</v>
      </c>
      <c r="J15" s="125" t="s">
        <v>381</v>
      </c>
      <c r="K15" s="125">
        <v>4</v>
      </c>
    </row>
    <row r="16" spans="2:11" ht="15" customHeight="1" x14ac:dyDescent="0.3">
      <c r="B16" s="130" t="s">
        <v>1</v>
      </c>
      <c r="C16" s="70"/>
      <c r="D16" s="70"/>
      <c r="E16" s="372"/>
      <c r="F16" s="70"/>
      <c r="G16" s="70"/>
      <c r="H16" s="70"/>
      <c r="I16" s="70"/>
      <c r="J16" s="392"/>
      <c r="K16" s="129"/>
    </row>
    <row r="17" spans="2:11" x14ac:dyDescent="0.3">
      <c r="B17" s="73" t="s">
        <v>91</v>
      </c>
      <c r="C17" s="162">
        <v>0.03</v>
      </c>
      <c r="D17" s="162">
        <v>0.1</v>
      </c>
      <c r="E17" s="162">
        <v>0.2</v>
      </c>
      <c r="F17" s="162" t="s">
        <v>3</v>
      </c>
      <c r="G17" s="162" t="s">
        <v>3</v>
      </c>
      <c r="H17" s="162" t="s">
        <v>3</v>
      </c>
      <c r="I17" s="162" t="s">
        <v>3</v>
      </c>
      <c r="J17" s="125"/>
      <c r="K17" s="125">
        <v>8</v>
      </c>
    </row>
    <row r="18" spans="2:11" x14ac:dyDescent="0.3">
      <c r="B18" s="73" t="s">
        <v>92</v>
      </c>
      <c r="C18" s="162" t="s">
        <v>3</v>
      </c>
      <c r="D18" s="162" t="s">
        <v>3</v>
      </c>
      <c r="E18" s="162" t="s">
        <v>3</v>
      </c>
      <c r="F18" s="162" t="s">
        <v>3</v>
      </c>
      <c r="G18" s="162" t="s">
        <v>3</v>
      </c>
      <c r="H18" s="162" t="s">
        <v>3</v>
      </c>
      <c r="I18" s="162" t="s">
        <v>3</v>
      </c>
      <c r="J18" s="125"/>
      <c r="K18" s="125"/>
    </row>
    <row r="19" spans="2:11" x14ac:dyDescent="0.3">
      <c r="B19" s="73" t="s">
        <v>93</v>
      </c>
      <c r="C19" s="131" t="s">
        <v>3</v>
      </c>
      <c r="D19" s="131" t="s">
        <v>3</v>
      </c>
      <c r="E19" s="131" t="s">
        <v>3</v>
      </c>
      <c r="F19" s="131" t="s">
        <v>3</v>
      </c>
      <c r="G19" s="131" t="s">
        <v>3</v>
      </c>
      <c r="H19" s="131" t="s">
        <v>3</v>
      </c>
      <c r="I19" s="131" t="s">
        <v>3</v>
      </c>
      <c r="J19" s="125"/>
      <c r="K19" s="125"/>
    </row>
    <row r="20" spans="2:11" x14ac:dyDescent="0.3">
      <c r="B20" s="73" t="s">
        <v>94</v>
      </c>
      <c r="C20" s="131" t="s">
        <v>3</v>
      </c>
      <c r="D20" s="131" t="s">
        <v>3</v>
      </c>
      <c r="E20" s="131" t="s">
        <v>3</v>
      </c>
      <c r="F20" s="131" t="s">
        <v>3</v>
      </c>
      <c r="G20" s="131" t="s">
        <v>3</v>
      </c>
      <c r="H20" s="131" t="s">
        <v>3</v>
      </c>
      <c r="I20" s="131" t="s">
        <v>3</v>
      </c>
      <c r="J20" s="125"/>
      <c r="K20" s="125"/>
    </row>
    <row r="21" spans="2:11" x14ac:dyDescent="0.3">
      <c r="B21" s="130" t="s">
        <v>2</v>
      </c>
      <c r="C21" s="70"/>
      <c r="D21" s="70"/>
      <c r="E21" s="70"/>
      <c r="F21" s="70"/>
      <c r="G21" s="70"/>
      <c r="H21" s="70"/>
      <c r="I21" s="70"/>
      <c r="J21" s="392"/>
      <c r="K21" s="129"/>
    </row>
    <row r="22" spans="2:11" x14ac:dyDescent="0.3">
      <c r="B22" s="73" t="s">
        <v>265</v>
      </c>
      <c r="C22" s="131" t="s">
        <v>3</v>
      </c>
      <c r="D22" s="131" t="s">
        <v>3</v>
      </c>
      <c r="E22" s="131" t="s">
        <v>3</v>
      </c>
      <c r="F22" s="131" t="s">
        <v>3</v>
      </c>
      <c r="G22" s="131" t="s">
        <v>3</v>
      </c>
      <c r="H22" s="131" t="s">
        <v>3</v>
      </c>
      <c r="I22" s="131" t="s">
        <v>3</v>
      </c>
      <c r="J22" s="125" t="s">
        <v>202</v>
      </c>
      <c r="K22" s="125"/>
    </row>
    <row r="23" spans="2:11" x14ac:dyDescent="0.3">
      <c r="B23" s="73" t="s">
        <v>266</v>
      </c>
      <c r="C23" s="131" t="s">
        <v>3</v>
      </c>
      <c r="D23" s="131" t="s">
        <v>3</v>
      </c>
      <c r="E23" s="131" t="s">
        <v>3</v>
      </c>
      <c r="F23" s="131" t="s">
        <v>3</v>
      </c>
      <c r="G23" s="131" t="s">
        <v>3</v>
      </c>
      <c r="H23" s="131" t="s">
        <v>3</v>
      </c>
      <c r="I23" s="131" t="s">
        <v>3</v>
      </c>
      <c r="J23" s="125" t="s">
        <v>202</v>
      </c>
      <c r="K23" s="125"/>
    </row>
    <row r="24" spans="2:11" x14ac:dyDescent="0.3">
      <c r="B24" s="73" t="s">
        <v>267</v>
      </c>
      <c r="C24" s="131" t="s">
        <v>3</v>
      </c>
      <c r="D24" s="131" t="s">
        <v>3</v>
      </c>
      <c r="E24" s="131" t="s">
        <v>3</v>
      </c>
      <c r="F24" s="131" t="s">
        <v>3</v>
      </c>
      <c r="G24" s="131" t="s">
        <v>3</v>
      </c>
      <c r="H24" s="131" t="s">
        <v>3</v>
      </c>
      <c r="I24" s="131" t="s">
        <v>3</v>
      </c>
      <c r="J24" s="125" t="s">
        <v>202</v>
      </c>
      <c r="K24" s="125"/>
    </row>
    <row r="25" spans="2:11" x14ac:dyDescent="0.3">
      <c r="B25" s="73" t="s">
        <v>268</v>
      </c>
      <c r="C25" s="131" t="s">
        <v>3</v>
      </c>
      <c r="D25" s="131" t="s">
        <v>3</v>
      </c>
      <c r="E25" s="131" t="s">
        <v>3</v>
      </c>
      <c r="F25" s="131" t="s">
        <v>3</v>
      </c>
      <c r="G25" s="131" t="s">
        <v>3</v>
      </c>
      <c r="H25" s="131" t="s">
        <v>3</v>
      </c>
      <c r="I25" s="131" t="s">
        <v>3</v>
      </c>
      <c r="J25" s="125" t="s">
        <v>202</v>
      </c>
      <c r="K25" s="125"/>
    </row>
    <row r="26" spans="2:11" x14ac:dyDescent="0.3">
      <c r="B26" s="73" t="s">
        <v>269</v>
      </c>
      <c r="C26" s="131" t="s">
        <v>3</v>
      </c>
      <c r="D26" s="131" t="s">
        <v>3</v>
      </c>
      <c r="E26" s="131" t="s">
        <v>3</v>
      </c>
      <c r="F26" s="131" t="s">
        <v>3</v>
      </c>
      <c r="G26" s="131" t="s">
        <v>3</v>
      </c>
      <c r="H26" s="131" t="s">
        <v>3</v>
      </c>
      <c r="I26" s="131" t="s">
        <v>3</v>
      </c>
      <c r="J26" s="125" t="s">
        <v>202</v>
      </c>
      <c r="K26" s="125"/>
    </row>
    <row r="27" spans="2:11" x14ac:dyDescent="0.3">
      <c r="B27" s="130" t="s">
        <v>341</v>
      </c>
      <c r="C27" s="70"/>
      <c r="D27" s="70"/>
      <c r="E27" s="70"/>
      <c r="F27" s="70"/>
      <c r="G27" s="70"/>
      <c r="H27" s="70"/>
      <c r="I27" s="70"/>
      <c r="J27" s="392"/>
      <c r="K27" s="129"/>
    </row>
    <row r="28" spans="2:11" ht="15" customHeight="1" x14ac:dyDescent="0.3">
      <c r="B28" s="73" t="s">
        <v>342</v>
      </c>
      <c r="C28" s="163">
        <v>4.7184735999999994</v>
      </c>
      <c r="D28" s="393">
        <v>4.4447205001703267</v>
      </c>
      <c r="E28" s="393">
        <v>4.1021423482848469</v>
      </c>
      <c r="F28" s="164">
        <v>3.2832265999999999</v>
      </c>
      <c r="G28" s="164">
        <v>6.1487205999999999</v>
      </c>
      <c r="H28" s="393">
        <v>2.8543685981151352</v>
      </c>
      <c r="I28" s="393">
        <v>5.3455692029370292</v>
      </c>
      <c r="J28" s="125" t="s">
        <v>382</v>
      </c>
      <c r="K28" s="125" t="s">
        <v>275</v>
      </c>
    </row>
    <row r="29" spans="2:11" x14ac:dyDescent="0.3">
      <c r="B29" s="73" t="s">
        <v>383</v>
      </c>
      <c r="C29" s="165">
        <v>0.6</v>
      </c>
      <c r="D29" s="159">
        <v>0.6</v>
      </c>
      <c r="E29" s="159">
        <v>0.6</v>
      </c>
      <c r="F29" s="159">
        <v>0.4</v>
      </c>
      <c r="G29" s="159">
        <v>0.7</v>
      </c>
      <c r="H29" s="159">
        <v>0.4</v>
      </c>
      <c r="I29" s="159">
        <v>0.7</v>
      </c>
      <c r="J29" s="125" t="s">
        <v>384</v>
      </c>
      <c r="K29" s="125" t="s">
        <v>335</v>
      </c>
    </row>
    <row r="30" spans="2:11" ht="15" customHeight="1" x14ac:dyDescent="0.3">
      <c r="B30" s="73" t="s">
        <v>385</v>
      </c>
      <c r="C30" s="159">
        <v>0.4</v>
      </c>
      <c r="D30" s="159">
        <v>0.4</v>
      </c>
      <c r="E30" s="159">
        <v>0.4</v>
      </c>
      <c r="F30" s="159">
        <v>0.3</v>
      </c>
      <c r="G30" s="159">
        <v>0.5</v>
      </c>
      <c r="H30" s="159">
        <v>0.3</v>
      </c>
      <c r="I30" s="159">
        <v>0.5</v>
      </c>
      <c r="J30" s="125" t="s">
        <v>384</v>
      </c>
      <c r="K30" s="125" t="s">
        <v>335</v>
      </c>
    </row>
    <row r="31" spans="2:11" ht="15" customHeight="1" x14ac:dyDescent="0.3">
      <c r="B31" s="73" t="s">
        <v>115</v>
      </c>
      <c r="C31" s="166">
        <v>89800</v>
      </c>
      <c r="D31" s="166">
        <v>84600</v>
      </c>
      <c r="E31" s="166">
        <v>78100</v>
      </c>
      <c r="F31" s="166">
        <v>45900</v>
      </c>
      <c r="G31" s="166">
        <v>137600</v>
      </c>
      <c r="H31" s="166">
        <v>39900</v>
      </c>
      <c r="I31" s="166">
        <v>119700</v>
      </c>
      <c r="J31" s="125" t="s">
        <v>386</v>
      </c>
      <c r="K31" s="125" t="s">
        <v>387</v>
      </c>
    </row>
    <row r="32" spans="2:11" ht="15" customHeight="1" x14ac:dyDescent="0.3">
      <c r="B32" s="73" t="s">
        <v>118</v>
      </c>
      <c r="C32" s="164">
        <v>0.30355560000000004</v>
      </c>
      <c r="D32" s="393">
        <v>0.28594412359571197</v>
      </c>
      <c r="E32" s="393">
        <v>0.26390489539223361</v>
      </c>
      <c r="F32" s="164">
        <v>0.22485600000000003</v>
      </c>
      <c r="G32" s="164">
        <v>0.38225520000000002</v>
      </c>
      <c r="H32" s="393">
        <v>0.19548510769795083</v>
      </c>
      <c r="I32" s="393">
        <v>0.33232468308651636</v>
      </c>
      <c r="J32" s="125" t="s">
        <v>388</v>
      </c>
      <c r="K32" s="125">
        <v>4</v>
      </c>
    </row>
    <row r="33" spans="1:11" ht="15" customHeight="1" x14ac:dyDescent="0.3">
      <c r="B33" s="73" t="s">
        <v>119</v>
      </c>
      <c r="C33" s="138">
        <v>0</v>
      </c>
      <c r="D33" s="138">
        <v>0</v>
      </c>
      <c r="E33" s="138">
        <v>0</v>
      </c>
      <c r="F33" s="138">
        <v>0</v>
      </c>
      <c r="G33" s="138">
        <v>0</v>
      </c>
      <c r="H33" s="138">
        <v>0</v>
      </c>
      <c r="I33" s="138">
        <v>0</v>
      </c>
      <c r="J33" s="125"/>
      <c r="K33" s="125"/>
    </row>
    <row r="34" spans="1:11" ht="15" customHeight="1" x14ac:dyDescent="0.3">
      <c r="B34" s="167" t="s">
        <v>120</v>
      </c>
      <c r="C34" s="70"/>
      <c r="D34" s="70"/>
      <c r="E34" s="70"/>
      <c r="F34" s="70"/>
      <c r="G34" s="70"/>
      <c r="H34" s="70"/>
      <c r="I34" s="70"/>
      <c r="J34" s="392"/>
      <c r="K34" s="129"/>
    </row>
    <row r="35" spans="1:11" ht="15" customHeight="1" x14ac:dyDescent="0.3">
      <c r="B35" s="123" t="s">
        <v>389</v>
      </c>
      <c r="C35" s="168">
        <v>0.65518563765600002</v>
      </c>
      <c r="D35" s="393">
        <v>0.65518563765600002</v>
      </c>
      <c r="E35" s="393">
        <v>0.6142365353025</v>
      </c>
      <c r="F35" s="168">
        <v>0.45862994635919996</v>
      </c>
      <c r="G35" s="168">
        <v>0.85174132895280008</v>
      </c>
      <c r="H35" s="168">
        <v>0.42996557471174995</v>
      </c>
      <c r="I35" s="168">
        <v>0.79850749589324999</v>
      </c>
      <c r="J35" s="125" t="s">
        <v>390</v>
      </c>
      <c r="K35" s="125" t="s">
        <v>223</v>
      </c>
    </row>
    <row r="36" spans="1:11" ht="15" customHeight="1" x14ac:dyDescent="0.3">
      <c r="B36" s="169" t="s">
        <v>391</v>
      </c>
      <c r="C36" s="159">
        <v>0.81534110000000004</v>
      </c>
      <c r="D36" s="159">
        <v>0.81534110000000004</v>
      </c>
      <c r="E36" s="159">
        <v>0.81534110000000004</v>
      </c>
      <c r="F36" s="170">
        <v>0.906775314</v>
      </c>
      <c r="G36" s="170">
        <v>0.73366759599999998</v>
      </c>
      <c r="H36" s="170">
        <v>0.906775314</v>
      </c>
      <c r="I36" s="170">
        <v>0.73366759599999998</v>
      </c>
      <c r="J36" s="125" t="s">
        <v>122</v>
      </c>
      <c r="K36" s="125">
        <v>9</v>
      </c>
    </row>
    <row r="37" spans="1:11" ht="15" customHeight="1" x14ac:dyDescent="0.3">
      <c r="B37" s="108"/>
      <c r="C37" s="171"/>
      <c r="D37" s="171"/>
      <c r="E37" s="171"/>
      <c r="F37" s="171"/>
      <c r="G37" s="171"/>
      <c r="H37" s="171"/>
      <c r="I37" s="171"/>
      <c r="J37" s="171"/>
      <c r="K37" s="171"/>
    </row>
    <row r="38" spans="1:11" ht="14.15" customHeight="1" x14ac:dyDescent="0.3">
      <c r="A38" s="47" t="s">
        <v>143</v>
      </c>
      <c r="B38" s="120"/>
      <c r="C38" s="374"/>
      <c r="D38" s="374"/>
      <c r="E38" s="374"/>
      <c r="F38" s="100"/>
      <c r="H38" s="100"/>
      <c r="I38" s="36"/>
      <c r="J38" s="36"/>
      <c r="K38" s="37"/>
    </row>
    <row r="39" spans="1:11" s="15" customFormat="1" ht="14.25" customHeight="1" x14ac:dyDescent="0.25">
      <c r="A39" s="42" t="s">
        <v>193</v>
      </c>
      <c r="B39" s="7" t="s">
        <v>392</v>
      </c>
      <c r="C39" s="7"/>
      <c r="D39" s="7"/>
      <c r="E39" s="7"/>
      <c r="F39" s="7"/>
      <c r="G39" s="7"/>
      <c r="H39" s="7"/>
      <c r="I39" s="7"/>
      <c r="J39" s="7"/>
      <c r="K39" s="7"/>
    </row>
    <row r="40" spans="1:11" ht="15" customHeight="1" x14ac:dyDescent="0.3">
      <c r="A40" s="42" t="s">
        <v>195</v>
      </c>
      <c r="B40" s="7" t="s">
        <v>393</v>
      </c>
      <c r="C40" s="7"/>
      <c r="D40" s="7"/>
      <c r="E40" s="7"/>
      <c r="F40" s="7"/>
      <c r="G40" s="7"/>
      <c r="H40" s="7"/>
      <c r="I40" s="7"/>
      <c r="J40" s="7"/>
      <c r="K40" s="7"/>
    </row>
    <row r="41" spans="1:11" ht="15" customHeight="1" x14ac:dyDescent="0.3">
      <c r="A41" s="42" t="s">
        <v>187</v>
      </c>
      <c r="B41" s="7" t="s">
        <v>394</v>
      </c>
      <c r="C41" s="7"/>
      <c r="D41" s="7"/>
      <c r="E41" s="7"/>
      <c r="F41" s="7"/>
      <c r="G41" s="7"/>
      <c r="H41" s="7"/>
      <c r="I41" s="7"/>
      <c r="J41" s="7"/>
      <c r="K41" s="7"/>
    </row>
    <row r="42" spans="1:11" ht="14.25" customHeight="1" x14ac:dyDescent="0.3">
      <c r="A42" s="42" t="s">
        <v>198</v>
      </c>
      <c r="B42" s="7" t="s">
        <v>395</v>
      </c>
      <c r="C42" s="7"/>
      <c r="D42" s="7"/>
      <c r="E42" s="7"/>
      <c r="F42" s="7"/>
      <c r="G42" s="7"/>
      <c r="H42" s="7"/>
      <c r="I42" s="7"/>
      <c r="J42" s="7"/>
      <c r="K42" s="7"/>
    </row>
    <row r="43" spans="1:11" ht="15" customHeight="1" x14ac:dyDescent="0.3">
      <c r="A43" s="42" t="s">
        <v>200</v>
      </c>
      <c r="B43" s="7" t="s">
        <v>396</v>
      </c>
      <c r="C43" s="7"/>
      <c r="D43" s="7"/>
      <c r="E43" s="7"/>
      <c r="F43" s="7"/>
      <c r="G43" s="7"/>
      <c r="H43" s="7"/>
      <c r="I43" s="7"/>
      <c r="J43" s="7"/>
      <c r="K43" s="7"/>
    </row>
    <row r="44" spans="1:11" x14ac:dyDescent="0.3">
      <c r="A44" s="42" t="s">
        <v>202</v>
      </c>
      <c r="B44" s="7" t="s">
        <v>397</v>
      </c>
      <c r="C44" s="7"/>
      <c r="D44" s="7"/>
      <c r="E44" s="7"/>
      <c r="F44" s="7"/>
      <c r="G44" s="7"/>
      <c r="H44" s="7"/>
      <c r="I44" s="7"/>
      <c r="J44" s="7"/>
      <c r="K44" s="7"/>
    </row>
    <row r="45" spans="1:11" x14ac:dyDescent="0.3">
      <c r="A45" s="42" t="s">
        <v>130</v>
      </c>
      <c r="B45" s="7" t="s">
        <v>398</v>
      </c>
      <c r="C45" s="7"/>
      <c r="D45" s="7"/>
      <c r="E45" s="7"/>
      <c r="F45" s="7"/>
      <c r="G45" s="7"/>
      <c r="H45" s="7"/>
      <c r="I45" s="7"/>
      <c r="J45" s="7"/>
      <c r="K45" s="7"/>
    </row>
    <row r="46" spans="1:11" x14ac:dyDescent="0.3">
      <c r="A46" s="42" t="s">
        <v>127</v>
      </c>
      <c r="B46" s="7" t="s">
        <v>399</v>
      </c>
      <c r="C46" s="7"/>
      <c r="D46" s="7"/>
      <c r="E46" s="7"/>
      <c r="F46" s="7"/>
      <c r="G46" s="7"/>
      <c r="H46" s="7"/>
      <c r="I46" s="7"/>
      <c r="J46" s="7"/>
      <c r="K46" s="172"/>
    </row>
    <row r="47" spans="1:11" x14ac:dyDescent="0.3">
      <c r="A47" s="42" t="s">
        <v>122</v>
      </c>
      <c r="B47" s="7" t="s">
        <v>400</v>
      </c>
      <c r="C47" s="7"/>
      <c r="D47" s="7"/>
      <c r="E47" s="7"/>
      <c r="F47" s="7"/>
      <c r="G47" s="7"/>
      <c r="H47" s="7"/>
      <c r="I47" s="7"/>
      <c r="J47" s="7"/>
      <c r="K47" s="172"/>
    </row>
    <row r="48" spans="1:11" ht="15" customHeight="1" x14ac:dyDescent="0.3">
      <c r="A48" s="42" t="s">
        <v>180</v>
      </c>
      <c r="B48" s="7" t="s">
        <v>401</v>
      </c>
      <c r="C48" s="383"/>
      <c r="D48" s="383"/>
      <c r="E48" s="383"/>
      <c r="F48" s="120"/>
      <c r="G48" s="120"/>
      <c r="H48" s="120"/>
      <c r="I48" s="121"/>
      <c r="J48" s="121"/>
      <c r="K48" s="7"/>
    </row>
    <row r="49" spans="1:11" ht="14.25" customHeight="1" x14ac:dyDescent="0.3">
      <c r="A49" s="42" t="s">
        <v>192</v>
      </c>
      <c r="B49" s="7" t="s">
        <v>402</v>
      </c>
      <c r="C49" s="7"/>
      <c r="D49" s="7"/>
      <c r="E49" s="7"/>
      <c r="F49" s="7"/>
      <c r="G49" s="7"/>
      <c r="H49" s="7"/>
      <c r="I49" s="7"/>
      <c r="J49" s="7"/>
      <c r="K49" s="7"/>
    </row>
    <row r="50" spans="1:11" ht="15" customHeight="1" x14ac:dyDescent="0.3">
      <c r="A50" s="42" t="s">
        <v>134</v>
      </c>
      <c r="B50" s="7" t="s">
        <v>403</v>
      </c>
      <c r="C50" s="7"/>
      <c r="D50" s="7"/>
      <c r="E50" s="7"/>
      <c r="F50" s="7"/>
      <c r="G50" s="7"/>
      <c r="H50" s="7"/>
      <c r="I50" s="7"/>
      <c r="J50" s="7"/>
      <c r="K50" s="7"/>
    </row>
    <row r="51" spans="1:11" ht="14.15" customHeight="1" x14ac:dyDescent="0.3">
      <c r="A51" s="42" t="s">
        <v>215</v>
      </c>
      <c r="B51" s="7" t="s">
        <v>404</v>
      </c>
      <c r="C51" s="383"/>
      <c r="D51" s="383"/>
      <c r="E51" s="383"/>
      <c r="F51" s="120"/>
      <c r="G51" s="120"/>
      <c r="H51" s="120"/>
      <c r="I51" s="121"/>
      <c r="J51" s="121"/>
      <c r="K51" s="7"/>
    </row>
    <row r="52" spans="1:11" ht="14.15" customHeight="1" x14ac:dyDescent="0.3">
      <c r="A52" s="42" t="s">
        <v>226</v>
      </c>
      <c r="B52" s="7" t="s">
        <v>405</v>
      </c>
      <c r="C52" s="383"/>
      <c r="D52" s="383"/>
      <c r="E52" s="383"/>
      <c r="F52" s="120"/>
      <c r="G52" s="120"/>
      <c r="H52" s="120"/>
      <c r="I52" s="121"/>
      <c r="J52" s="121"/>
      <c r="K52" s="7"/>
    </row>
    <row r="53" spans="1:11" ht="14.15" customHeight="1" x14ac:dyDescent="0.3">
      <c r="A53" s="42" t="s">
        <v>233</v>
      </c>
      <c r="B53" s="7" t="s">
        <v>406</v>
      </c>
      <c r="C53" s="14"/>
      <c r="D53" s="14"/>
      <c r="E53" s="14"/>
      <c r="F53" s="14"/>
      <c r="G53" s="14"/>
      <c r="H53" s="14"/>
      <c r="I53" s="14"/>
      <c r="J53" s="14"/>
      <c r="K53" s="14"/>
    </row>
    <row r="54" spans="1:11" ht="11.25" customHeight="1" x14ac:dyDescent="0.3">
      <c r="A54" s="42" t="s">
        <v>407</v>
      </c>
      <c r="B54" s="7" t="s">
        <v>408</v>
      </c>
      <c r="C54" s="14"/>
      <c r="D54" s="14"/>
      <c r="E54" s="14"/>
      <c r="F54" s="14"/>
      <c r="G54" s="14"/>
      <c r="H54" s="14"/>
      <c r="I54" s="14"/>
      <c r="J54" s="14"/>
      <c r="K54" s="14"/>
    </row>
    <row r="55" spans="1:11" ht="17.25" customHeight="1" x14ac:dyDescent="0.3">
      <c r="A55" s="42"/>
      <c r="B55" s="7"/>
      <c r="C55" s="374"/>
      <c r="D55" s="374"/>
      <c r="E55" s="374"/>
      <c r="F55" s="100"/>
      <c r="G55" s="100"/>
      <c r="H55" s="100"/>
      <c r="I55" s="36"/>
      <c r="J55" s="36"/>
      <c r="K55" s="369"/>
    </row>
    <row r="56" spans="1:11" ht="15" customHeight="1" x14ac:dyDescent="0.3">
      <c r="A56" s="47" t="s">
        <v>166</v>
      </c>
      <c r="B56" s="120"/>
      <c r="C56" s="374"/>
      <c r="D56" s="374"/>
      <c r="E56" s="374"/>
      <c r="F56" s="100"/>
      <c r="G56" s="100"/>
      <c r="H56" s="100"/>
      <c r="I56" s="36"/>
      <c r="J56" s="36"/>
      <c r="K56" s="369"/>
    </row>
    <row r="57" spans="1:11" ht="15" customHeight="1" x14ac:dyDescent="0.3">
      <c r="A57" s="35">
        <v>1</v>
      </c>
      <c r="B57" s="369" t="s">
        <v>288</v>
      </c>
      <c r="C57" s="374"/>
      <c r="D57" s="374"/>
      <c r="E57" s="374"/>
      <c r="F57" s="100"/>
      <c r="G57" s="100"/>
      <c r="H57" s="100"/>
      <c r="I57" s="36"/>
      <c r="J57" s="369"/>
      <c r="K57" s="365"/>
    </row>
    <row r="58" spans="1:11" x14ac:dyDescent="0.3">
      <c r="A58" s="35">
        <v>2</v>
      </c>
      <c r="B58" s="369" t="s">
        <v>42</v>
      </c>
      <c r="C58" s="369"/>
      <c r="D58" s="369"/>
      <c r="E58" s="369"/>
      <c r="F58" s="369"/>
      <c r="G58" s="369"/>
      <c r="H58" s="369"/>
      <c r="I58" s="369"/>
      <c r="J58" s="369"/>
      <c r="K58" s="369"/>
    </row>
    <row r="59" spans="1:11" x14ac:dyDescent="0.3">
      <c r="A59" s="35">
        <v>3</v>
      </c>
      <c r="B59" s="369" t="s">
        <v>28</v>
      </c>
      <c r="C59" s="369"/>
      <c r="D59" s="369"/>
      <c r="E59" s="369"/>
      <c r="F59" s="369"/>
      <c r="G59" s="369"/>
      <c r="H59" s="369"/>
      <c r="I59" s="369"/>
      <c r="J59" s="365"/>
      <c r="K59" s="7"/>
    </row>
    <row r="60" spans="1:11" ht="15" customHeight="1" x14ac:dyDescent="0.3">
      <c r="A60" s="35">
        <v>4</v>
      </c>
      <c r="B60" s="369" t="s">
        <v>409</v>
      </c>
      <c r="C60" s="365"/>
      <c r="D60" s="365"/>
      <c r="E60" s="365"/>
      <c r="F60" s="365"/>
      <c r="G60" s="365"/>
      <c r="H60" s="365"/>
      <c r="I60" s="365"/>
      <c r="J60" s="369"/>
      <c r="K60" s="8"/>
    </row>
    <row r="61" spans="1:11" ht="15.75" customHeight="1" x14ac:dyDescent="0.3">
      <c r="A61" s="35">
        <v>5</v>
      </c>
      <c r="B61" s="369" t="s">
        <v>20</v>
      </c>
      <c r="C61" s="369"/>
      <c r="D61" s="369"/>
      <c r="E61" s="369"/>
      <c r="F61" s="369"/>
      <c r="G61" s="369"/>
      <c r="H61" s="369"/>
      <c r="I61" s="369"/>
      <c r="J61" s="7"/>
      <c r="K61" s="7"/>
    </row>
    <row r="62" spans="1:11" ht="15" customHeight="1" x14ac:dyDescent="0.3">
      <c r="A62" s="35">
        <v>6</v>
      </c>
      <c r="B62" s="7" t="s">
        <v>410</v>
      </c>
      <c r="C62" s="7"/>
      <c r="D62" s="7"/>
      <c r="E62" s="7"/>
      <c r="F62" s="7"/>
      <c r="G62" s="7"/>
      <c r="H62" s="7"/>
      <c r="I62" s="7"/>
      <c r="J62" s="8"/>
      <c r="K62" s="369"/>
    </row>
    <row r="63" spans="1:11" x14ac:dyDescent="0.3">
      <c r="A63" s="35">
        <v>7</v>
      </c>
      <c r="B63" s="7" t="s">
        <v>44</v>
      </c>
      <c r="C63" s="8"/>
      <c r="D63" s="8"/>
      <c r="E63" s="8"/>
      <c r="F63" s="8"/>
      <c r="G63" s="8"/>
      <c r="H63" s="8"/>
      <c r="I63" s="8"/>
      <c r="J63" s="7"/>
      <c r="K63" s="369"/>
    </row>
    <row r="64" spans="1:11" x14ac:dyDescent="0.3">
      <c r="A64" s="35">
        <v>8</v>
      </c>
      <c r="B64" s="7" t="s">
        <v>29</v>
      </c>
      <c r="C64" s="7"/>
      <c r="D64" s="7"/>
      <c r="E64" s="7"/>
      <c r="F64" s="7"/>
      <c r="G64" s="7"/>
      <c r="H64" s="7"/>
      <c r="I64" s="7"/>
      <c r="J64" s="369"/>
      <c r="K64" s="369"/>
    </row>
    <row r="65" spans="1:11" s="394" customFormat="1" x14ac:dyDescent="0.3">
      <c r="A65" s="42">
        <v>9</v>
      </c>
      <c r="B65" s="3" t="s">
        <v>411</v>
      </c>
      <c r="C65" s="3"/>
      <c r="D65" s="3"/>
      <c r="E65" s="3"/>
      <c r="F65" s="3"/>
      <c r="G65" s="3"/>
      <c r="H65" s="3"/>
      <c r="I65" s="3"/>
      <c r="J65" s="3"/>
      <c r="K65" s="3"/>
    </row>
    <row r="66" spans="1:11" x14ac:dyDescent="0.3">
      <c r="A66" s="35"/>
      <c r="B66" s="369"/>
      <c r="C66" s="369"/>
      <c r="D66" s="369"/>
      <c r="E66" s="369"/>
      <c r="F66" s="369"/>
      <c r="G66" s="369"/>
      <c r="H66" s="369"/>
      <c r="I66" s="369"/>
      <c r="J66" s="369"/>
      <c r="K66" s="369"/>
    </row>
    <row r="67" spans="1:11" x14ac:dyDescent="0.3">
      <c r="A67" s="35"/>
      <c r="B67" s="369"/>
      <c r="C67" s="369"/>
      <c r="D67" s="369"/>
      <c r="E67" s="369"/>
      <c r="F67" s="369"/>
      <c r="G67" s="369"/>
      <c r="H67" s="369"/>
      <c r="I67" s="369"/>
      <c r="J67" s="369"/>
      <c r="K67" s="365"/>
    </row>
    <row r="68" spans="1:11" x14ac:dyDescent="0.3">
      <c r="A68" s="35"/>
      <c r="B68" s="369"/>
      <c r="C68" s="369"/>
      <c r="D68" s="369"/>
      <c r="E68" s="369"/>
      <c r="F68" s="369"/>
      <c r="G68" s="369"/>
      <c r="H68" s="369"/>
      <c r="I68" s="369"/>
      <c r="J68" s="369"/>
      <c r="K68" s="367"/>
    </row>
    <row r="69" spans="1:11" x14ac:dyDescent="0.3">
      <c r="A69" s="35"/>
      <c r="B69" s="369"/>
      <c r="C69" s="369"/>
      <c r="D69" s="369"/>
      <c r="E69" s="369"/>
      <c r="F69" s="369"/>
      <c r="G69" s="369"/>
      <c r="H69" s="369"/>
      <c r="I69" s="369"/>
      <c r="J69" s="365"/>
    </row>
    <row r="70" spans="1:11" x14ac:dyDescent="0.3">
      <c r="A70" s="35"/>
      <c r="B70" s="365"/>
      <c r="C70" s="365"/>
      <c r="D70" s="365"/>
      <c r="E70" s="365"/>
      <c r="F70" s="365"/>
      <c r="G70" s="365"/>
      <c r="H70" s="365"/>
      <c r="I70" s="365"/>
      <c r="J70" s="367"/>
      <c r="K70" s="365"/>
    </row>
    <row r="71" spans="1:11" x14ac:dyDescent="0.3">
      <c r="A71" s="33"/>
      <c r="B71" s="367"/>
      <c r="C71" s="367"/>
      <c r="D71" s="367"/>
      <c r="E71" s="367"/>
      <c r="F71" s="367"/>
      <c r="G71" s="367"/>
      <c r="H71" s="367"/>
      <c r="I71" s="367"/>
      <c r="K71" s="365"/>
    </row>
    <row r="72" spans="1:11" x14ac:dyDescent="0.3">
      <c r="A72" s="35"/>
      <c r="J72" s="365"/>
      <c r="K72" s="365"/>
    </row>
    <row r="73" spans="1:11" x14ac:dyDescent="0.3">
      <c r="A73" s="35"/>
      <c r="B73" s="365"/>
      <c r="C73" s="365"/>
      <c r="D73" s="365"/>
      <c r="E73" s="365"/>
      <c r="F73" s="365"/>
      <c r="G73" s="365"/>
      <c r="H73" s="365"/>
      <c r="I73" s="365"/>
      <c r="J73" s="365"/>
      <c r="K73" s="365"/>
    </row>
    <row r="74" spans="1:11" x14ac:dyDescent="0.3">
      <c r="A74" s="35"/>
      <c r="B74" s="365"/>
      <c r="C74" s="365"/>
      <c r="D74" s="365"/>
      <c r="E74" s="365"/>
      <c r="F74" s="365"/>
      <c r="G74" s="365"/>
      <c r="H74" s="365"/>
      <c r="I74" s="365"/>
      <c r="J74" s="365"/>
      <c r="K74" s="369"/>
    </row>
    <row r="75" spans="1:11" x14ac:dyDescent="0.3">
      <c r="A75" s="35"/>
      <c r="B75" s="365"/>
      <c r="C75" s="365"/>
      <c r="D75" s="365"/>
      <c r="E75" s="365"/>
      <c r="F75" s="365"/>
      <c r="G75" s="365"/>
      <c r="H75" s="365"/>
      <c r="I75" s="365"/>
      <c r="J75" s="365"/>
      <c r="K75" s="365"/>
    </row>
    <row r="76" spans="1:11" x14ac:dyDescent="0.3">
      <c r="A76" s="35"/>
      <c r="B76" s="365"/>
      <c r="C76" s="365"/>
      <c r="D76" s="365"/>
      <c r="E76" s="365"/>
      <c r="F76" s="365"/>
      <c r="G76" s="365"/>
      <c r="H76" s="365"/>
      <c r="I76" s="365"/>
      <c r="J76" s="369"/>
      <c r="K76" s="365"/>
    </row>
    <row r="77" spans="1:11" x14ac:dyDescent="0.3">
      <c r="A77" s="35"/>
      <c r="B77" s="369"/>
      <c r="C77" s="369"/>
      <c r="D77" s="369"/>
      <c r="E77" s="369"/>
      <c r="F77" s="369"/>
      <c r="G77" s="369"/>
      <c r="H77" s="369"/>
      <c r="I77" s="369"/>
      <c r="J77" s="365"/>
      <c r="K77" s="365"/>
    </row>
    <row r="78" spans="1:11" x14ac:dyDescent="0.3">
      <c r="A78" s="35"/>
      <c r="B78" s="365"/>
      <c r="C78" s="365"/>
      <c r="D78" s="365"/>
      <c r="E78" s="365"/>
      <c r="F78" s="365"/>
      <c r="G78" s="365"/>
      <c r="H78" s="365"/>
      <c r="I78" s="365"/>
      <c r="J78" s="365"/>
    </row>
    <row r="79" spans="1:11" x14ac:dyDescent="0.3">
      <c r="A79" s="35"/>
      <c r="B79" s="365"/>
      <c r="C79" s="365"/>
      <c r="D79" s="365"/>
      <c r="E79" s="365"/>
      <c r="F79" s="365"/>
      <c r="G79" s="365"/>
      <c r="H79" s="365"/>
      <c r="I79" s="365"/>
      <c r="J79" s="365"/>
    </row>
    <row r="80" spans="1:11" x14ac:dyDescent="0.3">
      <c r="B80" s="365"/>
      <c r="C80" s="365"/>
      <c r="D80" s="365"/>
      <c r="E80" s="365"/>
      <c r="F80" s="365"/>
      <c r="G80" s="365"/>
      <c r="H80" s="365"/>
      <c r="I80" s="365"/>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4A6B-2C59-4A15-9F93-32B5FE31CFE0}">
  <sheetPr>
    <tabColor theme="2"/>
  </sheetPr>
  <dimension ref="A1:K81"/>
  <sheetViews>
    <sheetView showGridLines="0" zoomScaleNormal="100" workbookViewId="0"/>
  </sheetViews>
  <sheetFormatPr defaultColWidth="9.1796875" defaultRowHeight="14" x14ac:dyDescent="0.3"/>
  <cols>
    <col min="1" max="1" width="3" style="15" customWidth="1"/>
    <col min="2" max="2" width="43.54296875" style="15" customWidth="1"/>
    <col min="3" max="11" width="9.453125" style="15" customWidth="1"/>
    <col min="12" max="16384" width="9.1796875" style="100"/>
  </cols>
  <sheetData>
    <row r="1" spans="2:11" ht="15" customHeight="1" x14ac:dyDescent="0.3">
      <c r="B1" s="49" t="s">
        <v>0</v>
      </c>
      <c r="C1" s="435" t="s">
        <v>412</v>
      </c>
      <c r="D1" s="435"/>
      <c r="E1" s="435"/>
      <c r="F1" s="435"/>
      <c r="G1" s="435"/>
      <c r="H1" s="435"/>
      <c r="I1" s="435"/>
      <c r="J1" s="435"/>
      <c r="K1" s="435"/>
    </row>
    <row r="2" spans="2:11" ht="40.15" customHeight="1" x14ac:dyDescent="0.3">
      <c r="B2" s="18"/>
      <c r="C2" s="362">
        <v>2024</v>
      </c>
      <c r="D2" s="362">
        <v>2030</v>
      </c>
      <c r="E2" s="362">
        <v>2050</v>
      </c>
      <c r="F2" s="449" t="s">
        <v>66</v>
      </c>
      <c r="G2" s="450"/>
      <c r="H2" s="449" t="s">
        <v>67</v>
      </c>
      <c r="I2" s="450"/>
      <c r="J2" s="362" t="s">
        <v>68</v>
      </c>
      <c r="K2" s="362" t="s">
        <v>69</v>
      </c>
    </row>
    <row r="3" spans="2:11" ht="15" customHeight="1" x14ac:dyDescent="0.3">
      <c r="B3" s="16" t="s">
        <v>70</v>
      </c>
      <c r="C3" s="49"/>
      <c r="D3" s="49"/>
      <c r="E3" s="49"/>
      <c r="F3" s="363" t="s">
        <v>71</v>
      </c>
      <c r="G3" s="363" t="s">
        <v>72</v>
      </c>
      <c r="H3" s="363" t="s">
        <v>71</v>
      </c>
      <c r="I3" s="363" t="s">
        <v>72</v>
      </c>
      <c r="J3" s="49"/>
      <c r="K3" s="49"/>
    </row>
    <row r="4" spans="2:11" ht="15" customHeight="1" x14ac:dyDescent="0.3">
      <c r="B4" s="123" t="s">
        <v>262</v>
      </c>
      <c r="C4" s="124">
        <v>10</v>
      </c>
      <c r="D4" s="124">
        <v>10</v>
      </c>
      <c r="E4" s="124">
        <v>10</v>
      </c>
      <c r="F4" s="124">
        <v>1</v>
      </c>
      <c r="G4" s="124">
        <v>50</v>
      </c>
      <c r="H4" s="124">
        <v>1</v>
      </c>
      <c r="I4" s="124">
        <v>50</v>
      </c>
      <c r="J4" s="125" t="s">
        <v>193</v>
      </c>
      <c r="K4" s="125" t="s">
        <v>379</v>
      </c>
    </row>
    <row r="5" spans="2:11" ht="15" customHeight="1" x14ac:dyDescent="0.3">
      <c r="B5" s="123" t="s">
        <v>248</v>
      </c>
      <c r="C5" s="156">
        <v>20</v>
      </c>
      <c r="D5" s="156">
        <v>20</v>
      </c>
      <c r="E5" s="156">
        <v>20</v>
      </c>
      <c r="F5" s="156">
        <v>5</v>
      </c>
      <c r="G5" s="156">
        <v>50</v>
      </c>
      <c r="H5" s="156">
        <v>5</v>
      </c>
      <c r="I5" s="156">
        <v>130</v>
      </c>
      <c r="J5" s="125" t="s">
        <v>193</v>
      </c>
      <c r="K5" s="125" t="s">
        <v>379</v>
      </c>
    </row>
    <row r="6" spans="2:11" ht="15" customHeight="1" x14ac:dyDescent="0.3">
      <c r="B6" s="123" t="s">
        <v>332</v>
      </c>
      <c r="C6" s="98">
        <v>0.1</v>
      </c>
      <c r="D6" s="98">
        <v>0.11</v>
      </c>
      <c r="E6" s="98">
        <v>0.12</v>
      </c>
      <c r="F6" s="98">
        <v>0.06</v>
      </c>
      <c r="G6" s="98">
        <v>0.12</v>
      </c>
      <c r="H6" s="98">
        <v>0.08</v>
      </c>
      <c r="I6" s="98">
        <v>0.14000000000000001</v>
      </c>
      <c r="J6" s="125" t="s">
        <v>198</v>
      </c>
      <c r="K6" s="125">
        <v>6</v>
      </c>
    </row>
    <row r="7" spans="2:11" ht="15" customHeight="1" x14ac:dyDescent="0.3">
      <c r="B7" s="126" t="s">
        <v>333</v>
      </c>
      <c r="C7" s="98">
        <v>0.1</v>
      </c>
      <c r="D7" s="98">
        <v>0.11</v>
      </c>
      <c r="E7" s="98">
        <v>0.12</v>
      </c>
      <c r="F7" s="98">
        <v>0.06</v>
      </c>
      <c r="G7" s="98">
        <v>0.12</v>
      </c>
      <c r="H7" s="98">
        <v>0.08</v>
      </c>
      <c r="I7" s="98">
        <v>0.14000000000000001</v>
      </c>
      <c r="J7" s="125" t="s">
        <v>198</v>
      </c>
      <c r="K7" s="125">
        <v>6</v>
      </c>
    </row>
    <row r="8" spans="2:11" ht="15" customHeight="1" x14ac:dyDescent="0.3">
      <c r="B8" s="123" t="s">
        <v>75</v>
      </c>
      <c r="C8" s="115">
        <v>0.1</v>
      </c>
      <c r="D8" s="158">
        <v>0.1</v>
      </c>
      <c r="E8" s="158">
        <v>0.1</v>
      </c>
      <c r="F8" s="158">
        <v>0.05</v>
      </c>
      <c r="G8" s="158">
        <v>0.3</v>
      </c>
      <c r="H8" s="158">
        <v>0.05</v>
      </c>
      <c r="I8" s="158">
        <v>0.3</v>
      </c>
      <c r="J8" s="125"/>
      <c r="K8" s="125">
        <v>4</v>
      </c>
    </row>
    <row r="9" spans="2:11" ht="15" customHeight="1" x14ac:dyDescent="0.3">
      <c r="B9" s="73" t="s">
        <v>76</v>
      </c>
      <c r="C9" s="124">
        <v>4</v>
      </c>
      <c r="D9" s="124">
        <v>4</v>
      </c>
      <c r="E9" s="124">
        <v>4</v>
      </c>
      <c r="F9" s="124">
        <v>2</v>
      </c>
      <c r="G9" s="124">
        <v>6</v>
      </c>
      <c r="H9" s="124">
        <v>2</v>
      </c>
      <c r="I9" s="124">
        <v>6</v>
      </c>
      <c r="J9" s="125"/>
      <c r="K9" s="125">
        <v>4</v>
      </c>
    </row>
    <row r="10" spans="2:11" ht="15" customHeight="1" x14ac:dyDescent="0.3">
      <c r="B10" s="73" t="s">
        <v>77</v>
      </c>
      <c r="C10" s="57">
        <v>30</v>
      </c>
      <c r="D10" s="57">
        <v>30</v>
      </c>
      <c r="E10" s="57">
        <v>30</v>
      </c>
      <c r="F10" s="57">
        <v>20</v>
      </c>
      <c r="G10" s="57">
        <v>50</v>
      </c>
      <c r="H10" s="57">
        <v>20</v>
      </c>
      <c r="I10" s="57">
        <v>50</v>
      </c>
      <c r="J10" s="125"/>
      <c r="K10" s="125" t="s">
        <v>380</v>
      </c>
    </row>
    <row r="11" spans="2:11" ht="15" customHeight="1" x14ac:dyDescent="0.3">
      <c r="B11" s="73" t="s">
        <v>84</v>
      </c>
      <c r="C11" s="138">
        <v>2</v>
      </c>
      <c r="D11" s="138">
        <v>2</v>
      </c>
      <c r="E11" s="138">
        <v>2</v>
      </c>
      <c r="F11" s="160">
        <v>1.5</v>
      </c>
      <c r="G11" s="138">
        <v>3</v>
      </c>
      <c r="H11" s="160">
        <v>1.5</v>
      </c>
      <c r="I11" s="138">
        <v>3</v>
      </c>
      <c r="J11" s="125" t="s">
        <v>200</v>
      </c>
      <c r="K11" s="125" t="s">
        <v>380</v>
      </c>
    </row>
    <row r="12" spans="2:11" ht="15" customHeight="1" x14ac:dyDescent="0.3">
      <c r="B12" s="127" t="s">
        <v>263</v>
      </c>
      <c r="C12" s="124">
        <v>30</v>
      </c>
      <c r="D12" s="124">
        <v>31</v>
      </c>
      <c r="E12" s="124">
        <v>32</v>
      </c>
      <c r="F12" s="124">
        <v>20</v>
      </c>
      <c r="G12" s="124">
        <v>40</v>
      </c>
      <c r="H12" s="124">
        <v>20</v>
      </c>
      <c r="I12" s="124">
        <v>40</v>
      </c>
      <c r="J12" s="125"/>
      <c r="K12" s="125">
        <v>4</v>
      </c>
    </row>
    <row r="13" spans="2:11" ht="15" customHeight="1" x14ac:dyDescent="0.3">
      <c r="B13" s="128" t="s">
        <v>86</v>
      </c>
      <c r="C13" s="70"/>
      <c r="D13" s="70"/>
      <c r="E13" s="70"/>
      <c r="F13" s="70"/>
      <c r="G13" s="70"/>
      <c r="H13" s="70"/>
      <c r="I13" s="70"/>
      <c r="J13" s="392"/>
      <c r="K13" s="129"/>
    </row>
    <row r="14" spans="2:11" ht="15" customHeight="1" x14ac:dyDescent="0.3">
      <c r="B14" s="127" t="s">
        <v>87</v>
      </c>
      <c r="C14" s="98">
        <v>0.88</v>
      </c>
      <c r="D14" s="98">
        <v>0.88</v>
      </c>
      <c r="E14" s="98">
        <v>0.88</v>
      </c>
      <c r="F14" s="98">
        <v>0.7</v>
      </c>
      <c r="G14" s="98">
        <v>1</v>
      </c>
      <c r="H14" s="98">
        <v>0.7</v>
      </c>
      <c r="I14" s="98">
        <v>1</v>
      </c>
      <c r="J14" s="125" t="s">
        <v>381</v>
      </c>
      <c r="K14" s="125" t="s">
        <v>223</v>
      </c>
    </row>
    <row r="15" spans="2:11" ht="15" customHeight="1" x14ac:dyDescent="0.3">
      <c r="B15" s="127" t="s">
        <v>89</v>
      </c>
      <c r="C15" s="161">
        <v>0.73107692307692307</v>
      </c>
      <c r="D15" s="161">
        <v>0.73107692307692307</v>
      </c>
      <c r="E15" s="161">
        <v>0.73107692307692307</v>
      </c>
      <c r="F15" s="98">
        <v>0.4334615384615384</v>
      </c>
      <c r="G15" s="161">
        <v>0.91346153846153844</v>
      </c>
      <c r="H15" s="98">
        <v>0.4334615384615384</v>
      </c>
      <c r="I15" s="161">
        <v>0.91346153846153844</v>
      </c>
      <c r="J15" s="125" t="s">
        <v>381</v>
      </c>
      <c r="K15" s="125">
        <v>4</v>
      </c>
    </row>
    <row r="16" spans="2:11" ht="15" customHeight="1" x14ac:dyDescent="0.3">
      <c r="B16" s="130" t="s">
        <v>1</v>
      </c>
      <c r="C16" s="70"/>
      <c r="D16" s="70"/>
      <c r="E16" s="372"/>
      <c r="F16" s="70"/>
      <c r="G16" s="70"/>
      <c r="H16" s="70"/>
      <c r="I16" s="70"/>
      <c r="J16" s="392"/>
      <c r="K16" s="129"/>
    </row>
    <row r="17" spans="2:11" x14ac:dyDescent="0.3">
      <c r="B17" s="73" t="s">
        <v>91</v>
      </c>
      <c r="C17" s="162" t="s">
        <v>3</v>
      </c>
      <c r="D17" s="162" t="s">
        <v>3</v>
      </c>
      <c r="E17" s="162" t="s">
        <v>3</v>
      </c>
      <c r="F17" s="162" t="s">
        <v>3</v>
      </c>
      <c r="G17" s="162" t="s">
        <v>3</v>
      </c>
      <c r="H17" s="162" t="s">
        <v>3</v>
      </c>
      <c r="I17" s="162" t="s">
        <v>3</v>
      </c>
      <c r="J17" s="125"/>
      <c r="K17" s="125"/>
    </row>
    <row r="18" spans="2:11" x14ac:dyDescent="0.3">
      <c r="B18" s="73" t="s">
        <v>92</v>
      </c>
      <c r="C18" s="162" t="s">
        <v>3</v>
      </c>
      <c r="D18" s="162" t="s">
        <v>3</v>
      </c>
      <c r="E18" s="162" t="s">
        <v>3</v>
      </c>
      <c r="F18" s="162" t="s">
        <v>3</v>
      </c>
      <c r="G18" s="162" t="s">
        <v>3</v>
      </c>
      <c r="H18" s="162" t="s">
        <v>3</v>
      </c>
      <c r="I18" s="162" t="s">
        <v>3</v>
      </c>
      <c r="J18" s="125"/>
      <c r="K18" s="125"/>
    </row>
    <row r="19" spans="2:11" x14ac:dyDescent="0.3">
      <c r="B19" s="73" t="s">
        <v>93</v>
      </c>
      <c r="C19" s="131" t="s">
        <v>3</v>
      </c>
      <c r="D19" s="131" t="s">
        <v>3</v>
      </c>
      <c r="E19" s="131" t="s">
        <v>3</v>
      </c>
      <c r="F19" s="131" t="s">
        <v>3</v>
      </c>
      <c r="G19" s="131" t="s">
        <v>3</v>
      </c>
      <c r="H19" s="131" t="s">
        <v>3</v>
      </c>
      <c r="I19" s="131" t="s">
        <v>3</v>
      </c>
      <c r="J19" s="125"/>
      <c r="K19" s="125"/>
    </row>
    <row r="20" spans="2:11" x14ac:dyDescent="0.3">
      <c r="B20" s="73" t="s">
        <v>94</v>
      </c>
      <c r="C20" s="131" t="s">
        <v>3</v>
      </c>
      <c r="D20" s="131" t="s">
        <v>3</v>
      </c>
      <c r="E20" s="131" t="s">
        <v>3</v>
      </c>
      <c r="F20" s="131" t="s">
        <v>3</v>
      </c>
      <c r="G20" s="131" t="s">
        <v>3</v>
      </c>
      <c r="H20" s="131" t="s">
        <v>3</v>
      </c>
      <c r="I20" s="131" t="s">
        <v>3</v>
      </c>
      <c r="J20" s="125"/>
      <c r="K20" s="125"/>
    </row>
    <row r="21" spans="2:11" x14ac:dyDescent="0.3">
      <c r="B21" s="130" t="s">
        <v>2</v>
      </c>
      <c r="C21" s="70"/>
      <c r="D21" s="70"/>
      <c r="E21" s="70"/>
      <c r="F21" s="70"/>
      <c r="G21" s="70"/>
      <c r="H21" s="70"/>
      <c r="I21" s="70"/>
      <c r="J21" s="392"/>
      <c r="K21" s="129"/>
    </row>
    <row r="22" spans="2:11" x14ac:dyDescent="0.3">
      <c r="B22" s="73" t="s">
        <v>265</v>
      </c>
      <c r="C22" s="131" t="s">
        <v>3</v>
      </c>
      <c r="D22" s="131" t="s">
        <v>3</v>
      </c>
      <c r="E22" s="131" t="s">
        <v>3</v>
      </c>
      <c r="F22" s="131" t="s">
        <v>3</v>
      </c>
      <c r="G22" s="131" t="s">
        <v>3</v>
      </c>
      <c r="H22" s="131" t="s">
        <v>3</v>
      </c>
      <c r="I22" s="131" t="s">
        <v>3</v>
      </c>
      <c r="J22" s="125" t="s">
        <v>202</v>
      </c>
      <c r="K22" s="125"/>
    </row>
    <row r="23" spans="2:11" x14ac:dyDescent="0.3">
      <c r="B23" s="73" t="s">
        <v>266</v>
      </c>
      <c r="C23" s="131" t="s">
        <v>3</v>
      </c>
      <c r="D23" s="131" t="s">
        <v>3</v>
      </c>
      <c r="E23" s="131" t="s">
        <v>3</v>
      </c>
      <c r="F23" s="131" t="s">
        <v>3</v>
      </c>
      <c r="G23" s="131" t="s">
        <v>3</v>
      </c>
      <c r="H23" s="131" t="s">
        <v>3</v>
      </c>
      <c r="I23" s="131" t="s">
        <v>3</v>
      </c>
      <c r="J23" s="125" t="s">
        <v>202</v>
      </c>
      <c r="K23" s="125"/>
    </row>
    <row r="24" spans="2:11" x14ac:dyDescent="0.3">
      <c r="B24" s="73" t="s">
        <v>267</v>
      </c>
      <c r="C24" s="131" t="s">
        <v>3</v>
      </c>
      <c r="D24" s="131" t="s">
        <v>3</v>
      </c>
      <c r="E24" s="131" t="s">
        <v>3</v>
      </c>
      <c r="F24" s="131" t="s">
        <v>3</v>
      </c>
      <c r="G24" s="131" t="s">
        <v>3</v>
      </c>
      <c r="H24" s="131" t="s">
        <v>3</v>
      </c>
      <c r="I24" s="131" t="s">
        <v>3</v>
      </c>
      <c r="J24" s="125" t="s">
        <v>202</v>
      </c>
      <c r="K24" s="125"/>
    </row>
    <row r="25" spans="2:11" x14ac:dyDescent="0.3">
      <c r="B25" s="73" t="s">
        <v>268</v>
      </c>
      <c r="C25" s="131" t="s">
        <v>3</v>
      </c>
      <c r="D25" s="131" t="s">
        <v>3</v>
      </c>
      <c r="E25" s="131" t="s">
        <v>3</v>
      </c>
      <c r="F25" s="131" t="s">
        <v>3</v>
      </c>
      <c r="G25" s="131" t="s">
        <v>3</v>
      </c>
      <c r="H25" s="131" t="s">
        <v>3</v>
      </c>
      <c r="I25" s="131" t="s">
        <v>3</v>
      </c>
      <c r="J25" s="125" t="s">
        <v>202</v>
      </c>
      <c r="K25" s="125"/>
    </row>
    <row r="26" spans="2:11" x14ac:dyDescent="0.3">
      <c r="B26" s="73" t="s">
        <v>269</v>
      </c>
      <c r="C26" s="131" t="s">
        <v>3</v>
      </c>
      <c r="D26" s="131" t="s">
        <v>3</v>
      </c>
      <c r="E26" s="131" t="s">
        <v>3</v>
      </c>
      <c r="F26" s="131" t="s">
        <v>3</v>
      </c>
      <c r="G26" s="131" t="s">
        <v>3</v>
      </c>
      <c r="H26" s="131" t="s">
        <v>3</v>
      </c>
      <c r="I26" s="131" t="s">
        <v>3</v>
      </c>
      <c r="J26" s="125" t="s">
        <v>202</v>
      </c>
      <c r="K26" s="125"/>
    </row>
    <row r="27" spans="2:11" x14ac:dyDescent="0.3">
      <c r="B27" s="130" t="s">
        <v>341</v>
      </c>
      <c r="C27" s="70"/>
      <c r="D27" s="70"/>
      <c r="E27" s="70"/>
      <c r="F27" s="70"/>
      <c r="G27" s="70"/>
      <c r="H27" s="70"/>
      <c r="I27" s="70"/>
      <c r="J27" s="392"/>
      <c r="K27" s="129"/>
    </row>
    <row r="28" spans="2:11" ht="15" customHeight="1" x14ac:dyDescent="0.3">
      <c r="B28" s="73" t="s">
        <v>342</v>
      </c>
      <c r="C28" s="173">
        <v>6.0036551999999999</v>
      </c>
      <c r="D28" s="393">
        <v>5.6553393333374133</v>
      </c>
      <c r="E28" s="393">
        <v>5.219452375535286</v>
      </c>
      <c r="F28" s="174">
        <v>4.5983051999999995</v>
      </c>
      <c r="G28" s="164">
        <v>7.6338612000000001</v>
      </c>
      <c r="H28" s="393">
        <v>3.997670452423093</v>
      </c>
      <c r="I28" s="393">
        <v>6.6367194063454287</v>
      </c>
      <c r="J28" s="125" t="s">
        <v>382</v>
      </c>
      <c r="K28" s="125" t="s">
        <v>275</v>
      </c>
    </row>
    <row r="29" spans="2:11" x14ac:dyDescent="0.3">
      <c r="B29" s="73" t="s">
        <v>383</v>
      </c>
      <c r="C29" s="159">
        <v>0.6</v>
      </c>
      <c r="D29" s="159">
        <v>0.6</v>
      </c>
      <c r="E29" s="159">
        <v>0.6</v>
      </c>
      <c r="F29" s="165">
        <v>0.4</v>
      </c>
      <c r="G29" s="159">
        <v>0.7</v>
      </c>
      <c r="H29" s="159">
        <v>0.4</v>
      </c>
      <c r="I29" s="159">
        <v>0.7</v>
      </c>
      <c r="J29" s="125" t="s">
        <v>384</v>
      </c>
      <c r="K29" s="125" t="s">
        <v>335</v>
      </c>
    </row>
    <row r="30" spans="2:11" ht="15" customHeight="1" x14ac:dyDescent="0.3">
      <c r="B30" s="73" t="s">
        <v>385</v>
      </c>
      <c r="C30" s="159">
        <v>0.4</v>
      </c>
      <c r="D30" s="159">
        <v>0.4</v>
      </c>
      <c r="E30" s="159">
        <v>0.4</v>
      </c>
      <c r="F30" s="159">
        <v>0.3</v>
      </c>
      <c r="G30" s="159">
        <v>0.5</v>
      </c>
      <c r="H30" s="159">
        <v>0.3</v>
      </c>
      <c r="I30" s="159">
        <v>0.5</v>
      </c>
      <c r="J30" s="125" t="s">
        <v>384</v>
      </c>
      <c r="K30" s="125" t="s">
        <v>335</v>
      </c>
    </row>
    <row r="31" spans="2:11" ht="15" customHeight="1" x14ac:dyDescent="0.3">
      <c r="B31" s="73" t="s">
        <v>115</v>
      </c>
      <c r="C31" s="166">
        <v>88900</v>
      </c>
      <c r="D31" s="166">
        <v>83700</v>
      </c>
      <c r="E31" s="166">
        <v>77300</v>
      </c>
      <c r="F31" s="166">
        <v>45900</v>
      </c>
      <c r="G31" s="166">
        <v>137600</v>
      </c>
      <c r="H31" s="166">
        <v>39900</v>
      </c>
      <c r="I31" s="166">
        <v>119600</v>
      </c>
      <c r="J31" s="125" t="s">
        <v>386</v>
      </c>
      <c r="K31" s="125" t="s">
        <v>387</v>
      </c>
    </row>
    <row r="32" spans="2:11" ht="15" customHeight="1" x14ac:dyDescent="0.3">
      <c r="B32" s="73" t="s">
        <v>118</v>
      </c>
      <c r="C32" s="164">
        <v>0.4384692</v>
      </c>
      <c r="D32" s="393">
        <v>0.41303040074936165</v>
      </c>
      <c r="E32" s="393">
        <v>0.38119596001100403</v>
      </c>
      <c r="F32" s="164">
        <v>0.32885189999999997</v>
      </c>
      <c r="G32" s="164">
        <v>0.54808650000000003</v>
      </c>
      <c r="H32" s="393">
        <v>0.28589697000825298</v>
      </c>
      <c r="I32" s="393">
        <v>0.47649495001375503</v>
      </c>
      <c r="J32" s="125" t="s">
        <v>388</v>
      </c>
      <c r="K32" s="125">
        <v>4</v>
      </c>
    </row>
    <row r="33" spans="1:11" ht="15" customHeight="1" x14ac:dyDescent="0.3">
      <c r="B33" s="73" t="s">
        <v>119</v>
      </c>
      <c r="C33" s="138">
        <v>0</v>
      </c>
      <c r="D33" s="138">
        <v>0</v>
      </c>
      <c r="E33" s="138">
        <v>0</v>
      </c>
      <c r="F33" s="138">
        <v>0</v>
      </c>
      <c r="G33" s="138">
        <v>0</v>
      </c>
      <c r="H33" s="138">
        <v>0</v>
      </c>
      <c r="I33" s="138">
        <v>0</v>
      </c>
      <c r="J33" s="125"/>
      <c r="K33" s="125"/>
    </row>
    <row r="34" spans="1:11" ht="15" customHeight="1" x14ac:dyDescent="0.3">
      <c r="B34" s="167" t="s">
        <v>120</v>
      </c>
      <c r="C34" s="70"/>
      <c r="D34" s="70"/>
      <c r="E34" s="70"/>
      <c r="F34" s="70"/>
      <c r="G34" s="70"/>
      <c r="H34" s="70"/>
      <c r="I34" s="70"/>
      <c r="J34" s="392"/>
      <c r="K34" s="129"/>
    </row>
    <row r="35" spans="1:11" ht="15" customHeight="1" x14ac:dyDescent="0.3">
      <c r="B35" s="123" t="s">
        <v>389</v>
      </c>
      <c r="C35" s="168">
        <v>2.98</v>
      </c>
      <c r="D35" s="393">
        <v>2.98</v>
      </c>
      <c r="E35" s="393">
        <v>2.7937500000000002</v>
      </c>
      <c r="F35" s="168">
        <v>2.0859999999999999</v>
      </c>
      <c r="G35" s="168">
        <v>3.8740000000000001</v>
      </c>
      <c r="H35" s="168">
        <v>1.9556249999999999</v>
      </c>
      <c r="I35" s="168">
        <v>3.6318750000000004</v>
      </c>
      <c r="J35" s="125" t="s">
        <v>390</v>
      </c>
      <c r="K35" s="125" t="s">
        <v>223</v>
      </c>
    </row>
    <row r="36" spans="1:11" ht="15" customHeight="1" x14ac:dyDescent="0.3">
      <c r="B36" s="169" t="s">
        <v>391</v>
      </c>
      <c r="C36" s="159">
        <v>0.68898441700000002</v>
      </c>
      <c r="D36" s="159">
        <v>0.68898441700000002</v>
      </c>
      <c r="E36" s="159">
        <v>0.68898441700000002</v>
      </c>
      <c r="F36" s="170">
        <v>0.76677668711656399</v>
      </c>
      <c r="G36" s="170">
        <v>0.62052269938650295</v>
      </c>
      <c r="H36" s="170">
        <v>0.76677668711656399</v>
      </c>
      <c r="I36" s="170">
        <v>0.62052269938650295</v>
      </c>
      <c r="J36" s="125" t="s">
        <v>413</v>
      </c>
      <c r="K36" s="125">
        <v>9</v>
      </c>
    </row>
    <row r="37" spans="1:11" ht="15" customHeight="1" x14ac:dyDescent="0.3">
      <c r="B37" s="108"/>
      <c r="C37" s="171"/>
      <c r="D37" s="171"/>
      <c r="E37" s="171"/>
      <c r="F37" s="171"/>
      <c r="G37" s="171"/>
      <c r="H37" s="171"/>
      <c r="I37" s="171"/>
      <c r="J37" s="171"/>
      <c r="K37" s="171"/>
    </row>
    <row r="38" spans="1:11" ht="14.15" customHeight="1" x14ac:dyDescent="0.3">
      <c r="A38" s="47" t="s">
        <v>143</v>
      </c>
      <c r="B38" s="120"/>
      <c r="C38" s="7"/>
      <c r="D38" s="7"/>
      <c r="E38" s="7"/>
      <c r="F38" s="7"/>
      <c r="G38" s="7"/>
      <c r="H38" s="7"/>
      <c r="I38" s="7"/>
      <c r="J38" s="7"/>
      <c r="K38" s="7"/>
    </row>
    <row r="39" spans="1:11" s="15" customFormat="1" ht="14.25" customHeight="1" x14ac:dyDescent="0.25">
      <c r="A39" s="42" t="s">
        <v>193</v>
      </c>
      <c r="B39" s="7" t="s">
        <v>414</v>
      </c>
      <c r="C39" s="7"/>
      <c r="D39" s="7"/>
      <c r="E39" s="7"/>
      <c r="F39" s="7"/>
      <c r="G39" s="7"/>
      <c r="H39" s="7"/>
      <c r="I39" s="7"/>
      <c r="J39" s="7"/>
      <c r="K39" s="7"/>
    </row>
    <row r="40" spans="1:11" ht="15" customHeight="1" x14ac:dyDescent="0.3">
      <c r="A40" s="42" t="s">
        <v>195</v>
      </c>
      <c r="B40" s="7" t="s">
        <v>393</v>
      </c>
      <c r="C40" s="7"/>
      <c r="D40" s="7"/>
      <c r="E40" s="7"/>
      <c r="F40" s="7"/>
      <c r="G40" s="7"/>
      <c r="H40" s="7"/>
      <c r="I40" s="7"/>
      <c r="J40" s="7"/>
      <c r="K40" s="7"/>
    </row>
    <row r="41" spans="1:11" ht="15" customHeight="1" x14ac:dyDescent="0.3">
      <c r="A41" s="42" t="s">
        <v>187</v>
      </c>
      <c r="B41" s="7" t="s">
        <v>394</v>
      </c>
      <c r="C41" s="7"/>
      <c r="D41" s="7"/>
      <c r="E41" s="7"/>
      <c r="F41" s="7"/>
      <c r="G41" s="7"/>
      <c r="H41" s="7"/>
      <c r="I41" s="7"/>
      <c r="J41" s="7"/>
      <c r="K41" s="7"/>
    </row>
    <row r="42" spans="1:11" ht="14.25" customHeight="1" x14ac:dyDescent="0.3">
      <c r="A42" s="42" t="s">
        <v>198</v>
      </c>
      <c r="B42" s="7" t="s">
        <v>415</v>
      </c>
      <c r="C42" s="7"/>
      <c r="D42" s="7"/>
      <c r="E42" s="7"/>
      <c r="F42" s="7"/>
      <c r="G42" s="7"/>
      <c r="H42" s="7"/>
      <c r="I42" s="7"/>
      <c r="J42" s="7"/>
      <c r="K42" s="7"/>
    </row>
    <row r="43" spans="1:11" ht="15" customHeight="1" x14ac:dyDescent="0.3">
      <c r="A43" s="42" t="s">
        <v>200</v>
      </c>
      <c r="B43" s="7" t="s">
        <v>396</v>
      </c>
      <c r="C43" s="7"/>
      <c r="D43" s="7"/>
      <c r="E43" s="7"/>
      <c r="F43" s="7"/>
      <c r="G43" s="7"/>
      <c r="H43" s="7"/>
      <c r="I43" s="7"/>
      <c r="J43" s="7"/>
      <c r="K43" s="7"/>
    </row>
    <row r="44" spans="1:11" x14ac:dyDescent="0.3">
      <c r="A44" s="42" t="s">
        <v>202</v>
      </c>
      <c r="B44" s="7" t="s">
        <v>397</v>
      </c>
      <c r="C44" s="7"/>
      <c r="D44" s="7"/>
      <c r="E44" s="7"/>
      <c r="F44" s="7"/>
      <c r="G44" s="7"/>
      <c r="H44" s="7"/>
      <c r="I44" s="7"/>
      <c r="J44" s="7"/>
      <c r="K44" s="7"/>
    </row>
    <row r="45" spans="1:11" x14ac:dyDescent="0.3">
      <c r="A45" s="42" t="s">
        <v>130</v>
      </c>
      <c r="B45" s="7" t="s">
        <v>416</v>
      </c>
      <c r="C45" s="7"/>
      <c r="D45" s="7"/>
      <c r="E45" s="7"/>
      <c r="F45" s="7"/>
      <c r="G45" s="7"/>
      <c r="H45" s="7"/>
      <c r="I45" s="7"/>
      <c r="J45" s="7"/>
      <c r="K45" s="172"/>
    </row>
    <row r="46" spans="1:11" x14ac:dyDescent="0.3">
      <c r="A46" s="42" t="s">
        <v>127</v>
      </c>
      <c r="B46" s="7" t="s">
        <v>399</v>
      </c>
      <c r="C46" s="7"/>
      <c r="D46" s="7"/>
      <c r="E46" s="7"/>
      <c r="F46" s="7"/>
      <c r="G46" s="7"/>
      <c r="H46" s="7"/>
      <c r="I46" s="7"/>
      <c r="J46" s="7"/>
      <c r="K46" s="172"/>
    </row>
    <row r="47" spans="1:11" x14ac:dyDescent="0.3">
      <c r="A47" s="42" t="s">
        <v>122</v>
      </c>
      <c r="B47" s="7" t="s">
        <v>400</v>
      </c>
      <c r="C47" s="383"/>
      <c r="D47" s="383"/>
      <c r="E47" s="383"/>
      <c r="F47" s="120"/>
      <c r="G47" s="120"/>
      <c r="H47" s="120"/>
      <c r="I47" s="121"/>
      <c r="J47" s="121"/>
      <c r="K47" s="7"/>
    </row>
    <row r="48" spans="1:11" ht="15" customHeight="1" x14ac:dyDescent="0.3">
      <c r="A48" s="42" t="s">
        <v>180</v>
      </c>
      <c r="B48" s="7" t="s">
        <v>401</v>
      </c>
      <c r="C48" s="7"/>
      <c r="D48" s="7"/>
      <c r="E48" s="7"/>
      <c r="F48" s="7"/>
      <c r="G48" s="7"/>
      <c r="H48" s="7"/>
      <c r="I48" s="7"/>
      <c r="J48" s="7"/>
      <c r="K48" s="7"/>
    </row>
    <row r="49" spans="1:11" ht="14.25" customHeight="1" x14ac:dyDescent="0.3">
      <c r="A49" s="42" t="s">
        <v>192</v>
      </c>
      <c r="B49" s="7" t="s">
        <v>417</v>
      </c>
      <c r="C49" s="7"/>
      <c r="D49" s="7"/>
      <c r="E49" s="7"/>
      <c r="F49" s="7"/>
      <c r="G49" s="7"/>
      <c r="H49" s="7"/>
      <c r="I49" s="7"/>
      <c r="J49" s="7"/>
      <c r="K49" s="7"/>
    </row>
    <row r="50" spans="1:11" ht="15" customHeight="1" x14ac:dyDescent="0.3">
      <c r="A50" s="42" t="s">
        <v>134</v>
      </c>
      <c r="B50" s="7" t="s">
        <v>418</v>
      </c>
      <c r="C50" s="383"/>
      <c r="D50" s="383"/>
      <c r="E50" s="383"/>
      <c r="F50" s="120"/>
      <c r="G50" s="120"/>
      <c r="H50" s="120"/>
      <c r="I50" s="121"/>
      <c r="J50" s="121"/>
      <c r="K50" s="7"/>
    </row>
    <row r="51" spans="1:11" ht="14.15" customHeight="1" x14ac:dyDescent="0.3">
      <c r="A51" s="42" t="s">
        <v>215</v>
      </c>
      <c r="B51" s="7" t="s">
        <v>404</v>
      </c>
      <c r="C51" s="383"/>
      <c r="D51" s="383"/>
      <c r="E51" s="383"/>
      <c r="F51" s="120"/>
      <c r="G51" s="120"/>
      <c r="H51" s="120"/>
      <c r="I51" s="121"/>
      <c r="J51" s="121"/>
      <c r="K51" s="7"/>
    </row>
    <row r="52" spans="1:11" ht="14.15" customHeight="1" x14ac:dyDescent="0.3">
      <c r="A52" s="42" t="s">
        <v>226</v>
      </c>
      <c r="B52" s="7" t="s">
        <v>419</v>
      </c>
      <c r="C52" s="14"/>
      <c r="D52" s="14"/>
      <c r="E52" s="14"/>
      <c r="F52" s="14"/>
      <c r="G52" s="14"/>
      <c r="H52" s="14"/>
      <c r="I52" s="14"/>
      <c r="J52" s="14"/>
      <c r="K52" s="14"/>
    </row>
    <row r="53" spans="1:11" ht="14.15" customHeight="1" x14ac:dyDescent="0.3">
      <c r="A53" s="42" t="s">
        <v>233</v>
      </c>
      <c r="B53" s="7" t="s">
        <v>406</v>
      </c>
      <c r="C53" s="383"/>
      <c r="D53" s="383"/>
      <c r="E53" s="383"/>
      <c r="F53" s="120"/>
      <c r="G53" s="120"/>
      <c r="H53" s="120"/>
      <c r="I53" s="121"/>
      <c r="J53" s="121"/>
      <c r="K53" s="7"/>
    </row>
    <row r="54" spans="1:11" ht="15" customHeight="1" x14ac:dyDescent="0.3">
      <c r="A54" s="42" t="s">
        <v>407</v>
      </c>
      <c r="B54" s="7" t="s">
        <v>408</v>
      </c>
      <c r="C54" s="383"/>
      <c r="D54" s="383"/>
      <c r="E54" s="383"/>
      <c r="F54" s="120"/>
      <c r="G54" s="120"/>
      <c r="H54" s="120"/>
      <c r="I54" s="121"/>
      <c r="J54" s="121"/>
      <c r="K54" s="7"/>
    </row>
    <row r="55" spans="1:11" ht="12.75" customHeight="1" x14ac:dyDescent="0.3">
      <c r="A55" s="42" t="s">
        <v>420</v>
      </c>
      <c r="B55" s="7" t="s">
        <v>421</v>
      </c>
      <c r="C55" s="383"/>
      <c r="D55" s="383"/>
      <c r="E55" s="383"/>
      <c r="F55" s="120"/>
      <c r="G55" s="120"/>
      <c r="H55" s="120"/>
      <c r="I55" s="175"/>
      <c r="J55" s="175"/>
      <c r="K55" s="369"/>
    </row>
    <row r="56" spans="1:11" ht="12" customHeight="1" x14ac:dyDescent="0.3">
      <c r="A56" s="42"/>
      <c r="B56" s="7"/>
      <c r="C56" s="374"/>
      <c r="D56" s="374"/>
      <c r="E56" s="374"/>
      <c r="F56" s="100"/>
      <c r="G56" s="100"/>
      <c r="H56" s="100"/>
      <c r="I56" s="36"/>
      <c r="J56" s="36"/>
      <c r="K56" s="369"/>
    </row>
    <row r="57" spans="1:11" ht="12" customHeight="1" x14ac:dyDescent="0.3">
      <c r="A57" s="47" t="s">
        <v>166</v>
      </c>
      <c r="B57" s="120"/>
      <c r="C57" s="374"/>
      <c r="D57" s="374"/>
      <c r="E57" s="374"/>
      <c r="F57" s="100"/>
      <c r="G57" s="100"/>
      <c r="H57" s="100"/>
      <c r="I57" s="36"/>
      <c r="J57" s="369"/>
      <c r="K57" s="365"/>
    </row>
    <row r="58" spans="1:11" ht="15" customHeight="1" x14ac:dyDescent="0.3">
      <c r="A58" s="35">
        <v>1</v>
      </c>
      <c r="B58" s="369" t="s">
        <v>288</v>
      </c>
      <c r="C58" s="369"/>
      <c r="D58" s="369"/>
      <c r="E58" s="369"/>
      <c r="F58" s="369"/>
      <c r="G58" s="369"/>
      <c r="H58" s="369"/>
      <c r="I58" s="369"/>
      <c r="J58" s="369"/>
      <c r="K58" s="369"/>
    </row>
    <row r="59" spans="1:11" x14ac:dyDescent="0.3">
      <c r="A59" s="35">
        <v>2</v>
      </c>
      <c r="B59" s="369" t="s">
        <v>42</v>
      </c>
      <c r="C59" s="369"/>
      <c r="D59" s="369"/>
      <c r="E59" s="369"/>
      <c r="F59" s="369"/>
      <c r="G59" s="369"/>
      <c r="H59" s="369"/>
      <c r="I59" s="369"/>
      <c r="J59" s="365"/>
      <c r="K59" s="7"/>
    </row>
    <row r="60" spans="1:11" x14ac:dyDescent="0.3">
      <c r="A60" s="35">
        <v>3</v>
      </c>
      <c r="B60" s="369" t="s">
        <v>28</v>
      </c>
      <c r="C60" s="365"/>
      <c r="D60" s="365"/>
      <c r="E60" s="365"/>
      <c r="F60" s="365"/>
      <c r="G60" s="365"/>
      <c r="H60" s="365"/>
      <c r="I60" s="365"/>
      <c r="J60" s="369"/>
      <c r="K60" s="8"/>
    </row>
    <row r="61" spans="1:11" ht="15" customHeight="1" x14ac:dyDescent="0.3">
      <c r="A61" s="35">
        <v>4</v>
      </c>
      <c r="B61" s="369" t="s">
        <v>409</v>
      </c>
      <c r="C61" s="369"/>
      <c r="D61" s="369"/>
      <c r="E61" s="369"/>
      <c r="F61" s="369"/>
      <c r="G61" s="369"/>
      <c r="H61" s="369"/>
      <c r="I61" s="369"/>
      <c r="J61" s="7"/>
      <c r="K61" s="7"/>
    </row>
    <row r="62" spans="1:11" ht="15.75" customHeight="1" x14ac:dyDescent="0.3">
      <c r="A62" s="35">
        <v>5</v>
      </c>
      <c r="B62" s="369" t="s">
        <v>211</v>
      </c>
      <c r="C62" s="7"/>
      <c r="D62" s="7"/>
      <c r="E62" s="7"/>
      <c r="F62" s="7"/>
      <c r="G62" s="7"/>
      <c r="H62" s="7"/>
      <c r="I62" s="7"/>
      <c r="J62" s="8"/>
      <c r="K62" s="369"/>
    </row>
    <row r="63" spans="1:11" ht="15" customHeight="1" x14ac:dyDescent="0.3">
      <c r="A63" s="35">
        <v>6</v>
      </c>
      <c r="B63" s="7" t="s">
        <v>43</v>
      </c>
      <c r="C63" s="8"/>
      <c r="D63" s="8"/>
      <c r="E63" s="8"/>
      <c r="F63" s="8"/>
      <c r="G63" s="8"/>
      <c r="H63" s="8"/>
      <c r="I63" s="8"/>
      <c r="J63" s="7"/>
      <c r="K63" s="369"/>
    </row>
    <row r="64" spans="1:11" x14ac:dyDescent="0.3">
      <c r="A64" s="35">
        <v>7</v>
      </c>
      <c r="B64" s="7" t="s">
        <v>44</v>
      </c>
      <c r="C64" s="7"/>
      <c r="D64" s="7"/>
      <c r="E64" s="7"/>
      <c r="F64" s="7"/>
      <c r="G64" s="7"/>
      <c r="H64" s="7"/>
      <c r="I64" s="7"/>
      <c r="J64" s="369"/>
      <c r="K64" s="369"/>
    </row>
    <row r="65" spans="1:11" x14ac:dyDescent="0.3">
      <c r="A65" s="35">
        <v>8</v>
      </c>
      <c r="B65" s="7" t="s">
        <v>29</v>
      </c>
      <c r="C65" s="3"/>
      <c r="D65" s="3"/>
      <c r="E65" s="3"/>
      <c r="F65" s="3"/>
      <c r="G65" s="3"/>
      <c r="H65" s="3"/>
      <c r="I65" s="3"/>
      <c r="J65" s="3"/>
      <c r="K65" s="3"/>
    </row>
    <row r="66" spans="1:11" s="394" customFormat="1" x14ac:dyDescent="0.3">
      <c r="A66" s="42">
        <v>9</v>
      </c>
      <c r="B66" s="3" t="s">
        <v>411</v>
      </c>
      <c r="C66" s="369"/>
      <c r="D66" s="369"/>
      <c r="E66" s="369"/>
      <c r="F66" s="369"/>
      <c r="G66" s="369"/>
      <c r="H66" s="369"/>
      <c r="I66" s="369"/>
      <c r="J66" s="369"/>
      <c r="K66" s="369"/>
    </row>
    <row r="67" spans="1:11" x14ac:dyDescent="0.3">
      <c r="A67" s="35"/>
      <c r="B67" s="369"/>
      <c r="C67" s="369"/>
      <c r="D67" s="369"/>
      <c r="E67" s="369"/>
      <c r="F67" s="369"/>
      <c r="G67" s="369"/>
      <c r="H67" s="369"/>
      <c r="I67" s="369"/>
      <c r="J67" s="369"/>
      <c r="K67" s="365"/>
    </row>
    <row r="68" spans="1:11" x14ac:dyDescent="0.3">
      <c r="A68" s="35"/>
      <c r="B68" s="369"/>
      <c r="C68" s="369"/>
      <c r="D68" s="369"/>
      <c r="E68" s="369"/>
      <c r="F68" s="369"/>
      <c r="G68" s="369"/>
      <c r="H68" s="369"/>
      <c r="I68" s="369"/>
      <c r="J68" s="369"/>
      <c r="K68" s="367"/>
    </row>
    <row r="69" spans="1:11" x14ac:dyDescent="0.3">
      <c r="A69" s="35"/>
      <c r="B69" s="369"/>
      <c r="C69" s="369"/>
      <c r="D69" s="369"/>
      <c r="E69" s="369"/>
      <c r="F69" s="369"/>
      <c r="G69" s="369"/>
      <c r="H69" s="369"/>
      <c r="I69" s="369"/>
      <c r="J69" s="365"/>
    </row>
    <row r="70" spans="1:11" x14ac:dyDescent="0.3">
      <c r="A70" s="35"/>
      <c r="B70" s="369"/>
      <c r="C70" s="365"/>
      <c r="D70" s="365"/>
      <c r="E70" s="365"/>
      <c r="F70" s="365"/>
      <c r="G70" s="365"/>
      <c r="H70" s="365"/>
      <c r="I70" s="365"/>
      <c r="J70" s="367"/>
      <c r="K70" s="365"/>
    </row>
    <row r="71" spans="1:11" x14ac:dyDescent="0.3">
      <c r="A71" s="35"/>
      <c r="B71" s="365"/>
      <c r="C71" s="367"/>
      <c r="D71" s="367"/>
      <c r="E71" s="367"/>
      <c r="F71" s="367"/>
      <c r="G71" s="367"/>
      <c r="H71" s="367"/>
      <c r="I71" s="367"/>
      <c r="K71" s="365"/>
    </row>
    <row r="72" spans="1:11" x14ac:dyDescent="0.3">
      <c r="A72" s="33"/>
      <c r="B72" s="367"/>
      <c r="J72" s="365"/>
      <c r="K72" s="365"/>
    </row>
    <row r="73" spans="1:11" x14ac:dyDescent="0.3">
      <c r="A73" s="35"/>
      <c r="C73" s="365"/>
      <c r="D73" s="365"/>
      <c r="E73" s="365"/>
      <c r="F73" s="365"/>
      <c r="G73" s="365"/>
      <c r="H73" s="365"/>
      <c r="I73" s="365"/>
      <c r="J73" s="365"/>
      <c r="K73" s="365"/>
    </row>
    <row r="74" spans="1:11" x14ac:dyDescent="0.3">
      <c r="A74" s="35"/>
      <c r="B74" s="365"/>
      <c r="C74" s="365"/>
      <c r="D74" s="365"/>
      <c r="E74" s="365"/>
      <c r="F74" s="365"/>
      <c r="G74" s="365"/>
      <c r="H74" s="365"/>
      <c r="I74" s="365"/>
      <c r="J74" s="365"/>
      <c r="K74" s="369"/>
    </row>
    <row r="75" spans="1:11" x14ac:dyDescent="0.3">
      <c r="A75" s="35"/>
      <c r="B75" s="365"/>
      <c r="C75" s="365"/>
      <c r="D75" s="365"/>
      <c r="E75" s="365"/>
      <c r="F75" s="365"/>
      <c r="G75" s="365"/>
      <c r="H75" s="365"/>
      <c r="I75" s="365"/>
      <c r="J75" s="365"/>
      <c r="K75" s="365"/>
    </row>
    <row r="76" spans="1:11" x14ac:dyDescent="0.3">
      <c r="A76" s="35"/>
      <c r="B76" s="365"/>
      <c r="C76" s="365"/>
      <c r="D76" s="365"/>
      <c r="E76" s="365"/>
      <c r="F76" s="365"/>
      <c r="G76" s="365"/>
      <c r="H76" s="365"/>
      <c r="I76" s="365"/>
      <c r="J76" s="369"/>
      <c r="K76" s="365"/>
    </row>
    <row r="77" spans="1:11" x14ac:dyDescent="0.3">
      <c r="A77" s="35"/>
      <c r="B77" s="365"/>
      <c r="C77" s="369"/>
      <c r="D77" s="369"/>
      <c r="E77" s="369"/>
      <c r="F77" s="369"/>
      <c r="G77" s="369"/>
      <c r="H77" s="369"/>
      <c r="I77" s="369"/>
      <c r="J77" s="365"/>
      <c r="K77" s="365"/>
    </row>
    <row r="78" spans="1:11" x14ac:dyDescent="0.3">
      <c r="A78" s="35"/>
      <c r="B78" s="369"/>
      <c r="C78" s="365"/>
      <c r="D78" s="365"/>
      <c r="E78" s="365"/>
      <c r="F78" s="365"/>
      <c r="G78" s="365"/>
      <c r="H78" s="365"/>
      <c r="I78" s="365"/>
      <c r="J78" s="365"/>
    </row>
    <row r="79" spans="1:11" x14ac:dyDescent="0.3">
      <c r="A79" s="35"/>
      <c r="B79" s="365"/>
      <c r="C79" s="365"/>
      <c r="D79" s="365"/>
      <c r="E79" s="365"/>
      <c r="F79" s="365"/>
      <c r="G79" s="365"/>
      <c r="H79" s="365"/>
      <c r="I79" s="365"/>
      <c r="J79" s="365"/>
    </row>
    <row r="80" spans="1:11" x14ac:dyDescent="0.3">
      <c r="A80" s="35"/>
      <c r="B80" s="365"/>
      <c r="C80" s="365"/>
      <c r="D80" s="365"/>
      <c r="E80" s="365"/>
      <c r="F80" s="365"/>
      <c r="G80" s="365"/>
      <c r="H80" s="365"/>
      <c r="I80" s="365"/>
    </row>
    <row r="81" spans="2:2" x14ac:dyDescent="0.3">
      <c r="B81" s="365"/>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FC274-B5E7-48F1-B479-EF96AF6043CD}">
  <sheetPr>
    <tabColor theme="2"/>
  </sheetPr>
  <dimension ref="A1:K76"/>
  <sheetViews>
    <sheetView showGridLines="0" zoomScaleNormal="100" workbookViewId="0"/>
  </sheetViews>
  <sheetFormatPr defaultColWidth="9.26953125" defaultRowHeight="14" x14ac:dyDescent="0.3"/>
  <cols>
    <col min="1" max="1" width="3" style="15" customWidth="1"/>
    <col min="2" max="2" width="40.7265625" style="15" customWidth="1"/>
    <col min="3" max="11" width="9.453125" style="15" customWidth="1"/>
    <col min="12" max="16384" width="9.26953125" style="100"/>
  </cols>
  <sheetData>
    <row r="1" spans="1:11" ht="15" customHeight="1" x14ac:dyDescent="0.3">
      <c r="A1" s="122"/>
      <c r="B1" s="49" t="s">
        <v>0</v>
      </c>
      <c r="C1" s="435" t="s">
        <v>422</v>
      </c>
      <c r="D1" s="435"/>
      <c r="E1" s="435"/>
      <c r="F1" s="435"/>
      <c r="G1" s="435"/>
      <c r="H1" s="435"/>
      <c r="I1" s="435"/>
      <c r="J1" s="435"/>
      <c r="K1" s="435"/>
    </row>
    <row r="2" spans="1:11" ht="38.5" customHeight="1" x14ac:dyDescent="0.3">
      <c r="A2" s="122"/>
      <c r="B2" s="18"/>
      <c r="C2" s="362">
        <v>2024</v>
      </c>
      <c r="D2" s="362">
        <v>2030</v>
      </c>
      <c r="E2" s="362">
        <v>2050</v>
      </c>
      <c r="F2" s="449" t="s">
        <v>66</v>
      </c>
      <c r="G2" s="450"/>
      <c r="H2" s="449" t="s">
        <v>67</v>
      </c>
      <c r="I2" s="450"/>
      <c r="J2" s="362" t="s">
        <v>68</v>
      </c>
      <c r="K2" s="362" t="s">
        <v>69</v>
      </c>
    </row>
    <row r="3" spans="1:11" ht="24.65" customHeight="1" x14ac:dyDescent="0.3">
      <c r="A3" s="122"/>
      <c r="B3" s="16" t="s">
        <v>70</v>
      </c>
      <c r="C3" s="49"/>
      <c r="D3" s="49"/>
      <c r="E3" s="49"/>
      <c r="F3" s="363" t="s">
        <v>71</v>
      </c>
      <c r="G3" s="363" t="s">
        <v>72</v>
      </c>
      <c r="H3" s="363" t="s">
        <v>71</v>
      </c>
      <c r="I3" s="363" t="s">
        <v>72</v>
      </c>
      <c r="J3" s="49"/>
      <c r="K3" s="49"/>
    </row>
    <row r="4" spans="1:11" ht="15" customHeight="1" x14ac:dyDescent="0.3">
      <c r="A4" s="122"/>
      <c r="B4" s="123" t="s">
        <v>262</v>
      </c>
      <c r="C4" s="124">
        <v>25</v>
      </c>
      <c r="D4" s="124">
        <v>25</v>
      </c>
      <c r="E4" s="124">
        <v>25</v>
      </c>
      <c r="F4" s="124">
        <v>1</v>
      </c>
      <c r="G4" s="124">
        <v>50</v>
      </c>
      <c r="H4" s="124">
        <v>1</v>
      </c>
      <c r="I4" s="124">
        <v>50</v>
      </c>
      <c r="J4" s="125"/>
      <c r="K4" s="125" t="s">
        <v>423</v>
      </c>
    </row>
    <row r="5" spans="1:11" ht="15" customHeight="1" x14ac:dyDescent="0.3">
      <c r="A5" s="122"/>
      <c r="B5" s="123" t="s">
        <v>248</v>
      </c>
      <c r="C5" s="124">
        <v>25</v>
      </c>
      <c r="D5" s="156">
        <v>25</v>
      </c>
      <c r="E5" s="156">
        <v>25</v>
      </c>
      <c r="F5" s="156">
        <v>1</v>
      </c>
      <c r="G5" s="156">
        <v>50</v>
      </c>
      <c r="H5" s="156">
        <v>1</v>
      </c>
      <c r="I5" s="156">
        <v>50</v>
      </c>
      <c r="J5" s="125"/>
      <c r="K5" s="125" t="s">
        <v>423</v>
      </c>
    </row>
    <row r="6" spans="1:11" ht="15" customHeight="1" x14ac:dyDescent="0.3">
      <c r="A6" s="122"/>
      <c r="B6" s="123" t="s">
        <v>332</v>
      </c>
      <c r="C6" s="98">
        <v>0.32</v>
      </c>
      <c r="D6" s="98">
        <v>0.32</v>
      </c>
      <c r="E6" s="98">
        <v>0.32</v>
      </c>
      <c r="F6" s="98">
        <v>0.25</v>
      </c>
      <c r="G6" s="98">
        <v>0.35</v>
      </c>
      <c r="H6" s="98">
        <v>0.25</v>
      </c>
      <c r="I6" s="98">
        <v>0.35</v>
      </c>
      <c r="J6" s="125"/>
      <c r="K6" s="125" t="s">
        <v>424</v>
      </c>
    </row>
    <row r="7" spans="1:11" ht="15" customHeight="1" x14ac:dyDescent="0.3">
      <c r="A7" s="122"/>
      <c r="B7" s="126" t="s">
        <v>333</v>
      </c>
      <c r="C7" s="98">
        <v>0.31</v>
      </c>
      <c r="D7" s="98">
        <v>0.31</v>
      </c>
      <c r="E7" s="98">
        <v>0.31</v>
      </c>
      <c r="F7" s="98">
        <v>0.25</v>
      </c>
      <c r="G7" s="98">
        <v>0.35</v>
      </c>
      <c r="H7" s="98">
        <v>0.25</v>
      </c>
      <c r="I7" s="98">
        <v>0.35</v>
      </c>
      <c r="J7" s="125"/>
      <c r="K7" s="125" t="s">
        <v>424</v>
      </c>
    </row>
    <row r="8" spans="1:11" ht="15" customHeight="1" x14ac:dyDescent="0.3">
      <c r="A8" s="122"/>
      <c r="B8" s="123" t="s">
        <v>75</v>
      </c>
      <c r="C8" s="98">
        <v>7.0000000000000007E-2</v>
      </c>
      <c r="D8" s="98">
        <v>7.0000000000000007E-2</v>
      </c>
      <c r="E8" s="98">
        <v>7.0000000000000007E-2</v>
      </c>
      <c r="F8" s="98">
        <v>5.2500000000000005E-2</v>
      </c>
      <c r="G8" s="98">
        <v>8.7500000000000008E-2</v>
      </c>
      <c r="H8" s="98">
        <v>5.2500000000000005E-2</v>
      </c>
      <c r="I8" s="98">
        <v>8.7500000000000008E-2</v>
      </c>
      <c r="J8" s="125" t="s">
        <v>195</v>
      </c>
      <c r="K8" s="125">
        <v>1</v>
      </c>
    </row>
    <row r="9" spans="1:11" ht="15" customHeight="1" x14ac:dyDescent="0.3">
      <c r="A9" s="122"/>
      <c r="B9" s="73" t="s">
        <v>76</v>
      </c>
      <c r="C9" s="124">
        <v>6</v>
      </c>
      <c r="D9" s="124">
        <v>6</v>
      </c>
      <c r="E9" s="124">
        <v>6</v>
      </c>
      <c r="F9" s="97">
        <v>4.5</v>
      </c>
      <c r="G9" s="97">
        <v>7.5</v>
      </c>
      <c r="H9" s="97">
        <v>4.5</v>
      </c>
      <c r="I9" s="97">
        <v>7.5</v>
      </c>
      <c r="J9" s="125" t="s">
        <v>195</v>
      </c>
      <c r="K9" s="125">
        <v>1</v>
      </c>
    </row>
    <row r="10" spans="1:11" ht="15" customHeight="1" x14ac:dyDescent="0.3">
      <c r="A10" s="122"/>
      <c r="B10" s="73" t="s">
        <v>77</v>
      </c>
      <c r="C10" s="124">
        <v>25</v>
      </c>
      <c r="D10" s="124">
        <v>25</v>
      </c>
      <c r="E10" s="124">
        <v>25</v>
      </c>
      <c r="F10" s="97">
        <v>18.75</v>
      </c>
      <c r="G10" s="97">
        <v>31.25</v>
      </c>
      <c r="H10" s="97">
        <v>18.75</v>
      </c>
      <c r="I10" s="97">
        <v>31.25</v>
      </c>
      <c r="J10" s="125" t="s">
        <v>195</v>
      </c>
      <c r="K10" s="125" t="s">
        <v>425</v>
      </c>
    </row>
    <row r="11" spans="1:11" ht="15" customHeight="1" x14ac:dyDescent="0.3">
      <c r="A11" s="122"/>
      <c r="B11" s="73" t="s">
        <v>84</v>
      </c>
      <c r="C11" s="124">
        <v>2</v>
      </c>
      <c r="D11" s="124">
        <v>2</v>
      </c>
      <c r="E11" s="124">
        <v>2</v>
      </c>
      <c r="F11" s="97">
        <v>1.5</v>
      </c>
      <c r="G11" s="97">
        <v>2.5</v>
      </c>
      <c r="H11" s="97">
        <v>1.5</v>
      </c>
      <c r="I11" s="97">
        <v>2.5</v>
      </c>
      <c r="J11" s="125" t="s">
        <v>195</v>
      </c>
      <c r="K11" s="125">
        <v>6</v>
      </c>
    </row>
    <row r="12" spans="1:11" ht="15" customHeight="1" x14ac:dyDescent="0.3">
      <c r="A12" s="122"/>
      <c r="B12" s="127" t="s">
        <v>250</v>
      </c>
      <c r="C12" s="124">
        <v>35</v>
      </c>
      <c r="D12" s="124">
        <v>35</v>
      </c>
      <c r="E12" s="124">
        <v>35</v>
      </c>
      <c r="F12" s="97">
        <v>26.25</v>
      </c>
      <c r="G12" s="97">
        <v>43.75</v>
      </c>
      <c r="H12" s="97">
        <v>26.25</v>
      </c>
      <c r="I12" s="97">
        <v>43.75</v>
      </c>
      <c r="J12" s="125" t="s">
        <v>195</v>
      </c>
      <c r="K12" s="125" t="s">
        <v>426</v>
      </c>
    </row>
    <row r="13" spans="1:11" ht="15" customHeight="1" x14ac:dyDescent="0.3">
      <c r="A13" s="122"/>
      <c r="B13" s="128" t="s">
        <v>86</v>
      </c>
      <c r="C13" s="176"/>
      <c r="D13" s="176"/>
      <c r="E13" s="176"/>
      <c r="F13" s="176"/>
      <c r="G13" s="176"/>
      <c r="H13" s="176"/>
      <c r="I13" s="176"/>
      <c r="J13" s="129"/>
      <c r="K13" s="129"/>
    </row>
    <row r="14" spans="1:11" ht="15" customHeight="1" x14ac:dyDescent="0.3">
      <c r="A14" s="122"/>
      <c r="B14" s="127" t="s">
        <v>87</v>
      </c>
      <c r="C14" s="177">
        <v>0.52571294997662465</v>
      </c>
      <c r="D14" s="177">
        <v>0.52571294997662465</v>
      </c>
      <c r="E14" s="177">
        <v>0.52571294997662465</v>
      </c>
      <c r="F14" s="177">
        <v>7.4274280437124821E-2</v>
      </c>
      <c r="G14" s="177">
        <v>0.83303985557561444</v>
      </c>
      <c r="H14" s="177">
        <v>7.4274280437124821E-2</v>
      </c>
      <c r="I14" s="177">
        <v>0.83303985557561444</v>
      </c>
      <c r="J14" s="125" t="s">
        <v>88</v>
      </c>
      <c r="K14" s="125" t="s">
        <v>131</v>
      </c>
    </row>
    <row r="15" spans="1:11" ht="15" customHeight="1" x14ac:dyDescent="0.3">
      <c r="A15" s="122"/>
      <c r="B15" s="127" t="s">
        <v>89</v>
      </c>
      <c r="C15" s="161">
        <v>0.4325</v>
      </c>
      <c r="D15" s="161">
        <v>0.4325</v>
      </c>
      <c r="E15" s="161">
        <v>0.4325</v>
      </c>
      <c r="F15" s="178">
        <v>5.8000000000000003E-2</v>
      </c>
      <c r="G15" s="178">
        <v>0.72099999999999997</v>
      </c>
      <c r="H15" s="178">
        <v>5.8000000000000003E-2</v>
      </c>
      <c r="I15" s="178">
        <v>0.72099999999999997</v>
      </c>
      <c r="J15" s="125" t="s">
        <v>88</v>
      </c>
      <c r="K15" s="125" t="s">
        <v>131</v>
      </c>
    </row>
    <row r="16" spans="1:11" ht="15" customHeight="1" x14ac:dyDescent="0.3">
      <c r="A16" s="122"/>
      <c r="B16" s="130" t="s">
        <v>1</v>
      </c>
      <c r="C16" s="176"/>
      <c r="D16" s="176"/>
      <c r="E16" s="176"/>
      <c r="F16" s="176"/>
      <c r="G16" s="176"/>
      <c r="H16" s="176"/>
      <c r="I16" s="176"/>
      <c r="J16" s="129"/>
      <c r="K16" s="129"/>
    </row>
    <row r="17" spans="1:11" ht="15" customHeight="1" x14ac:dyDescent="0.3">
      <c r="A17" s="122"/>
      <c r="B17" s="73" t="s">
        <v>91</v>
      </c>
      <c r="C17" s="179">
        <v>0.1</v>
      </c>
      <c r="D17" s="179">
        <v>0.1</v>
      </c>
      <c r="E17" s="179">
        <v>0.1</v>
      </c>
      <c r="F17" s="138"/>
      <c r="G17" s="138"/>
      <c r="H17" s="138"/>
      <c r="I17" s="138"/>
      <c r="J17" s="125"/>
      <c r="K17" s="125">
        <v>5</v>
      </c>
    </row>
    <row r="18" spans="1:11" ht="15" customHeight="1" x14ac:dyDescent="0.3">
      <c r="A18" s="122"/>
      <c r="B18" s="73" t="s">
        <v>92</v>
      </c>
      <c r="C18" s="179">
        <v>0.3</v>
      </c>
      <c r="D18" s="179">
        <v>0.3</v>
      </c>
      <c r="E18" s="179">
        <v>0.3</v>
      </c>
      <c r="F18" s="138"/>
      <c r="G18" s="138"/>
      <c r="H18" s="138"/>
      <c r="I18" s="138"/>
      <c r="J18" s="125"/>
      <c r="K18" s="125">
        <v>5</v>
      </c>
    </row>
    <row r="19" spans="1:11" ht="15" customHeight="1" x14ac:dyDescent="0.3">
      <c r="A19" s="122"/>
      <c r="B19" s="73" t="s">
        <v>93</v>
      </c>
      <c r="C19" s="160">
        <v>0.5</v>
      </c>
      <c r="D19" s="160">
        <v>0.5</v>
      </c>
      <c r="E19" s="160">
        <v>0.5</v>
      </c>
      <c r="F19" s="160"/>
      <c r="G19" s="160"/>
      <c r="H19" s="160"/>
      <c r="I19" s="160"/>
      <c r="J19" s="125"/>
      <c r="K19" s="125">
        <v>5</v>
      </c>
    </row>
    <row r="20" spans="1:11" ht="15" customHeight="1" x14ac:dyDescent="0.3">
      <c r="A20" s="122"/>
      <c r="B20" s="73" t="s">
        <v>94</v>
      </c>
      <c r="C20" s="138">
        <v>10</v>
      </c>
      <c r="D20" s="138">
        <v>10</v>
      </c>
      <c r="E20" s="138">
        <v>10</v>
      </c>
      <c r="F20" s="138"/>
      <c r="G20" s="138"/>
      <c r="H20" s="138"/>
      <c r="I20" s="138"/>
      <c r="J20" s="125"/>
      <c r="K20" s="125">
        <v>5</v>
      </c>
    </row>
    <row r="21" spans="1:11" ht="15" customHeight="1" x14ac:dyDescent="0.3">
      <c r="A21" s="122"/>
      <c r="B21" s="130" t="s">
        <v>2</v>
      </c>
      <c r="C21" s="133"/>
      <c r="D21" s="133"/>
      <c r="E21" s="133"/>
      <c r="F21" s="133"/>
      <c r="G21" s="133"/>
      <c r="H21" s="133"/>
      <c r="I21" s="133"/>
      <c r="J21" s="129"/>
      <c r="K21" s="129"/>
    </row>
    <row r="22" spans="1:11" ht="15" customHeight="1" x14ac:dyDescent="0.3">
      <c r="A22" s="122"/>
      <c r="B22" s="73" t="s">
        <v>427</v>
      </c>
      <c r="C22" s="180">
        <v>12.5</v>
      </c>
      <c r="D22" s="180">
        <v>12.5</v>
      </c>
      <c r="E22" s="180">
        <v>12.5</v>
      </c>
      <c r="F22" s="134"/>
      <c r="G22" s="134"/>
      <c r="H22" s="134"/>
      <c r="I22" s="134"/>
      <c r="J22" s="125"/>
      <c r="K22" s="125">
        <v>5</v>
      </c>
    </row>
    <row r="23" spans="1:11" ht="15" customHeight="1" x14ac:dyDescent="0.3">
      <c r="A23" s="122"/>
      <c r="B23" s="73" t="s">
        <v>96</v>
      </c>
      <c r="C23" s="134">
        <v>0</v>
      </c>
      <c r="D23" s="134">
        <v>0</v>
      </c>
      <c r="E23" s="134">
        <v>0</v>
      </c>
      <c r="F23" s="134"/>
      <c r="G23" s="134"/>
      <c r="H23" s="134"/>
      <c r="I23" s="134"/>
      <c r="J23" s="125"/>
      <c r="K23" s="125">
        <v>5</v>
      </c>
    </row>
    <row r="24" spans="1:11" ht="15" customHeight="1" x14ac:dyDescent="0.3">
      <c r="A24" s="122"/>
      <c r="B24" s="73" t="s">
        <v>97</v>
      </c>
      <c r="C24" s="134">
        <v>125</v>
      </c>
      <c r="D24" s="134">
        <v>125</v>
      </c>
      <c r="E24" s="134">
        <v>125</v>
      </c>
      <c r="F24" s="134"/>
      <c r="G24" s="134"/>
      <c r="H24" s="134"/>
      <c r="I24" s="134"/>
      <c r="J24" s="125"/>
      <c r="K24" s="125">
        <v>5</v>
      </c>
    </row>
    <row r="25" spans="1:11" ht="15" customHeight="1" x14ac:dyDescent="0.3">
      <c r="A25" s="122"/>
      <c r="B25" s="73" t="s">
        <v>98</v>
      </c>
      <c r="C25" s="134">
        <v>30</v>
      </c>
      <c r="D25" s="134">
        <v>30</v>
      </c>
      <c r="E25" s="134">
        <v>30</v>
      </c>
      <c r="F25" s="134">
        <v>10</v>
      </c>
      <c r="G25" s="134">
        <v>100</v>
      </c>
      <c r="H25" s="134">
        <v>10</v>
      </c>
      <c r="I25" s="134">
        <v>100</v>
      </c>
      <c r="J25" s="125" t="s">
        <v>127</v>
      </c>
      <c r="K25" s="181">
        <v>10</v>
      </c>
    </row>
    <row r="26" spans="1:11" ht="15" customHeight="1" x14ac:dyDescent="0.3">
      <c r="A26" s="122"/>
      <c r="B26" s="73" t="s">
        <v>99</v>
      </c>
      <c r="C26" s="180">
        <v>4</v>
      </c>
      <c r="D26" s="180">
        <v>4</v>
      </c>
      <c r="E26" s="180">
        <v>4</v>
      </c>
      <c r="F26" s="180">
        <v>1.5</v>
      </c>
      <c r="G26" s="180">
        <v>15</v>
      </c>
      <c r="H26" s="180">
        <v>1.5</v>
      </c>
      <c r="I26" s="180">
        <v>15</v>
      </c>
      <c r="J26" s="125" t="s">
        <v>122</v>
      </c>
      <c r="K26" s="181">
        <v>10</v>
      </c>
    </row>
    <row r="27" spans="1:11" ht="15" customHeight="1" x14ac:dyDescent="0.3">
      <c r="A27" s="122"/>
      <c r="B27" s="130" t="s">
        <v>341</v>
      </c>
      <c r="C27" s="133"/>
      <c r="D27" s="133"/>
      <c r="E27" s="133"/>
      <c r="F27" s="133"/>
      <c r="G27" s="133"/>
      <c r="H27" s="133"/>
      <c r="I27" s="133"/>
      <c r="J27" s="129"/>
      <c r="K27" s="129"/>
    </row>
    <row r="28" spans="1:11" ht="15" customHeight="1" x14ac:dyDescent="0.3">
      <c r="A28" s="122"/>
      <c r="B28" s="73" t="s">
        <v>342</v>
      </c>
      <c r="C28" s="61">
        <v>2.5633583999999998</v>
      </c>
      <c r="D28" s="164">
        <v>2.4659974608158164</v>
      </c>
      <c r="E28" s="164">
        <v>2.3191963170866199</v>
      </c>
      <c r="F28" s="164">
        <v>1.6639344</v>
      </c>
      <c r="G28" s="164">
        <v>2.8893996</v>
      </c>
      <c r="H28" s="164">
        <v>1.5054432233720165</v>
      </c>
      <c r="I28" s="164">
        <v>2.6141818135581638</v>
      </c>
      <c r="J28" s="125" t="s">
        <v>428</v>
      </c>
      <c r="K28" s="125">
        <v>1</v>
      </c>
    </row>
    <row r="29" spans="1:11" ht="15" customHeight="1" x14ac:dyDescent="0.3">
      <c r="A29" s="122"/>
      <c r="B29" s="183" t="s">
        <v>383</v>
      </c>
      <c r="C29" s="184">
        <v>0.65</v>
      </c>
      <c r="D29" s="184">
        <v>0.65</v>
      </c>
      <c r="E29" s="159">
        <v>0.65</v>
      </c>
      <c r="F29" s="179">
        <v>0.5</v>
      </c>
      <c r="G29" s="179">
        <v>0.85</v>
      </c>
      <c r="H29" s="179">
        <v>0.5</v>
      </c>
      <c r="I29" s="98">
        <v>0.85</v>
      </c>
      <c r="J29" s="125" t="s">
        <v>193</v>
      </c>
      <c r="K29" s="125">
        <v>1</v>
      </c>
    </row>
    <row r="30" spans="1:11" ht="15" customHeight="1" x14ac:dyDescent="0.3">
      <c r="A30" s="122"/>
      <c r="B30" s="183" t="s">
        <v>385</v>
      </c>
      <c r="C30" s="184">
        <v>0.35</v>
      </c>
      <c r="D30" s="184">
        <v>0.35</v>
      </c>
      <c r="E30" s="159">
        <v>0.35</v>
      </c>
      <c r="F30" s="179">
        <v>0.15</v>
      </c>
      <c r="G30" s="179">
        <v>0.5</v>
      </c>
      <c r="H30" s="179">
        <v>0.15</v>
      </c>
      <c r="I30" s="98">
        <v>0.5</v>
      </c>
      <c r="J30" s="125" t="s">
        <v>193</v>
      </c>
      <c r="K30" s="125">
        <v>1</v>
      </c>
    </row>
    <row r="31" spans="1:11" ht="15" customHeight="1" x14ac:dyDescent="0.3">
      <c r="A31" s="122"/>
      <c r="B31" s="73" t="s">
        <v>115</v>
      </c>
      <c r="C31" s="117">
        <v>60700</v>
      </c>
      <c r="D31" s="117">
        <v>58400</v>
      </c>
      <c r="E31" s="166">
        <v>54900</v>
      </c>
      <c r="F31" s="166">
        <v>48300</v>
      </c>
      <c r="G31" s="166">
        <v>80900</v>
      </c>
      <c r="H31" s="391">
        <v>43700</v>
      </c>
      <c r="I31" s="391">
        <v>73200</v>
      </c>
      <c r="J31" s="125" t="s">
        <v>429</v>
      </c>
      <c r="K31" s="125">
        <v>1</v>
      </c>
    </row>
    <row r="32" spans="1:11" ht="15" customHeight="1" x14ac:dyDescent="0.3">
      <c r="A32" s="122"/>
      <c r="B32" s="73" t="s">
        <v>118</v>
      </c>
      <c r="C32" s="61">
        <v>3.8225520000000004</v>
      </c>
      <c r="D32" s="135">
        <v>3.6773646345499027</v>
      </c>
      <c r="E32" s="185">
        <v>3.4584506482870649</v>
      </c>
      <c r="F32" s="185">
        <v>2.8669140000000004</v>
      </c>
      <c r="G32" s="185">
        <v>4.7781900000000004</v>
      </c>
      <c r="H32" s="164">
        <v>2.5938379862152989</v>
      </c>
      <c r="I32" s="164">
        <v>4.3230633103588314</v>
      </c>
      <c r="J32" s="125" t="s">
        <v>429</v>
      </c>
      <c r="K32" s="125">
        <v>1</v>
      </c>
    </row>
    <row r="33" spans="1:11" ht="15" customHeight="1" x14ac:dyDescent="0.3">
      <c r="A33" s="122"/>
      <c r="B33" s="123" t="s">
        <v>119</v>
      </c>
      <c r="C33" s="138" t="s">
        <v>3</v>
      </c>
      <c r="D33" s="138" t="s">
        <v>3</v>
      </c>
      <c r="E33" s="138" t="s">
        <v>3</v>
      </c>
      <c r="F33" s="138" t="s">
        <v>3</v>
      </c>
      <c r="G33" s="138" t="s">
        <v>3</v>
      </c>
      <c r="H33" s="138" t="s">
        <v>3</v>
      </c>
      <c r="I33" s="138" t="s">
        <v>3</v>
      </c>
      <c r="J33" s="125"/>
      <c r="K33" s="125"/>
    </row>
    <row r="34" spans="1:11" ht="15" customHeight="1" x14ac:dyDescent="0.3">
      <c r="A34" s="122"/>
      <c r="B34" s="108"/>
      <c r="C34" s="139"/>
      <c r="D34" s="139"/>
      <c r="E34" s="139"/>
      <c r="F34" s="139"/>
      <c r="G34" s="139"/>
      <c r="H34" s="139"/>
      <c r="I34" s="139"/>
      <c r="J34" s="139"/>
      <c r="K34" s="139"/>
    </row>
    <row r="35" spans="1:11" x14ac:dyDescent="0.3">
      <c r="A35" s="47" t="s">
        <v>143</v>
      </c>
      <c r="B35" s="120"/>
      <c r="C35" s="383"/>
      <c r="D35" s="374"/>
      <c r="E35" s="374"/>
      <c r="F35" s="100"/>
      <c r="G35" s="100"/>
      <c r="H35" s="100"/>
      <c r="I35" s="36"/>
      <c r="J35" s="36"/>
      <c r="K35" s="37"/>
    </row>
    <row r="36" spans="1:11" s="15" customFormat="1" ht="11.5" x14ac:dyDescent="0.25">
      <c r="A36" s="42" t="s">
        <v>193</v>
      </c>
      <c r="B36" s="7" t="s">
        <v>430</v>
      </c>
      <c r="C36" s="7"/>
      <c r="D36" s="7"/>
      <c r="E36" s="7"/>
      <c r="F36" s="7"/>
      <c r="G36" s="7"/>
      <c r="H36" s="7"/>
      <c r="I36" s="7"/>
      <c r="J36" s="7"/>
      <c r="K36" s="7"/>
    </row>
    <row r="37" spans="1:11" x14ac:dyDescent="0.3">
      <c r="A37" s="42" t="s">
        <v>195</v>
      </c>
      <c r="B37" s="7" t="s">
        <v>431</v>
      </c>
      <c r="C37" s="7"/>
      <c r="D37" s="7"/>
      <c r="E37" s="7"/>
      <c r="F37" s="7"/>
      <c r="G37" s="7"/>
      <c r="H37" s="7"/>
      <c r="I37" s="7"/>
      <c r="J37" s="7"/>
      <c r="K37" s="7"/>
    </row>
    <row r="38" spans="1:11" x14ac:dyDescent="0.3">
      <c r="A38" s="42" t="s">
        <v>187</v>
      </c>
      <c r="B38" s="7" t="s">
        <v>432</v>
      </c>
      <c r="C38" s="7"/>
      <c r="D38" s="7"/>
      <c r="E38" s="7"/>
      <c r="F38" s="7"/>
      <c r="G38" s="7"/>
      <c r="H38" s="7"/>
      <c r="I38" s="7"/>
      <c r="J38" s="7"/>
      <c r="K38" s="7"/>
    </row>
    <row r="39" spans="1:11" ht="15" customHeight="1" x14ac:dyDescent="0.3">
      <c r="A39" s="42" t="s">
        <v>198</v>
      </c>
      <c r="B39" s="186" t="s">
        <v>433</v>
      </c>
      <c r="C39" s="186"/>
      <c r="D39" s="186"/>
      <c r="E39" s="186"/>
      <c r="F39" s="186"/>
      <c r="G39" s="186"/>
      <c r="H39" s="186"/>
      <c r="I39" s="186"/>
      <c r="J39" s="186"/>
      <c r="K39" s="186"/>
    </row>
    <row r="40" spans="1:11" ht="15" customHeight="1" x14ac:dyDescent="0.3">
      <c r="A40" s="42" t="s">
        <v>200</v>
      </c>
      <c r="B40" s="7" t="s">
        <v>434</v>
      </c>
      <c r="C40" s="7"/>
      <c r="D40" s="7"/>
      <c r="E40" s="7"/>
      <c r="F40" s="7"/>
      <c r="G40" s="7"/>
      <c r="H40" s="7"/>
      <c r="I40" s="7"/>
      <c r="J40" s="7"/>
      <c r="K40" s="7"/>
    </row>
    <row r="41" spans="1:11" ht="15" customHeight="1" x14ac:dyDescent="0.3">
      <c r="A41" s="42" t="s">
        <v>202</v>
      </c>
      <c r="B41" s="7" t="s">
        <v>435</v>
      </c>
      <c r="C41" s="7"/>
      <c r="D41" s="7"/>
      <c r="E41" s="7"/>
      <c r="F41" s="7"/>
      <c r="G41" s="7"/>
      <c r="H41" s="7"/>
      <c r="I41" s="7"/>
      <c r="J41" s="7"/>
      <c r="K41" s="7"/>
    </row>
    <row r="42" spans="1:11" x14ac:dyDescent="0.3">
      <c r="A42" s="42" t="s">
        <v>130</v>
      </c>
      <c r="B42" s="7" t="s">
        <v>404</v>
      </c>
      <c r="C42" s="7"/>
      <c r="D42" s="7"/>
      <c r="E42" s="7"/>
      <c r="F42" s="7"/>
      <c r="G42" s="7"/>
      <c r="H42" s="7"/>
      <c r="I42" s="7"/>
      <c r="J42" s="7"/>
      <c r="K42" s="7"/>
    </row>
    <row r="43" spans="1:11" x14ac:dyDescent="0.3">
      <c r="A43" s="42" t="s">
        <v>127</v>
      </c>
      <c r="B43" s="7" t="s">
        <v>436</v>
      </c>
      <c r="C43" s="7"/>
      <c r="D43" s="7"/>
      <c r="E43" s="7"/>
      <c r="F43" s="7"/>
      <c r="G43" s="7"/>
      <c r="H43" s="7"/>
      <c r="I43" s="7"/>
      <c r="J43" s="7"/>
      <c r="K43" s="7"/>
    </row>
    <row r="44" spans="1:11" x14ac:dyDescent="0.3">
      <c r="A44" s="42" t="s">
        <v>122</v>
      </c>
      <c r="B44" s="7" t="s">
        <v>437</v>
      </c>
      <c r="C44" s="7"/>
      <c r="D44" s="7"/>
      <c r="E44" s="7"/>
      <c r="F44" s="7"/>
      <c r="G44" s="7"/>
      <c r="H44" s="7"/>
      <c r="I44" s="7"/>
      <c r="J44" s="7"/>
      <c r="K44" s="7"/>
    </row>
    <row r="45" spans="1:11" x14ac:dyDescent="0.3">
      <c r="A45" s="42" t="s">
        <v>180</v>
      </c>
      <c r="B45" s="7" t="s">
        <v>408</v>
      </c>
      <c r="C45" s="7"/>
      <c r="D45" s="7"/>
      <c r="E45" s="7"/>
      <c r="F45" s="7"/>
      <c r="G45" s="7"/>
      <c r="H45" s="7"/>
      <c r="I45" s="7"/>
      <c r="J45" s="7"/>
      <c r="K45" s="7"/>
    </row>
    <row r="46" spans="1:11" x14ac:dyDescent="0.3">
      <c r="A46" s="42"/>
      <c r="B46" s="7"/>
      <c r="C46" s="7"/>
    </row>
    <row r="47" spans="1:11" x14ac:dyDescent="0.3">
      <c r="A47" s="47" t="s">
        <v>166</v>
      </c>
      <c r="B47" s="120"/>
      <c r="C47" s="383"/>
      <c r="D47" s="374"/>
      <c r="E47" s="374"/>
      <c r="F47" s="100"/>
      <c r="G47" s="100"/>
      <c r="H47" s="100"/>
      <c r="I47" s="36"/>
      <c r="J47" s="36"/>
      <c r="K47" s="36"/>
    </row>
    <row r="48" spans="1:11" x14ac:dyDescent="0.3">
      <c r="A48" s="35">
        <v>1</v>
      </c>
      <c r="B48" s="7" t="s">
        <v>409</v>
      </c>
      <c r="C48" s="7"/>
      <c r="D48" s="7"/>
      <c r="E48" s="7"/>
      <c r="F48" s="7"/>
      <c r="G48" s="7"/>
      <c r="H48" s="7"/>
      <c r="I48" s="7"/>
      <c r="J48" s="7"/>
      <c r="K48" s="7"/>
    </row>
    <row r="49" spans="1:11" x14ac:dyDescent="0.3">
      <c r="A49" s="35">
        <v>2</v>
      </c>
      <c r="B49" s="7" t="s">
        <v>64</v>
      </c>
      <c r="C49" s="7"/>
      <c r="D49" s="7"/>
      <c r="E49" s="7"/>
      <c r="F49" s="7"/>
      <c r="G49" s="7"/>
      <c r="H49" s="7"/>
      <c r="I49" s="7"/>
      <c r="J49" s="7"/>
      <c r="K49" s="7"/>
    </row>
    <row r="50" spans="1:11" x14ac:dyDescent="0.3">
      <c r="A50" s="35">
        <v>3</v>
      </c>
      <c r="B50" s="7" t="s">
        <v>438</v>
      </c>
      <c r="C50" s="47"/>
      <c r="D50" s="47"/>
      <c r="E50" s="47"/>
      <c r="F50" s="47"/>
      <c r="G50" s="47"/>
      <c r="H50" s="47"/>
      <c r="I50" s="47"/>
      <c r="J50" s="47"/>
      <c r="K50" s="47"/>
    </row>
    <row r="51" spans="1:11" x14ac:dyDescent="0.3">
      <c r="A51" s="35">
        <v>4</v>
      </c>
      <c r="B51" s="7" t="s">
        <v>439</v>
      </c>
      <c r="C51" s="7"/>
      <c r="D51" s="7"/>
      <c r="E51" s="7"/>
      <c r="F51" s="7"/>
      <c r="G51" s="7"/>
      <c r="H51" s="7"/>
      <c r="I51" s="7"/>
      <c r="J51" s="7"/>
      <c r="K51" s="7"/>
    </row>
    <row r="52" spans="1:11" x14ac:dyDescent="0.3">
      <c r="A52" s="35">
        <v>5</v>
      </c>
      <c r="B52" s="7" t="s">
        <v>440</v>
      </c>
      <c r="C52" s="7"/>
      <c r="D52" s="7"/>
      <c r="E52" s="7"/>
      <c r="F52" s="7"/>
      <c r="G52" s="7"/>
      <c r="H52" s="7"/>
      <c r="I52" s="7"/>
      <c r="J52" s="7"/>
      <c r="K52" s="7"/>
    </row>
    <row r="53" spans="1:11" x14ac:dyDescent="0.3">
      <c r="A53" s="35">
        <v>6</v>
      </c>
      <c r="B53" s="7" t="s">
        <v>37</v>
      </c>
      <c r="C53" s="7"/>
      <c r="D53" s="7"/>
      <c r="E53" s="7"/>
      <c r="F53" s="7"/>
      <c r="G53" s="7"/>
      <c r="H53" s="7"/>
      <c r="I53" s="7"/>
      <c r="J53" s="7"/>
      <c r="K53" s="7"/>
    </row>
    <row r="54" spans="1:11" x14ac:dyDescent="0.3">
      <c r="A54" s="142">
        <v>7</v>
      </c>
      <c r="B54" s="7" t="s">
        <v>38</v>
      </c>
      <c r="C54" s="7"/>
      <c r="D54" s="7"/>
      <c r="E54" s="7"/>
      <c r="F54" s="7"/>
      <c r="G54" s="7"/>
      <c r="H54" s="7"/>
      <c r="I54" s="7"/>
      <c r="J54" s="7"/>
      <c r="K54" s="7"/>
    </row>
    <row r="55" spans="1:11" x14ac:dyDescent="0.3">
      <c r="A55" s="142">
        <v>8</v>
      </c>
      <c r="B55" s="7" t="s">
        <v>441</v>
      </c>
      <c r="C55" s="7"/>
      <c r="D55" s="7"/>
      <c r="E55" s="7"/>
      <c r="F55" s="7"/>
      <c r="G55" s="7"/>
      <c r="H55" s="7"/>
      <c r="I55" s="7"/>
      <c r="J55" s="7"/>
      <c r="K55" s="7"/>
    </row>
    <row r="56" spans="1:11" x14ac:dyDescent="0.3">
      <c r="A56" s="142">
        <v>9</v>
      </c>
      <c r="B56" s="7" t="s">
        <v>442</v>
      </c>
      <c r="C56" s="7"/>
      <c r="D56" s="7"/>
      <c r="E56" s="7"/>
      <c r="F56" s="7"/>
      <c r="G56" s="7"/>
      <c r="H56" s="7"/>
      <c r="I56" s="7"/>
      <c r="J56" s="7"/>
      <c r="K56" s="7"/>
    </row>
    <row r="57" spans="1:11" x14ac:dyDescent="0.3">
      <c r="A57" s="142">
        <v>10</v>
      </c>
      <c r="B57" s="7" t="s">
        <v>443</v>
      </c>
      <c r="C57" s="7"/>
      <c r="D57" s="7"/>
      <c r="E57" s="7"/>
      <c r="F57" s="7"/>
      <c r="G57" s="7"/>
      <c r="H57" s="7"/>
      <c r="I57" s="7"/>
      <c r="J57" s="7"/>
      <c r="K57" s="7"/>
    </row>
    <row r="58" spans="1:11" x14ac:dyDescent="0.3">
      <c r="A58" s="142"/>
      <c r="B58" s="455"/>
      <c r="C58" s="455"/>
      <c r="D58" s="455"/>
      <c r="E58" s="455"/>
      <c r="F58" s="455"/>
      <c r="G58" s="455"/>
      <c r="H58" s="455"/>
      <c r="I58" s="455"/>
      <c r="J58" s="455"/>
      <c r="K58" s="455"/>
    </row>
    <row r="59" spans="1:11" ht="24" customHeight="1" x14ac:dyDescent="0.3">
      <c r="A59" s="142"/>
      <c r="B59" s="455"/>
      <c r="C59" s="455"/>
      <c r="D59" s="455"/>
      <c r="E59" s="455"/>
      <c r="F59" s="455"/>
      <c r="G59" s="455"/>
      <c r="H59" s="455"/>
      <c r="I59" s="455"/>
      <c r="J59" s="455"/>
      <c r="K59" s="455"/>
    </row>
    <row r="60" spans="1:11" x14ac:dyDescent="0.3">
      <c r="A60" s="142"/>
      <c r="B60" s="455"/>
      <c r="C60" s="455"/>
      <c r="D60" s="455"/>
      <c r="E60" s="455"/>
      <c r="F60" s="455"/>
      <c r="G60" s="455"/>
      <c r="H60" s="455"/>
      <c r="I60" s="455"/>
      <c r="J60" s="455"/>
      <c r="K60" s="455"/>
    </row>
    <row r="61" spans="1:11" ht="24.75" customHeight="1" x14ac:dyDescent="0.3">
      <c r="A61" s="142"/>
      <c r="B61" s="444"/>
      <c r="C61" s="444"/>
      <c r="D61" s="444"/>
      <c r="E61" s="444"/>
      <c r="F61" s="444"/>
      <c r="G61" s="444"/>
      <c r="H61" s="444"/>
      <c r="I61" s="444"/>
      <c r="J61" s="444"/>
      <c r="K61" s="444"/>
    </row>
    <row r="62" spans="1:11" ht="14.15" customHeight="1" x14ac:dyDescent="0.3">
      <c r="A62" s="142"/>
      <c r="B62" s="455"/>
      <c r="C62" s="455"/>
      <c r="D62" s="455"/>
      <c r="E62" s="455"/>
      <c r="F62" s="455"/>
      <c r="G62" s="455"/>
      <c r="H62" s="455"/>
      <c r="I62" s="455"/>
      <c r="J62" s="455"/>
      <c r="K62" s="455"/>
    </row>
    <row r="63" spans="1:11" ht="14.15" customHeight="1" x14ac:dyDescent="0.3">
      <c r="A63" s="142"/>
      <c r="B63" s="455"/>
      <c r="C63" s="455"/>
      <c r="D63" s="455"/>
      <c r="E63" s="455"/>
      <c r="F63" s="455"/>
      <c r="G63" s="455"/>
      <c r="H63" s="455"/>
      <c r="I63" s="455"/>
      <c r="J63" s="455"/>
      <c r="K63" s="455"/>
    </row>
    <row r="64" spans="1:11" ht="14.15" customHeight="1" x14ac:dyDescent="0.3">
      <c r="A64" s="142"/>
      <c r="B64" s="455"/>
      <c r="C64" s="455"/>
      <c r="D64" s="455"/>
      <c r="E64" s="455"/>
      <c r="F64" s="455"/>
      <c r="G64" s="455"/>
      <c r="H64" s="455"/>
      <c r="I64" s="455"/>
      <c r="J64" s="455"/>
      <c r="K64" s="455"/>
    </row>
    <row r="65" spans="1:11" x14ac:dyDescent="0.3">
      <c r="A65" s="33"/>
      <c r="B65" s="7"/>
      <c r="C65" s="7"/>
      <c r="D65" s="7"/>
      <c r="E65" s="7"/>
      <c r="F65" s="7"/>
      <c r="G65" s="7"/>
      <c r="H65" s="7"/>
      <c r="I65" s="7"/>
      <c r="J65" s="7"/>
      <c r="K65" s="7"/>
    </row>
    <row r="66" spans="1:11" x14ac:dyDescent="0.3">
      <c r="A66" s="142"/>
      <c r="B66" s="444"/>
      <c r="C66" s="444"/>
      <c r="D66" s="444"/>
      <c r="E66" s="444"/>
      <c r="F66" s="444"/>
      <c r="G66" s="444"/>
      <c r="H66" s="444"/>
      <c r="I66" s="444"/>
      <c r="J66" s="444"/>
      <c r="K66" s="444"/>
    </row>
    <row r="67" spans="1:11" x14ac:dyDescent="0.3">
      <c r="A67" s="142"/>
      <c r="B67" s="448"/>
      <c r="C67" s="448"/>
      <c r="D67" s="448"/>
      <c r="E67" s="448"/>
      <c r="F67" s="448"/>
      <c r="G67" s="448"/>
      <c r="H67" s="448"/>
      <c r="I67" s="448"/>
      <c r="J67" s="448"/>
      <c r="K67" s="448"/>
    </row>
    <row r="68" spans="1:11" x14ac:dyDescent="0.3">
      <c r="A68" s="142"/>
      <c r="B68" s="444"/>
      <c r="C68" s="444"/>
      <c r="D68" s="444"/>
      <c r="E68" s="444"/>
      <c r="F68" s="444"/>
      <c r="G68" s="444"/>
      <c r="H68" s="444"/>
      <c r="I68" s="444"/>
      <c r="J68" s="444"/>
      <c r="K68" s="444"/>
    </row>
    <row r="69" spans="1:11" x14ac:dyDescent="0.3">
      <c r="A69" s="142"/>
      <c r="B69" s="444"/>
      <c r="C69" s="444"/>
      <c r="D69" s="444"/>
      <c r="E69" s="444"/>
      <c r="F69" s="444"/>
      <c r="G69" s="444"/>
      <c r="H69" s="444"/>
      <c r="I69" s="444"/>
      <c r="J69" s="444"/>
      <c r="K69" s="444"/>
    </row>
    <row r="70" spans="1:11" x14ac:dyDescent="0.3">
      <c r="A70" s="142"/>
      <c r="B70" s="444"/>
      <c r="C70" s="444"/>
      <c r="D70" s="444"/>
      <c r="E70" s="444"/>
      <c r="F70" s="444"/>
      <c r="G70" s="444"/>
      <c r="H70" s="444"/>
      <c r="I70" s="444"/>
      <c r="J70" s="444"/>
      <c r="K70" s="444"/>
    </row>
    <row r="71" spans="1:11" x14ac:dyDescent="0.3">
      <c r="A71" s="142"/>
      <c r="B71" s="444"/>
      <c r="C71" s="444"/>
      <c r="D71" s="444"/>
      <c r="E71" s="444"/>
      <c r="F71" s="444"/>
      <c r="G71" s="444"/>
      <c r="H71" s="444"/>
      <c r="I71" s="444"/>
      <c r="J71" s="444"/>
      <c r="K71" s="444"/>
    </row>
    <row r="72" spans="1:11" x14ac:dyDescent="0.3">
      <c r="A72" s="142"/>
      <c r="B72" s="444"/>
      <c r="C72" s="444"/>
      <c r="D72" s="444"/>
      <c r="E72" s="444"/>
      <c r="F72" s="444"/>
      <c r="G72" s="444"/>
      <c r="H72" s="444"/>
      <c r="I72" s="444"/>
      <c r="J72" s="444"/>
      <c r="K72" s="444"/>
    </row>
    <row r="73" spans="1:11" x14ac:dyDescent="0.3">
      <c r="A73" s="35"/>
      <c r="B73" s="444"/>
      <c r="C73" s="444"/>
      <c r="D73" s="444"/>
      <c r="E73" s="444"/>
      <c r="F73" s="444"/>
      <c r="G73" s="444"/>
      <c r="H73" s="444"/>
      <c r="I73" s="444"/>
      <c r="J73" s="444"/>
      <c r="K73" s="444"/>
    </row>
    <row r="74" spans="1:11" x14ac:dyDescent="0.3">
      <c r="B74" s="444"/>
      <c r="C74" s="444"/>
      <c r="D74" s="444"/>
      <c r="E74" s="444"/>
      <c r="F74" s="444"/>
      <c r="G74" s="444"/>
      <c r="H74" s="444"/>
      <c r="I74" s="444"/>
      <c r="J74" s="444"/>
      <c r="K74" s="444"/>
    </row>
    <row r="75" spans="1:11" x14ac:dyDescent="0.3">
      <c r="B75" s="444"/>
      <c r="C75" s="444"/>
      <c r="D75" s="444"/>
      <c r="E75" s="444"/>
      <c r="F75" s="444"/>
      <c r="G75" s="444"/>
      <c r="H75" s="444"/>
      <c r="I75" s="444"/>
      <c r="J75" s="444"/>
      <c r="K75" s="444"/>
    </row>
    <row r="76" spans="1:11" x14ac:dyDescent="0.3">
      <c r="B76" s="444"/>
      <c r="C76" s="444"/>
      <c r="D76" s="444"/>
      <c r="E76" s="444"/>
      <c r="F76" s="444"/>
      <c r="G76" s="444"/>
      <c r="H76" s="444"/>
      <c r="I76" s="444"/>
      <c r="J76" s="444"/>
      <c r="K76" s="444"/>
    </row>
  </sheetData>
  <mergeCells count="21">
    <mergeCell ref="B74:K74"/>
    <mergeCell ref="B75:K75"/>
    <mergeCell ref="B76:K76"/>
    <mergeCell ref="B68:K68"/>
    <mergeCell ref="B69:K69"/>
    <mergeCell ref="B70:K70"/>
    <mergeCell ref="B71:K71"/>
    <mergeCell ref="B72:K72"/>
    <mergeCell ref="B73:K73"/>
    <mergeCell ref="B67:K67"/>
    <mergeCell ref="C1:K1"/>
    <mergeCell ref="F2:G2"/>
    <mergeCell ref="H2:I2"/>
    <mergeCell ref="B58:K58"/>
    <mergeCell ref="B59:K59"/>
    <mergeCell ref="B60:K60"/>
    <mergeCell ref="B61:K61"/>
    <mergeCell ref="B62:K62"/>
    <mergeCell ref="B63:K63"/>
    <mergeCell ref="B64:K64"/>
    <mergeCell ref="B66:K66"/>
  </mergeCells>
  <pageMargins left="0.70866141732283472" right="0.70866141732283472" top="0.74803149606299213" bottom="0.74803149606299213" header="0.31496062992125984" footer="0.31496062992125984"/>
  <pageSetup paperSize="9" scale="65"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99E8-C053-4836-B0AA-7B040CB0D868}">
  <sheetPr>
    <tabColor theme="2"/>
  </sheetPr>
  <dimension ref="A1:K68"/>
  <sheetViews>
    <sheetView showGridLines="0" zoomScaleNormal="100" workbookViewId="0"/>
  </sheetViews>
  <sheetFormatPr defaultColWidth="9.26953125" defaultRowHeight="14" x14ac:dyDescent="0.3"/>
  <cols>
    <col min="1" max="1" width="3" style="15" customWidth="1"/>
    <col min="2" max="2" width="41.26953125" style="15" customWidth="1"/>
    <col min="3" max="6" width="9.453125" style="15" customWidth="1"/>
    <col min="7" max="7" width="11.453125" style="15" customWidth="1"/>
    <col min="8" max="8" width="9.453125" style="15" customWidth="1"/>
    <col min="9" max="9" width="10.453125" style="15" customWidth="1"/>
    <col min="10" max="11" width="9.453125" style="15" customWidth="1"/>
    <col min="12" max="16384" width="9.26953125" style="100"/>
  </cols>
  <sheetData>
    <row r="1" spans="1:11" ht="15" customHeight="1" x14ac:dyDescent="0.3">
      <c r="A1" s="122"/>
      <c r="B1" s="49" t="s">
        <v>0</v>
      </c>
      <c r="C1" s="438" t="s">
        <v>4</v>
      </c>
      <c r="D1" s="439"/>
      <c r="E1" s="439"/>
      <c r="F1" s="439"/>
      <c r="G1" s="439"/>
      <c r="H1" s="439"/>
      <c r="I1" s="439"/>
      <c r="J1" s="439"/>
      <c r="K1" s="439"/>
    </row>
    <row r="2" spans="1:11" ht="39.65" customHeight="1" x14ac:dyDescent="0.3">
      <c r="A2" s="122"/>
      <c r="B2" s="18"/>
      <c r="C2" s="362">
        <v>2023</v>
      </c>
      <c r="D2" s="362">
        <v>2030</v>
      </c>
      <c r="E2" s="362">
        <v>2050</v>
      </c>
      <c r="F2" s="449" t="s">
        <v>66</v>
      </c>
      <c r="G2" s="450"/>
      <c r="H2" s="449" t="s">
        <v>67</v>
      </c>
      <c r="I2" s="450"/>
      <c r="J2" s="362" t="s">
        <v>68</v>
      </c>
      <c r="K2" s="362" t="s">
        <v>69</v>
      </c>
    </row>
    <row r="3" spans="1:11" ht="15" customHeight="1" x14ac:dyDescent="0.3">
      <c r="A3" s="122"/>
      <c r="B3" s="16" t="s">
        <v>70</v>
      </c>
      <c r="C3" s="49"/>
      <c r="D3" s="49"/>
      <c r="E3" s="49"/>
      <c r="F3" s="363" t="s">
        <v>71</v>
      </c>
      <c r="G3" s="363" t="s">
        <v>72</v>
      </c>
      <c r="H3" s="363" t="s">
        <v>71</v>
      </c>
      <c r="I3" s="363" t="s">
        <v>72</v>
      </c>
      <c r="J3" s="49"/>
      <c r="K3" s="49"/>
    </row>
    <row r="4" spans="1:11" ht="15" customHeight="1" x14ac:dyDescent="0.3">
      <c r="A4" s="122"/>
      <c r="B4" s="123" t="s">
        <v>262</v>
      </c>
      <c r="C4" s="124">
        <v>0.88</v>
      </c>
      <c r="D4" s="124">
        <v>0.88</v>
      </c>
      <c r="E4" s="124">
        <v>0.88</v>
      </c>
      <c r="F4" s="124">
        <v>0.25</v>
      </c>
      <c r="G4" s="124">
        <v>1.9</v>
      </c>
      <c r="H4" s="124">
        <v>0.25</v>
      </c>
      <c r="I4" s="124">
        <v>1.9</v>
      </c>
      <c r="J4" s="125"/>
      <c r="K4" s="125">
        <v>10</v>
      </c>
    </row>
    <row r="5" spans="1:11" ht="15" customHeight="1" x14ac:dyDescent="0.3">
      <c r="A5" s="122"/>
      <c r="B5" s="123" t="s">
        <v>248</v>
      </c>
      <c r="C5" s="156">
        <v>0.88</v>
      </c>
      <c r="D5" s="156">
        <v>0.88</v>
      </c>
      <c r="E5" s="156">
        <v>0.88</v>
      </c>
      <c r="F5" s="156">
        <v>0.25</v>
      </c>
      <c r="G5" s="156">
        <v>1.9</v>
      </c>
      <c r="H5" s="156">
        <v>0.25</v>
      </c>
      <c r="I5" s="156">
        <v>1.9</v>
      </c>
      <c r="J5" s="125"/>
      <c r="K5" s="125">
        <v>10</v>
      </c>
    </row>
    <row r="6" spans="1:11" ht="15" customHeight="1" x14ac:dyDescent="0.3">
      <c r="A6" s="122"/>
      <c r="B6" s="123" t="s">
        <v>332</v>
      </c>
      <c r="C6" s="98">
        <v>0.42</v>
      </c>
      <c r="D6" s="98">
        <v>0.42</v>
      </c>
      <c r="E6" s="98">
        <v>0.42</v>
      </c>
      <c r="F6" s="98">
        <v>0.41</v>
      </c>
      <c r="G6" s="161">
        <v>0.42499999999999999</v>
      </c>
      <c r="H6" s="98">
        <v>0.41</v>
      </c>
      <c r="I6" s="161">
        <v>0.42499999999999999</v>
      </c>
      <c r="J6" s="125"/>
      <c r="K6" s="125">
        <v>10</v>
      </c>
    </row>
    <row r="7" spans="1:11" ht="15" customHeight="1" x14ac:dyDescent="0.3">
      <c r="A7" s="122"/>
      <c r="B7" s="126" t="s">
        <v>333</v>
      </c>
      <c r="C7" s="179">
        <v>0.4</v>
      </c>
      <c r="D7" s="179">
        <v>0.4</v>
      </c>
      <c r="E7" s="179">
        <v>0.4</v>
      </c>
      <c r="F7" s="179">
        <v>0.35</v>
      </c>
      <c r="G7" s="179">
        <v>0.41</v>
      </c>
      <c r="H7" s="179">
        <v>0.35</v>
      </c>
      <c r="I7" s="179">
        <v>0.41</v>
      </c>
      <c r="J7" s="125" t="s">
        <v>200</v>
      </c>
      <c r="K7" s="125" t="s">
        <v>290</v>
      </c>
    </row>
    <row r="8" spans="1:11" ht="15" customHeight="1" x14ac:dyDescent="0.3">
      <c r="A8" s="122"/>
      <c r="B8" s="123" t="s">
        <v>75</v>
      </c>
      <c r="C8" s="98">
        <v>0.1</v>
      </c>
      <c r="D8" s="98">
        <v>0.1</v>
      </c>
      <c r="E8" s="98">
        <v>0.1</v>
      </c>
      <c r="F8" s="98">
        <v>0.09</v>
      </c>
      <c r="G8" s="98">
        <v>0.12</v>
      </c>
      <c r="H8" s="98">
        <v>0.09</v>
      </c>
      <c r="I8" s="98">
        <v>0.12</v>
      </c>
      <c r="J8" s="125"/>
      <c r="K8" s="125">
        <v>9</v>
      </c>
    </row>
    <row r="9" spans="1:11" ht="15" customHeight="1" x14ac:dyDescent="0.3">
      <c r="A9" s="122"/>
      <c r="B9" s="73" t="s">
        <v>76</v>
      </c>
      <c r="C9" s="57">
        <v>3</v>
      </c>
      <c r="D9" s="57">
        <v>3</v>
      </c>
      <c r="E9" s="57">
        <v>3</v>
      </c>
      <c r="F9" s="57">
        <v>1</v>
      </c>
      <c r="G9" s="57" t="s">
        <v>444</v>
      </c>
      <c r="H9" s="57">
        <v>1</v>
      </c>
      <c r="I9" s="57" t="s">
        <v>444</v>
      </c>
      <c r="J9" s="125"/>
      <c r="K9" s="125">
        <v>9</v>
      </c>
    </row>
    <row r="10" spans="1:11" ht="15" customHeight="1" x14ac:dyDescent="0.3">
      <c r="A10" s="122"/>
      <c r="B10" s="73" t="s">
        <v>77</v>
      </c>
      <c r="C10" s="57">
        <v>25</v>
      </c>
      <c r="D10" s="57">
        <v>25</v>
      </c>
      <c r="E10" s="57">
        <v>25</v>
      </c>
      <c r="F10" s="57">
        <v>20</v>
      </c>
      <c r="G10" s="57">
        <v>50</v>
      </c>
      <c r="H10" s="57">
        <v>20</v>
      </c>
      <c r="I10" s="57">
        <v>50</v>
      </c>
      <c r="J10" s="125"/>
      <c r="K10" s="125">
        <v>9</v>
      </c>
    </row>
    <row r="11" spans="1:11" ht="15" customHeight="1" x14ac:dyDescent="0.3">
      <c r="A11" s="122"/>
      <c r="B11" s="73" t="s">
        <v>84</v>
      </c>
      <c r="C11" s="160">
        <v>1.5</v>
      </c>
      <c r="D11" s="160">
        <v>1.5</v>
      </c>
      <c r="E11" s="160">
        <v>1.5</v>
      </c>
      <c r="F11" s="62">
        <v>0.5</v>
      </c>
      <c r="G11" s="62">
        <v>2</v>
      </c>
      <c r="H11" s="62">
        <v>0.5</v>
      </c>
      <c r="I11" s="62">
        <v>2</v>
      </c>
      <c r="J11" s="125"/>
      <c r="K11" s="125">
        <v>9</v>
      </c>
    </row>
    <row r="12" spans="1:11" ht="15" customHeight="1" x14ac:dyDescent="0.3">
      <c r="A12" s="122"/>
      <c r="B12" s="127" t="s">
        <v>250</v>
      </c>
      <c r="C12" s="124">
        <v>0.64900000000000002</v>
      </c>
      <c r="D12" s="124">
        <v>0.64900000000000002</v>
      </c>
      <c r="E12" s="124">
        <v>0.64900000000000002</v>
      </c>
      <c r="F12" s="124">
        <v>0.45300000000000001</v>
      </c>
      <c r="G12" s="124">
        <v>0.84499999999999997</v>
      </c>
      <c r="H12" s="124">
        <v>0.45300000000000001</v>
      </c>
      <c r="I12" s="124">
        <v>0.84499999999999997</v>
      </c>
      <c r="J12" s="125"/>
      <c r="K12" s="125">
        <v>9</v>
      </c>
    </row>
    <row r="13" spans="1:11" ht="15" customHeight="1" x14ac:dyDescent="0.3">
      <c r="A13" s="122"/>
      <c r="B13" s="128" t="s">
        <v>86</v>
      </c>
      <c r="C13" s="176"/>
      <c r="D13" s="176"/>
      <c r="E13" s="176"/>
      <c r="F13" s="176"/>
      <c r="G13" s="176"/>
      <c r="H13" s="176"/>
      <c r="I13" s="176"/>
      <c r="J13" s="187"/>
      <c r="K13" s="129"/>
    </row>
    <row r="14" spans="1:11" ht="15" customHeight="1" x14ac:dyDescent="0.3">
      <c r="A14" s="122"/>
      <c r="B14" s="127" t="s">
        <v>87</v>
      </c>
      <c r="C14" s="177">
        <v>8.1883056408568092E-2</v>
      </c>
      <c r="D14" s="177">
        <v>8.1883056408568092E-2</v>
      </c>
      <c r="E14" s="177">
        <v>8.1883056408568092E-2</v>
      </c>
      <c r="F14" s="177">
        <v>2.7226156336837611E-2</v>
      </c>
      <c r="G14" s="177">
        <v>0.13135125509898954</v>
      </c>
      <c r="H14" s="177">
        <v>2.7226156336837611E-2</v>
      </c>
      <c r="I14" s="177">
        <v>0.13135125509898954</v>
      </c>
      <c r="J14" s="188" t="s">
        <v>445</v>
      </c>
      <c r="K14" s="125">
        <v>8</v>
      </c>
    </row>
    <row r="15" spans="1:11" ht="15" customHeight="1" x14ac:dyDescent="0.3">
      <c r="A15" s="122"/>
      <c r="B15" s="127" t="s">
        <v>89</v>
      </c>
      <c r="C15" s="178">
        <v>6.9443130531112562E-2</v>
      </c>
      <c r="D15" s="178">
        <v>6.9443130531112562E-2</v>
      </c>
      <c r="E15" s="178">
        <v>6.9443130531112562E-2</v>
      </c>
      <c r="F15" s="178">
        <v>2.1655265886376993E-2</v>
      </c>
      <c r="G15" s="178">
        <v>0.11723099517584815</v>
      </c>
      <c r="H15" s="178">
        <v>2.1655265886376993E-2</v>
      </c>
      <c r="I15" s="178">
        <v>0.11723099517584815</v>
      </c>
      <c r="J15" s="125" t="s">
        <v>193</v>
      </c>
      <c r="K15" s="181">
        <v>8</v>
      </c>
    </row>
    <row r="16" spans="1:11" ht="15" customHeight="1" x14ac:dyDescent="0.3">
      <c r="A16" s="122"/>
      <c r="B16" s="130" t="s">
        <v>1</v>
      </c>
      <c r="C16" s="176"/>
      <c r="D16" s="176"/>
      <c r="E16" s="176"/>
      <c r="F16" s="176"/>
      <c r="G16" s="176"/>
      <c r="H16" s="176"/>
      <c r="I16" s="176"/>
      <c r="J16" s="187"/>
      <c r="K16" s="129"/>
    </row>
    <row r="17" spans="1:11" ht="15" customHeight="1" x14ac:dyDescent="0.3">
      <c r="A17" s="122"/>
      <c r="B17" s="73" t="s">
        <v>91</v>
      </c>
      <c r="C17" s="179">
        <v>0.2</v>
      </c>
      <c r="D17" s="179">
        <v>0.2</v>
      </c>
      <c r="E17" s="179">
        <v>0.2</v>
      </c>
      <c r="F17" s="179">
        <v>0.1</v>
      </c>
      <c r="G17" s="179">
        <v>0.3</v>
      </c>
      <c r="H17" s="179">
        <v>0.1</v>
      </c>
      <c r="I17" s="179">
        <v>0.3</v>
      </c>
      <c r="J17" s="125"/>
      <c r="K17" s="125">
        <v>5</v>
      </c>
    </row>
    <row r="18" spans="1:11" ht="15" customHeight="1" x14ac:dyDescent="0.3">
      <c r="A18" s="122"/>
      <c r="B18" s="73" t="s">
        <v>92</v>
      </c>
      <c r="C18" s="179">
        <v>0.4</v>
      </c>
      <c r="D18" s="179">
        <v>0.3</v>
      </c>
      <c r="E18" s="179">
        <v>0.15</v>
      </c>
      <c r="F18" s="179">
        <v>0.3</v>
      </c>
      <c r="G18" s="179">
        <v>0.5</v>
      </c>
      <c r="H18" s="179">
        <v>0.1</v>
      </c>
      <c r="I18" s="179">
        <v>0.2</v>
      </c>
      <c r="J18" s="125"/>
      <c r="K18" s="125">
        <v>6</v>
      </c>
    </row>
    <row r="19" spans="1:11" ht="15" customHeight="1" x14ac:dyDescent="0.3">
      <c r="A19" s="122"/>
      <c r="B19" s="73" t="s">
        <v>93</v>
      </c>
      <c r="C19" s="160"/>
      <c r="D19" s="160"/>
      <c r="E19" s="160"/>
      <c r="F19" s="160"/>
      <c r="G19" s="160"/>
      <c r="H19" s="160"/>
      <c r="I19" s="160"/>
      <c r="J19" s="125"/>
      <c r="K19" s="125"/>
    </row>
    <row r="20" spans="1:11" ht="15" customHeight="1" x14ac:dyDescent="0.3">
      <c r="A20" s="122"/>
      <c r="B20" s="73" t="s">
        <v>94</v>
      </c>
      <c r="C20" s="160"/>
      <c r="D20" s="138"/>
      <c r="E20" s="138"/>
      <c r="F20" s="138"/>
      <c r="G20" s="138"/>
      <c r="H20" s="138"/>
      <c r="I20" s="138"/>
      <c r="J20" s="125"/>
      <c r="K20" s="125"/>
    </row>
    <row r="21" spans="1:11" ht="15" customHeight="1" x14ac:dyDescent="0.3">
      <c r="A21" s="122"/>
      <c r="B21" s="130" t="s">
        <v>2</v>
      </c>
      <c r="C21" s="133"/>
      <c r="D21" s="133"/>
      <c r="E21" s="133"/>
      <c r="F21" s="133"/>
      <c r="G21" s="133"/>
      <c r="H21" s="133"/>
      <c r="I21" s="133"/>
      <c r="J21" s="129"/>
      <c r="K21" s="129"/>
    </row>
    <row r="22" spans="1:11" ht="15" customHeight="1" x14ac:dyDescent="0.3">
      <c r="A22" s="122"/>
      <c r="B22" s="73" t="s">
        <v>98</v>
      </c>
      <c r="C22" s="134">
        <v>1</v>
      </c>
      <c r="D22" s="134">
        <v>1</v>
      </c>
      <c r="E22" s="134">
        <v>1</v>
      </c>
      <c r="F22" s="134" t="s">
        <v>446</v>
      </c>
      <c r="G22" s="134">
        <v>3</v>
      </c>
      <c r="H22" s="134" t="s">
        <v>446</v>
      </c>
      <c r="I22" s="134">
        <v>3</v>
      </c>
      <c r="J22" s="125"/>
      <c r="K22" s="125">
        <v>11</v>
      </c>
    </row>
    <row r="23" spans="1:11" ht="15" customHeight="1" x14ac:dyDescent="0.3">
      <c r="A23" s="122"/>
      <c r="B23" s="73" t="s">
        <v>99</v>
      </c>
      <c r="C23" s="189" t="s">
        <v>447</v>
      </c>
      <c r="D23" s="189" t="s">
        <v>447</v>
      </c>
      <c r="E23" s="189" t="s">
        <v>447</v>
      </c>
      <c r="F23" s="189" t="s">
        <v>448</v>
      </c>
      <c r="G23" s="189" t="s">
        <v>446</v>
      </c>
      <c r="H23" s="189" t="s">
        <v>448</v>
      </c>
      <c r="I23" s="189" t="s">
        <v>446</v>
      </c>
      <c r="J23" s="125"/>
      <c r="K23" s="125">
        <v>11</v>
      </c>
    </row>
    <row r="24" spans="1:11" ht="15" customHeight="1" x14ac:dyDescent="0.3">
      <c r="A24" s="122"/>
      <c r="B24" s="130" t="s">
        <v>341</v>
      </c>
      <c r="C24" s="133"/>
      <c r="D24" s="133"/>
      <c r="E24" s="133"/>
      <c r="F24" s="133"/>
      <c r="G24" s="133"/>
      <c r="H24" s="133"/>
      <c r="I24" s="133"/>
      <c r="J24" s="129"/>
      <c r="K24" s="129"/>
    </row>
    <row r="25" spans="1:11" ht="15" customHeight="1" x14ac:dyDescent="0.3">
      <c r="A25" s="122"/>
      <c r="B25" s="73" t="s">
        <v>342</v>
      </c>
      <c r="C25" s="190">
        <v>4.38</v>
      </c>
      <c r="D25" s="164">
        <v>4.2136397619518506</v>
      </c>
      <c r="E25" s="164">
        <v>3.9628012488770179</v>
      </c>
      <c r="F25" s="191">
        <v>3.12</v>
      </c>
      <c r="G25" s="191">
        <v>5.01</v>
      </c>
      <c r="H25" s="164">
        <v>2.8228173279671909</v>
      </c>
      <c r="I25" s="164">
        <v>4.5327932093319312</v>
      </c>
      <c r="J25" s="125" t="s">
        <v>449</v>
      </c>
      <c r="K25" s="125">
        <v>10</v>
      </c>
    </row>
    <row r="26" spans="1:11" ht="15" customHeight="1" x14ac:dyDescent="0.3">
      <c r="A26" s="122"/>
      <c r="B26" s="183" t="s">
        <v>383</v>
      </c>
      <c r="C26" s="192">
        <v>0.81</v>
      </c>
      <c r="D26" s="192">
        <v>0.81</v>
      </c>
      <c r="E26" s="192">
        <v>0.81</v>
      </c>
      <c r="F26" s="192">
        <v>0.79</v>
      </c>
      <c r="G26" s="192">
        <v>0.87</v>
      </c>
      <c r="H26" s="192">
        <v>0.79</v>
      </c>
      <c r="I26" s="192">
        <v>0.87</v>
      </c>
      <c r="J26" s="125" t="s">
        <v>198</v>
      </c>
      <c r="K26" s="181">
        <v>10</v>
      </c>
    </row>
    <row r="27" spans="1:11" ht="15" customHeight="1" x14ac:dyDescent="0.3">
      <c r="A27" s="122"/>
      <c r="B27" s="183" t="s">
        <v>385</v>
      </c>
      <c r="C27" s="192">
        <v>0.19</v>
      </c>
      <c r="D27" s="192">
        <v>0.19</v>
      </c>
      <c r="E27" s="192">
        <v>0.19</v>
      </c>
      <c r="F27" s="192">
        <v>0.13</v>
      </c>
      <c r="G27" s="192">
        <v>0.21</v>
      </c>
      <c r="H27" s="192">
        <v>0.13</v>
      </c>
      <c r="I27" s="192">
        <v>0.21</v>
      </c>
      <c r="J27" s="125" t="s">
        <v>198</v>
      </c>
      <c r="K27" s="181">
        <v>10</v>
      </c>
    </row>
    <row r="28" spans="1:11" ht="15" customHeight="1" x14ac:dyDescent="0.3">
      <c r="A28" s="122"/>
      <c r="B28" s="73" t="s">
        <v>115</v>
      </c>
      <c r="C28" s="193">
        <v>46200</v>
      </c>
      <c r="D28" s="166">
        <v>44400</v>
      </c>
      <c r="E28" s="166">
        <v>41800</v>
      </c>
      <c r="F28" s="193">
        <v>42700</v>
      </c>
      <c r="G28" s="193">
        <v>53800</v>
      </c>
      <c r="H28" s="166">
        <v>38600</v>
      </c>
      <c r="I28" s="166">
        <v>48700</v>
      </c>
      <c r="J28" s="125" t="s">
        <v>449</v>
      </c>
      <c r="K28" s="125">
        <v>10</v>
      </c>
    </row>
    <row r="29" spans="1:11" ht="15" customHeight="1" x14ac:dyDescent="0.3">
      <c r="A29" s="122"/>
      <c r="B29" s="73" t="s">
        <v>118</v>
      </c>
      <c r="C29" s="190">
        <v>1.7999999999999999E-2</v>
      </c>
      <c r="D29" s="390">
        <v>1.7316327788843223E-2</v>
      </c>
      <c r="E29" s="390">
        <v>1.6285484584426101E-2</v>
      </c>
      <c r="F29" s="190">
        <v>1.6E-2</v>
      </c>
      <c r="G29" s="190">
        <v>1.9E-2</v>
      </c>
      <c r="H29" s="325">
        <v>1.4475986297267646E-2</v>
      </c>
      <c r="I29" s="325">
        <v>1.7190233728005329E-2</v>
      </c>
      <c r="J29" s="125" t="s">
        <v>449</v>
      </c>
      <c r="K29" s="125">
        <v>10</v>
      </c>
    </row>
    <row r="30" spans="1:11" ht="15" customHeight="1" x14ac:dyDescent="0.3">
      <c r="A30" s="122"/>
      <c r="B30" s="123" t="s">
        <v>119</v>
      </c>
      <c r="C30" s="194">
        <v>0</v>
      </c>
      <c r="D30" s="138">
        <v>0</v>
      </c>
      <c r="E30" s="138">
        <v>0</v>
      </c>
      <c r="F30" s="194">
        <v>0</v>
      </c>
      <c r="G30" s="194">
        <v>0</v>
      </c>
      <c r="H30" s="138">
        <v>0</v>
      </c>
      <c r="I30" s="138">
        <v>0</v>
      </c>
      <c r="J30" s="125"/>
      <c r="K30" s="125">
        <v>10</v>
      </c>
    </row>
    <row r="31" spans="1:11" ht="15" customHeight="1" x14ac:dyDescent="0.3">
      <c r="A31" s="122"/>
      <c r="B31" s="108"/>
      <c r="C31" s="139"/>
      <c r="D31" s="139"/>
      <c r="E31" s="139"/>
      <c r="F31" s="139"/>
      <c r="G31" s="139"/>
      <c r="H31" s="139"/>
      <c r="I31" s="139"/>
      <c r="J31" s="139"/>
      <c r="K31" s="139"/>
    </row>
    <row r="32" spans="1:11" x14ac:dyDescent="0.3">
      <c r="A32" s="47" t="s">
        <v>143</v>
      </c>
      <c r="B32" s="120"/>
      <c r="C32" s="374"/>
      <c r="D32" s="374"/>
      <c r="E32" s="374"/>
      <c r="F32" s="100"/>
      <c r="G32" s="100"/>
      <c r="H32" s="100"/>
      <c r="I32" s="36"/>
      <c r="J32" s="36"/>
      <c r="K32" s="37"/>
    </row>
    <row r="33" spans="1:11" s="15" customFormat="1" ht="12.75" customHeight="1" x14ac:dyDescent="0.25">
      <c r="A33" s="42" t="s">
        <v>193</v>
      </c>
      <c r="B33" s="186" t="s">
        <v>433</v>
      </c>
      <c r="C33" s="186"/>
      <c r="D33" s="186"/>
      <c r="E33" s="186"/>
      <c r="F33" s="186"/>
      <c r="G33" s="186"/>
      <c r="H33" s="186"/>
      <c r="I33" s="186"/>
      <c r="J33" s="186"/>
      <c r="K33" s="186"/>
    </row>
    <row r="34" spans="1:11" ht="12.75" customHeight="1" x14ac:dyDescent="0.3">
      <c r="A34" s="42" t="s">
        <v>195</v>
      </c>
      <c r="B34" s="7" t="s">
        <v>450</v>
      </c>
      <c r="C34" s="7"/>
      <c r="D34" s="7"/>
      <c r="E34" s="7"/>
      <c r="F34" s="7"/>
      <c r="G34" s="7"/>
      <c r="H34" s="7"/>
      <c r="I34" s="7"/>
      <c r="J34" s="7"/>
      <c r="K34" s="7"/>
    </row>
    <row r="35" spans="1:11" ht="12.75" customHeight="1" x14ac:dyDescent="0.3">
      <c r="A35" s="42" t="s">
        <v>187</v>
      </c>
      <c r="B35" s="14" t="s">
        <v>451</v>
      </c>
      <c r="C35" s="14"/>
      <c r="D35" s="14"/>
      <c r="E35" s="14"/>
      <c r="F35" s="14"/>
      <c r="G35" s="14"/>
      <c r="H35" s="14"/>
      <c r="I35" s="14"/>
      <c r="J35" s="14"/>
      <c r="K35" s="14"/>
    </row>
    <row r="36" spans="1:11" ht="12.75" customHeight="1" x14ac:dyDescent="0.3">
      <c r="A36" s="42" t="s">
        <v>198</v>
      </c>
      <c r="B36" s="14" t="s">
        <v>452</v>
      </c>
      <c r="C36" s="14"/>
      <c r="D36" s="14"/>
      <c r="E36" s="14"/>
      <c r="F36" s="14"/>
      <c r="G36" s="14"/>
      <c r="H36" s="14"/>
      <c r="I36" s="14"/>
      <c r="J36" s="14"/>
      <c r="K36" s="14"/>
    </row>
    <row r="37" spans="1:11" ht="12.75" customHeight="1" x14ac:dyDescent="0.3">
      <c r="A37" s="42" t="s">
        <v>200</v>
      </c>
      <c r="B37" s="14" t="s">
        <v>453</v>
      </c>
      <c r="C37" s="14"/>
      <c r="D37" s="14"/>
      <c r="E37" s="14"/>
      <c r="F37" s="14"/>
      <c r="G37" s="14"/>
      <c r="H37" s="14"/>
      <c r="I37" s="14"/>
      <c r="J37" s="14"/>
      <c r="K37" s="14"/>
    </row>
    <row r="38" spans="1:11" ht="12.75" customHeight="1" x14ac:dyDescent="0.3">
      <c r="A38" s="42" t="s">
        <v>202</v>
      </c>
      <c r="B38" s="14" t="s">
        <v>408</v>
      </c>
      <c r="C38" s="14"/>
      <c r="D38" s="14"/>
      <c r="E38" s="14"/>
      <c r="F38" s="14"/>
      <c r="G38" s="14"/>
      <c r="H38" s="14"/>
      <c r="I38" s="14"/>
      <c r="J38" s="14"/>
      <c r="K38" s="14"/>
    </row>
    <row r="39" spans="1:11" ht="12" customHeight="1" x14ac:dyDescent="0.3">
      <c r="A39" s="42"/>
      <c r="B39" s="141"/>
      <c r="C39" s="195"/>
      <c r="D39" s="195"/>
      <c r="E39" s="195"/>
      <c r="F39" s="195"/>
      <c r="G39" s="195"/>
      <c r="H39" s="195"/>
      <c r="I39" s="195"/>
      <c r="J39" s="195"/>
      <c r="K39" s="195"/>
    </row>
    <row r="40" spans="1:11" x14ac:dyDescent="0.3">
      <c r="A40" s="47" t="s">
        <v>166</v>
      </c>
      <c r="B40" s="12"/>
      <c r="C40" s="12"/>
      <c r="D40" s="12"/>
      <c r="E40" s="12"/>
      <c r="F40" s="12"/>
      <c r="G40" s="12"/>
      <c r="H40" s="12"/>
      <c r="I40" s="12"/>
      <c r="J40" s="12"/>
      <c r="K40" s="12"/>
    </row>
    <row r="41" spans="1:11" ht="15" customHeight="1" x14ac:dyDescent="0.3">
      <c r="A41" s="35">
        <v>1</v>
      </c>
      <c r="B41" s="7" t="s">
        <v>409</v>
      </c>
      <c r="C41" s="7"/>
      <c r="D41" s="7"/>
      <c r="E41" s="7"/>
      <c r="F41" s="7"/>
      <c r="G41" s="7"/>
      <c r="H41" s="7"/>
      <c r="I41" s="7"/>
      <c r="J41" s="7"/>
      <c r="K41" s="7"/>
    </row>
    <row r="42" spans="1:11" ht="15" customHeight="1" x14ac:dyDescent="0.3">
      <c r="A42" s="35">
        <v>2</v>
      </c>
      <c r="B42" s="7" t="s">
        <v>442</v>
      </c>
      <c r="C42" s="7"/>
      <c r="D42" s="7"/>
      <c r="E42" s="7"/>
      <c r="F42" s="7"/>
      <c r="G42" s="7"/>
      <c r="H42" s="7"/>
      <c r="I42" s="7"/>
      <c r="J42" s="7"/>
      <c r="K42" s="7"/>
    </row>
    <row r="43" spans="1:11" ht="15" customHeight="1" x14ac:dyDescent="0.3">
      <c r="A43" s="35">
        <v>3</v>
      </c>
      <c r="B43" s="7" t="s">
        <v>15</v>
      </c>
      <c r="C43" s="7"/>
      <c r="D43" s="7"/>
      <c r="E43" s="7"/>
      <c r="F43" s="7"/>
      <c r="G43" s="7"/>
      <c r="H43" s="7"/>
      <c r="I43" s="7"/>
      <c r="J43" s="7"/>
      <c r="K43" s="7"/>
    </row>
    <row r="44" spans="1:11" ht="15" customHeight="1" x14ac:dyDescent="0.3">
      <c r="A44" s="35">
        <v>4</v>
      </c>
      <c r="B44" s="7" t="s">
        <v>64</v>
      </c>
      <c r="C44" s="7"/>
      <c r="D44" s="7"/>
      <c r="E44" s="7"/>
      <c r="F44" s="7"/>
      <c r="G44" s="7"/>
      <c r="H44" s="7"/>
      <c r="I44" s="7"/>
      <c r="J44" s="7"/>
      <c r="K44" s="7"/>
    </row>
    <row r="45" spans="1:11" ht="15" customHeight="1" x14ac:dyDescent="0.3">
      <c r="A45" s="35">
        <v>5</v>
      </c>
      <c r="B45" s="7" t="s">
        <v>21</v>
      </c>
      <c r="C45" s="7"/>
      <c r="D45" s="7"/>
      <c r="E45" s="7"/>
      <c r="F45" s="7"/>
      <c r="G45" s="7"/>
      <c r="H45" s="7"/>
      <c r="I45" s="7"/>
      <c r="J45" s="7"/>
      <c r="K45" s="7"/>
    </row>
    <row r="46" spans="1:11" ht="15" customHeight="1" x14ac:dyDescent="0.3">
      <c r="A46" s="35">
        <v>6</v>
      </c>
      <c r="B46" s="7" t="s">
        <v>57</v>
      </c>
      <c r="C46" s="7"/>
      <c r="D46" s="7"/>
      <c r="E46" s="7"/>
      <c r="F46" s="7"/>
      <c r="G46" s="7"/>
      <c r="H46" s="7"/>
      <c r="I46" s="7"/>
      <c r="J46" s="7"/>
      <c r="K46" s="7"/>
    </row>
    <row r="47" spans="1:11" ht="15" customHeight="1" x14ac:dyDescent="0.3">
      <c r="A47" s="35">
        <v>7</v>
      </c>
      <c r="B47" s="7" t="s">
        <v>58</v>
      </c>
      <c r="C47" s="7"/>
      <c r="D47" s="7"/>
      <c r="E47" s="7"/>
      <c r="F47" s="7"/>
      <c r="G47" s="7"/>
      <c r="H47" s="7"/>
      <c r="I47" s="7"/>
      <c r="J47" s="7"/>
      <c r="K47" s="7"/>
    </row>
    <row r="48" spans="1:11" ht="15" customHeight="1" x14ac:dyDescent="0.3">
      <c r="A48" s="35">
        <v>8</v>
      </c>
      <c r="B48" s="7" t="s">
        <v>438</v>
      </c>
      <c r="C48" s="7"/>
      <c r="D48" s="7"/>
      <c r="E48" s="7"/>
      <c r="F48" s="7"/>
      <c r="G48" s="7"/>
      <c r="H48" s="7"/>
      <c r="I48" s="7"/>
      <c r="J48" s="7"/>
      <c r="K48" s="7"/>
    </row>
    <row r="49" spans="1:11" ht="15" customHeight="1" x14ac:dyDescent="0.3">
      <c r="A49" s="142">
        <v>9</v>
      </c>
      <c r="B49" s="7" t="s">
        <v>211</v>
      </c>
      <c r="C49" s="7"/>
      <c r="D49" s="7"/>
      <c r="E49" s="7"/>
      <c r="F49" s="7"/>
      <c r="G49" s="7"/>
      <c r="H49" s="7"/>
      <c r="I49" s="7"/>
      <c r="J49" s="7"/>
      <c r="K49" s="7"/>
    </row>
    <row r="50" spans="1:11" ht="15" customHeight="1" x14ac:dyDescent="0.3">
      <c r="A50" s="142">
        <v>10</v>
      </c>
      <c r="B50" s="7" t="s">
        <v>441</v>
      </c>
      <c r="C50" s="7"/>
      <c r="D50" s="7"/>
      <c r="E50" s="7"/>
      <c r="F50" s="7"/>
      <c r="G50" s="7"/>
      <c r="H50" s="7"/>
      <c r="I50" s="7"/>
      <c r="J50" s="7"/>
      <c r="K50" s="7"/>
    </row>
    <row r="51" spans="1:11" ht="15" customHeight="1" x14ac:dyDescent="0.3">
      <c r="A51" s="142">
        <v>11</v>
      </c>
      <c r="B51" s="7" t="s">
        <v>443</v>
      </c>
      <c r="C51" s="7"/>
      <c r="D51" s="7"/>
      <c r="E51" s="7"/>
      <c r="F51" s="7"/>
      <c r="G51" s="7"/>
      <c r="H51" s="7"/>
      <c r="I51" s="7"/>
      <c r="J51" s="7"/>
      <c r="K51" s="7"/>
    </row>
    <row r="52" spans="1:11" ht="24" customHeight="1" x14ac:dyDescent="0.3">
      <c r="A52" s="142"/>
      <c r="B52" s="455"/>
      <c r="C52" s="455"/>
      <c r="D52" s="455"/>
      <c r="E52" s="455"/>
      <c r="F52" s="455"/>
      <c r="G52" s="455"/>
      <c r="H52" s="455"/>
      <c r="I52" s="455"/>
      <c r="J52" s="455"/>
      <c r="K52" s="455"/>
    </row>
    <row r="53" spans="1:11" x14ac:dyDescent="0.3">
      <c r="A53" s="142"/>
      <c r="B53" s="444"/>
      <c r="C53" s="444"/>
      <c r="D53" s="444"/>
      <c r="E53" s="444"/>
      <c r="F53" s="444"/>
      <c r="G53" s="444"/>
      <c r="H53" s="444"/>
      <c r="I53" s="444"/>
      <c r="J53" s="444"/>
      <c r="K53" s="444"/>
    </row>
    <row r="54" spans="1:11" ht="24.75" customHeight="1" x14ac:dyDescent="0.3">
      <c r="A54" s="142"/>
      <c r="B54" s="455"/>
      <c r="C54" s="455"/>
      <c r="D54" s="455"/>
      <c r="E54" s="455"/>
      <c r="F54" s="455"/>
      <c r="G54" s="455"/>
      <c r="H54" s="455"/>
      <c r="I54" s="455"/>
      <c r="J54" s="455"/>
      <c r="K54" s="455"/>
    </row>
    <row r="55" spans="1:11" ht="14.15" customHeight="1" x14ac:dyDescent="0.3">
      <c r="A55" s="142"/>
      <c r="B55" s="455"/>
      <c r="C55" s="455"/>
      <c r="D55" s="455"/>
      <c r="E55" s="455"/>
      <c r="F55" s="455"/>
      <c r="G55" s="455"/>
      <c r="H55" s="455"/>
      <c r="I55" s="455"/>
      <c r="J55" s="455"/>
      <c r="K55" s="455"/>
    </row>
    <row r="56" spans="1:11" ht="14.15" customHeight="1" x14ac:dyDescent="0.3">
      <c r="A56" s="142"/>
      <c r="B56" s="455"/>
      <c r="C56" s="455"/>
      <c r="D56" s="455"/>
      <c r="E56" s="455"/>
      <c r="F56" s="455"/>
      <c r="G56" s="455"/>
      <c r="H56" s="455"/>
      <c r="I56" s="455"/>
      <c r="J56" s="455"/>
      <c r="K56" s="455"/>
    </row>
    <row r="57" spans="1:11" ht="14.15" customHeight="1" x14ac:dyDescent="0.3">
      <c r="A57" s="142"/>
      <c r="B57" s="444"/>
      <c r="C57" s="444"/>
      <c r="D57" s="444"/>
      <c r="E57" s="444"/>
      <c r="F57" s="444"/>
      <c r="G57" s="444"/>
      <c r="H57" s="444"/>
      <c r="I57" s="444"/>
      <c r="J57" s="444"/>
      <c r="K57" s="444"/>
    </row>
    <row r="58" spans="1:11" x14ac:dyDescent="0.3">
      <c r="A58" s="33"/>
      <c r="B58" s="8"/>
      <c r="C58" s="8"/>
      <c r="D58" s="8"/>
      <c r="E58" s="8"/>
      <c r="F58" s="8"/>
      <c r="G58" s="8"/>
      <c r="H58" s="8"/>
      <c r="I58" s="8"/>
      <c r="J58" s="8"/>
      <c r="K58" s="8"/>
    </row>
    <row r="59" spans="1:11" x14ac:dyDescent="0.3">
      <c r="A59" s="142"/>
      <c r="B59" s="448"/>
      <c r="C59" s="448"/>
      <c r="D59" s="448"/>
      <c r="E59" s="448"/>
      <c r="F59" s="448"/>
      <c r="G59" s="448"/>
      <c r="H59" s="448"/>
      <c r="I59" s="448"/>
      <c r="J59" s="448"/>
      <c r="K59" s="448"/>
    </row>
    <row r="60" spans="1:11" x14ac:dyDescent="0.3">
      <c r="A60" s="142"/>
      <c r="B60" s="444"/>
      <c r="C60" s="444"/>
      <c r="D60" s="444"/>
      <c r="E60" s="444"/>
      <c r="F60" s="444"/>
      <c r="G60" s="444"/>
      <c r="H60" s="444"/>
      <c r="I60" s="444"/>
      <c r="J60" s="444"/>
      <c r="K60" s="444"/>
    </row>
    <row r="61" spans="1:11" x14ac:dyDescent="0.3">
      <c r="A61" s="142"/>
      <c r="B61" s="444"/>
      <c r="C61" s="444"/>
      <c r="D61" s="444"/>
      <c r="E61" s="444"/>
      <c r="F61" s="444"/>
      <c r="G61" s="444"/>
      <c r="H61" s="444"/>
      <c r="I61" s="444"/>
      <c r="J61" s="444"/>
      <c r="K61" s="444"/>
    </row>
    <row r="62" spans="1:11" x14ac:dyDescent="0.3">
      <c r="A62" s="142"/>
      <c r="B62" s="444"/>
      <c r="C62" s="444"/>
      <c r="D62" s="444"/>
      <c r="E62" s="444"/>
      <c r="F62" s="444"/>
      <c r="G62" s="444"/>
      <c r="H62" s="444"/>
      <c r="I62" s="444"/>
      <c r="J62" s="444"/>
      <c r="K62" s="444"/>
    </row>
    <row r="63" spans="1:11" x14ac:dyDescent="0.3">
      <c r="A63" s="142"/>
      <c r="B63" s="444"/>
      <c r="C63" s="444"/>
      <c r="D63" s="444"/>
      <c r="E63" s="444"/>
      <c r="F63" s="444"/>
      <c r="G63" s="444"/>
      <c r="H63" s="444"/>
      <c r="I63" s="444"/>
      <c r="J63" s="444"/>
      <c r="K63" s="444"/>
    </row>
    <row r="64" spans="1:11" x14ac:dyDescent="0.3">
      <c r="A64" s="142"/>
      <c r="B64" s="444"/>
      <c r="C64" s="444"/>
      <c r="D64" s="444"/>
      <c r="E64" s="444"/>
      <c r="F64" s="444"/>
      <c r="G64" s="444"/>
      <c r="H64" s="444"/>
      <c r="I64" s="444"/>
      <c r="J64" s="444"/>
      <c r="K64" s="444"/>
    </row>
    <row r="65" spans="1:11" x14ac:dyDescent="0.3">
      <c r="A65" s="35"/>
      <c r="B65" s="444"/>
      <c r="C65" s="444"/>
      <c r="D65" s="444"/>
      <c r="E65" s="444"/>
      <c r="F65" s="444"/>
      <c r="G65" s="444"/>
      <c r="H65" s="444"/>
      <c r="I65" s="444"/>
      <c r="J65" s="444"/>
      <c r="K65" s="444"/>
    </row>
    <row r="66" spans="1:11" x14ac:dyDescent="0.3">
      <c r="B66" s="444"/>
      <c r="C66" s="444"/>
      <c r="D66" s="444"/>
      <c r="E66" s="444"/>
      <c r="F66" s="444"/>
      <c r="G66" s="444"/>
      <c r="H66" s="444"/>
      <c r="I66" s="444"/>
      <c r="J66" s="444"/>
      <c r="K66" s="444"/>
    </row>
    <row r="67" spans="1:11" x14ac:dyDescent="0.3">
      <c r="B67" s="444"/>
      <c r="C67" s="444"/>
      <c r="D67" s="444"/>
      <c r="E67" s="444"/>
      <c r="F67" s="444"/>
      <c r="G67" s="444"/>
      <c r="H67" s="444"/>
      <c r="I67" s="444"/>
      <c r="J67" s="444"/>
      <c r="K67" s="444"/>
    </row>
    <row r="68" spans="1:11" x14ac:dyDescent="0.3">
      <c r="B68" s="444"/>
      <c r="C68" s="444"/>
      <c r="D68" s="444"/>
      <c r="E68" s="444"/>
      <c r="F68" s="444"/>
      <c r="G68" s="444"/>
      <c r="H68" s="444"/>
      <c r="I68" s="444"/>
      <c r="J68" s="444"/>
      <c r="K68" s="444"/>
    </row>
  </sheetData>
  <mergeCells count="19">
    <mergeCell ref="B68:K68"/>
    <mergeCell ref="B62:K62"/>
    <mergeCell ref="B63:K63"/>
    <mergeCell ref="B64:K64"/>
    <mergeCell ref="B65:K65"/>
    <mergeCell ref="B66:K66"/>
    <mergeCell ref="B67:K67"/>
    <mergeCell ref="B61:K61"/>
    <mergeCell ref="C1:K1"/>
    <mergeCell ref="F2:G2"/>
    <mergeCell ref="H2:I2"/>
    <mergeCell ref="B52:K52"/>
    <mergeCell ref="B53:K53"/>
    <mergeCell ref="B54:K54"/>
    <mergeCell ref="B55:K55"/>
    <mergeCell ref="B56:K56"/>
    <mergeCell ref="B57:K57"/>
    <mergeCell ref="B59:K59"/>
    <mergeCell ref="B60:K60"/>
  </mergeCells>
  <pageMargins left="0.70866141732283472" right="0.70866141732283472" top="0.74803149606299213" bottom="0.74803149606299213" header="0.31496062992125984" footer="0.31496062992125984"/>
  <pageSetup paperSize="9" scale="6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F603-8B35-4E53-BB75-B9A810217EF9}">
  <dimension ref="A1:J80"/>
  <sheetViews>
    <sheetView showGridLines="0" zoomScale="115" zoomScaleNormal="115" workbookViewId="0"/>
  </sheetViews>
  <sheetFormatPr defaultColWidth="9.81640625" defaultRowHeight="10.5" x14ac:dyDescent="0.25"/>
  <cols>
    <col min="1" max="1" width="27" style="351" customWidth="1"/>
    <col min="2" max="2" width="9.81640625" style="351"/>
    <col min="3" max="3" width="15.54296875" style="351" customWidth="1"/>
    <col min="4" max="4" width="32.7265625" style="351" customWidth="1"/>
    <col min="5" max="5" width="115.54296875" style="351" customWidth="1"/>
    <col min="6" max="6" width="4.453125" style="351" customWidth="1"/>
    <col min="7" max="7" width="5.26953125" style="351" customWidth="1"/>
    <col min="8" max="16384" width="9.81640625" style="351"/>
  </cols>
  <sheetData>
    <row r="1" spans="1:10" ht="15.5" x14ac:dyDescent="0.35">
      <c r="A1" s="356" t="s">
        <v>674</v>
      </c>
      <c r="B1" s="350"/>
      <c r="C1" s="350" t="s">
        <v>728</v>
      </c>
      <c r="D1" s="350"/>
      <c r="E1" s="350"/>
      <c r="F1" s="350"/>
      <c r="G1" s="350"/>
      <c r="H1" s="350"/>
      <c r="I1" s="350"/>
      <c r="J1" s="350"/>
    </row>
    <row r="2" spans="1:10" s="353" customFormat="1" ht="12" x14ac:dyDescent="0.3">
      <c r="A2" s="361" t="s">
        <v>683</v>
      </c>
      <c r="C2" s="354" t="s">
        <v>675</v>
      </c>
      <c r="D2" s="355" t="s">
        <v>682</v>
      </c>
    </row>
    <row r="3" spans="1:10" s="353" customFormat="1" ht="12" x14ac:dyDescent="0.3">
      <c r="A3" s="361" t="s">
        <v>684</v>
      </c>
      <c r="C3" s="353" t="s">
        <v>676</v>
      </c>
    </row>
    <row r="4" spans="1:10" s="353" customFormat="1" ht="12" x14ac:dyDescent="0.3">
      <c r="A4" s="361" t="s">
        <v>685</v>
      </c>
      <c r="C4" s="353" t="s">
        <v>677</v>
      </c>
    </row>
    <row r="5" spans="1:10" s="353" customFormat="1" ht="12" x14ac:dyDescent="0.3">
      <c r="A5" s="361" t="s">
        <v>686</v>
      </c>
    </row>
    <row r="6" spans="1:10" s="353" customFormat="1" ht="12" x14ac:dyDescent="0.3">
      <c r="A6" s="361" t="s">
        <v>687</v>
      </c>
      <c r="C6" s="353" t="s">
        <v>678</v>
      </c>
    </row>
    <row r="7" spans="1:10" s="353" customFormat="1" ht="12" x14ac:dyDescent="0.3">
      <c r="A7" s="361" t="s">
        <v>688</v>
      </c>
      <c r="C7" s="356" t="s">
        <v>723</v>
      </c>
    </row>
    <row r="8" spans="1:10" s="353" customFormat="1" ht="12" x14ac:dyDescent="0.3">
      <c r="A8" s="361" t="s">
        <v>689</v>
      </c>
      <c r="C8" s="353" t="s">
        <v>722</v>
      </c>
    </row>
    <row r="9" spans="1:10" s="353" customFormat="1" ht="12" x14ac:dyDescent="0.3">
      <c r="A9" s="361" t="s">
        <v>692</v>
      </c>
    </row>
    <row r="10" spans="1:10" s="353" customFormat="1" ht="12" x14ac:dyDescent="0.3">
      <c r="A10" s="361" t="s">
        <v>690</v>
      </c>
      <c r="C10" s="354" t="s">
        <v>679</v>
      </c>
      <c r="D10" s="356">
        <v>2024</v>
      </c>
      <c r="E10" s="356" t="s">
        <v>673</v>
      </c>
    </row>
    <row r="11" spans="1:10" s="353" customFormat="1" ht="12" x14ac:dyDescent="0.3">
      <c r="A11" s="361" t="s">
        <v>691</v>
      </c>
      <c r="C11" s="357" t="s">
        <v>680</v>
      </c>
    </row>
    <row r="12" spans="1:10" s="353" customFormat="1" ht="12" x14ac:dyDescent="0.3">
      <c r="A12" s="361" t="s">
        <v>693</v>
      </c>
      <c r="B12" s="429"/>
      <c r="C12" s="430" t="s">
        <v>681</v>
      </c>
      <c r="D12" s="429"/>
    </row>
    <row r="13" spans="1:10" s="353" customFormat="1" ht="12" x14ac:dyDescent="0.3">
      <c r="A13" s="361" t="s">
        <v>694</v>
      </c>
    </row>
    <row r="14" spans="1:10" s="353" customFormat="1" ht="12" x14ac:dyDescent="0.3">
      <c r="A14" s="361" t="s">
        <v>695</v>
      </c>
      <c r="C14" s="356"/>
    </row>
    <row r="15" spans="1:10" s="353" customFormat="1" ht="12" x14ac:dyDescent="0.3">
      <c r="A15" s="361" t="s">
        <v>696</v>
      </c>
    </row>
    <row r="16" spans="1:10" s="353" customFormat="1" ht="12" x14ac:dyDescent="0.3">
      <c r="A16" s="361" t="s">
        <v>697</v>
      </c>
      <c r="C16" s="359"/>
      <c r="E16" s="373"/>
    </row>
    <row r="17" spans="1:4" s="353" customFormat="1" ht="12" x14ac:dyDescent="0.3">
      <c r="A17" s="361" t="s">
        <v>698</v>
      </c>
      <c r="C17" s="359"/>
      <c r="D17" s="360"/>
    </row>
    <row r="18" spans="1:4" s="353" customFormat="1" ht="12" x14ac:dyDescent="0.3">
      <c r="A18" s="361" t="s">
        <v>699</v>
      </c>
      <c r="C18" s="359"/>
      <c r="D18" s="360"/>
    </row>
    <row r="19" spans="1:4" s="353" customFormat="1" ht="12" x14ac:dyDescent="0.3">
      <c r="A19" s="361" t="s">
        <v>700</v>
      </c>
    </row>
    <row r="20" spans="1:4" s="353" customFormat="1" ht="12" x14ac:dyDescent="0.3">
      <c r="A20" s="361" t="s">
        <v>701</v>
      </c>
    </row>
    <row r="21" spans="1:4" s="353" customFormat="1" ht="12" x14ac:dyDescent="0.3">
      <c r="A21" s="361" t="s">
        <v>702</v>
      </c>
    </row>
    <row r="22" spans="1:4" s="353" customFormat="1" ht="12" x14ac:dyDescent="0.3">
      <c r="A22" s="361" t="s">
        <v>703</v>
      </c>
    </row>
    <row r="23" spans="1:4" s="353" customFormat="1" ht="12" x14ac:dyDescent="0.3">
      <c r="A23" s="361" t="s">
        <v>704</v>
      </c>
    </row>
    <row r="24" spans="1:4" s="353" customFormat="1" ht="12" x14ac:dyDescent="0.3">
      <c r="A24" s="361" t="s">
        <v>705</v>
      </c>
    </row>
    <row r="25" spans="1:4" s="353" customFormat="1" ht="12" x14ac:dyDescent="0.3">
      <c r="A25" s="361" t="s">
        <v>706</v>
      </c>
    </row>
    <row r="26" spans="1:4" s="353" customFormat="1" ht="12" x14ac:dyDescent="0.3">
      <c r="A26" s="361" t="s">
        <v>707</v>
      </c>
    </row>
    <row r="27" spans="1:4" s="353" customFormat="1" ht="12" x14ac:dyDescent="0.3">
      <c r="A27" s="361" t="s">
        <v>708</v>
      </c>
    </row>
    <row r="28" spans="1:4" s="353" customFormat="1" ht="12" x14ac:dyDescent="0.3">
      <c r="A28" s="352"/>
    </row>
    <row r="29" spans="1:4" s="353" customFormat="1" ht="12" x14ac:dyDescent="0.3">
      <c r="A29" s="352"/>
    </row>
    <row r="30" spans="1:4" s="353" customFormat="1" ht="12" x14ac:dyDescent="0.3">
      <c r="A30" s="352"/>
    </row>
    <row r="31" spans="1:4" s="353" customFormat="1" ht="12" x14ac:dyDescent="0.3">
      <c r="A31" s="352"/>
    </row>
    <row r="32" spans="1:4" s="353" customFormat="1" ht="12" x14ac:dyDescent="0.3">
      <c r="A32" s="352"/>
    </row>
    <row r="33" spans="1:1" s="353" customFormat="1" ht="12" x14ac:dyDescent="0.3">
      <c r="A33" s="352"/>
    </row>
    <row r="34" spans="1:1" s="353" customFormat="1" ht="12" x14ac:dyDescent="0.3">
      <c r="A34" s="352"/>
    </row>
    <row r="35" spans="1:1" s="353" customFormat="1" ht="12" x14ac:dyDescent="0.3">
      <c r="A35" s="352"/>
    </row>
    <row r="36" spans="1:1" s="353" customFormat="1" ht="12" x14ac:dyDescent="0.3">
      <c r="A36" s="352"/>
    </row>
    <row r="37" spans="1:1" s="353" customFormat="1" ht="12" x14ac:dyDescent="0.3">
      <c r="A37" s="352"/>
    </row>
    <row r="38" spans="1:1" s="353" customFormat="1" ht="12" x14ac:dyDescent="0.3">
      <c r="A38" s="352"/>
    </row>
    <row r="39" spans="1:1" s="353" customFormat="1" ht="12" x14ac:dyDescent="0.3">
      <c r="A39" s="352"/>
    </row>
    <row r="40" spans="1:1" s="353" customFormat="1" ht="12" x14ac:dyDescent="0.3">
      <c r="A40" s="352"/>
    </row>
    <row r="41" spans="1:1" s="353" customFormat="1" ht="12" x14ac:dyDescent="0.3">
      <c r="A41" s="352"/>
    </row>
    <row r="42" spans="1:1" s="353" customFormat="1" ht="12" x14ac:dyDescent="0.3">
      <c r="A42" s="352"/>
    </row>
    <row r="43" spans="1:1" s="353" customFormat="1" ht="12" x14ac:dyDescent="0.3">
      <c r="A43" s="352"/>
    </row>
    <row r="44" spans="1:1" s="353" customFormat="1" ht="12" x14ac:dyDescent="0.3">
      <c r="A44" s="352"/>
    </row>
    <row r="45" spans="1:1" s="353" customFormat="1" ht="12" x14ac:dyDescent="0.3">
      <c r="A45" s="352"/>
    </row>
    <row r="46" spans="1:1" s="353" customFormat="1" ht="12" x14ac:dyDescent="0.3">
      <c r="A46" s="352"/>
    </row>
    <row r="47" spans="1:1" s="353" customFormat="1" ht="12" x14ac:dyDescent="0.3">
      <c r="A47" s="352"/>
    </row>
    <row r="48" spans="1:1" s="353" customFormat="1" ht="12" x14ac:dyDescent="0.3">
      <c r="A48" s="352"/>
    </row>
    <row r="49" spans="1:1" s="353" customFormat="1" ht="12" x14ac:dyDescent="0.3">
      <c r="A49" s="352"/>
    </row>
    <row r="50" spans="1:1" s="353" customFormat="1" ht="12" x14ac:dyDescent="0.3">
      <c r="A50" s="358"/>
    </row>
    <row r="51" spans="1:1" s="353" customFormat="1" ht="12" x14ac:dyDescent="0.3">
      <c r="A51" s="358"/>
    </row>
    <row r="52" spans="1:1" s="353" customFormat="1" ht="12" x14ac:dyDescent="0.3">
      <c r="A52" s="358"/>
    </row>
    <row r="53" spans="1:1" s="353" customFormat="1" ht="12" x14ac:dyDescent="0.3">
      <c r="A53" s="352"/>
    </row>
    <row r="54" spans="1:1" s="353" customFormat="1" ht="12" x14ac:dyDescent="0.3">
      <c r="A54" s="352"/>
    </row>
    <row r="55" spans="1:1" s="353" customFormat="1" ht="12" x14ac:dyDescent="0.3">
      <c r="A55" s="352"/>
    </row>
    <row r="56" spans="1:1" s="353" customFormat="1" ht="12" x14ac:dyDescent="0.3">
      <c r="A56" s="352"/>
    </row>
    <row r="57" spans="1:1" s="353" customFormat="1" ht="12" x14ac:dyDescent="0.3">
      <c r="A57" s="352"/>
    </row>
    <row r="58" spans="1:1" s="353" customFormat="1" ht="12" x14ac:dyDescent="0.3">
      <c r="A58" s="352"/>
    </row>
    <row r="59" spans="1:1" s="353" customFormat="1" ht="12" x14ac:dyDescent="0.3">
      <c r="A59" s="352"/>
    </row>
    <row r="60" spans="1:1" s="353" customFormat="1" ht="12" x14ac:dyDescent="0.3">
      <c r="A60" s="352"/>
    </row>
    <row r="61" spans="1:1" s="353" customFormat="1" ht="12" x14ac:dyDescent="0.3">
      <c r="A61" s="352"/>
    </row>
    <row r="62" spans="1:1" s="353" customFormat="1" ht="12" x14ac:dyDescent="0.3">
      <c r="A62" s="352"/>
    </row>
    <row r="63" spans="1:1" s="353" customFormat="1" ht="12" x14ac:dyDescent="0.3">
      <c r="A63" s="352"/>
    </row>
    <row r="64" spans="1:1" s="353" customFormat="1" ht="12" x14ac:dyDescent="0.3">
      <c r="A64" s="352"/>
    </row>
    <row r="65" spans="1:6" s="353" customFormat="1" ht="12" x14ac:dyDescent="0.3">
      <c r="A65" s="352"/>
    </row>
    <row r="66" spans="1:6" s="353" customFormat="1" ht="12" x14ac:dyDescent="0.3">
      <c r="A66" s="352"/>
    </row>
    <row r="67" spans="1:6" s="353" customFormat="1" ht="12" x14ac:dyDescent="0.3">
      <c r="A67" s="352"/>
    </row>
    <row r="68" spans="1:6" s="353" customFormat="1" ht="12" x14ac:dyDescent="0.3">
      <c r="A68" s="352"/>
    </row>
    <row r="69" spans="1:6" s="353" customFormat="1" ht="12" x14ac:dyDescent="0.3">
      <c r="A69" s="352"/>
    </row>
    <row r="70" spans="1:6" s="353" customFormat="1" ht="12" x14ac:dyDescent="0.3">
      <c r="A70" s="352"/>
    </row>
    <row r="71" spans="1:6" s="353" customFormat="1" ht="12" x14ac:dyDescent="0.3">
      <c r="A71" s="352"/>
    </row>
    <row r="72" spans="1:6" s="353" customFormat="1" ht="12" x14ac:dyDescent="0.3">
      <c r="A72" s="358"/>
    </row>
    <row r="73" spans="1:6" s="353" customFormat="1" ht="12" x14ac:dyDescent="0.3">
      <c r="A73" s="352"/>
    </row>
    <row r="74" spans="1:6" s="353" customFormat="1" ht="12" x14ac:dyDescent="0.3">
      <c r="A74" s="352"/>
    </row>
    <row r="75" spans="1:6" s="353" customFormat="1" ht="12" x14ac:dyDescent="0.3">
      <c r="A75" s="352"/>
    </row>
    <row r="76" spans="1:6" s="353" customFormat="1" ht="12" x14ac:dyDescent="0.3">
      <c r="A76" s="352"/>
    </row>
    <row r="77" spans="1:6" s="353" customFormat="1" ht="12" x14ac:dyDescent="0.3">
      <c r="A77" s="352"/>
    </row>
    <row r="78" spans="1:6" ht="12" x14ac:dyDescent="0.3">
      <c r="C78" s="353"/>
      <c r="D78" s="353"/>
      <c r="E78" s="353"/>
      <c r="F78" s="353"/>
    </row>
    <row r="79" spans="1:6" ht="12" x14ac:dyDescent="0.3">
      <c r="C79" s="353"/>
      <c r="D79" s="353"/>
      <c r="E79" s="353"/>
      <c r="F79" s="353"/>
    </row>
    <row r="80" spans="1:6" ht="12" x14ac:dyDescent="0.3">
      <c r="C80" s="353"/>
      <c r="D80" s="353"/>
      <c r="E80" s="353"/>
      <c r="F80" s="353"/>
    </row>
  </sheetData>
  <hyperlinks>
    <hyperlink ref="C12" r:id="rId1" display="http://creativecommons.org/licenses/by/4.0/?ref=chooser-v1" xr:uid="{4002A8F6-A01D-4472-830C-9CC0FFD2627F}"/>
    <hyperlink ref="A2" location="'2.a. Residential PV (rooftop)'!A1" display="1.a. Residential PV (rooftop)" xr:uid="{9AC3894E-0E1F-4204-806D-268497C7FCDA}"/>
    <hyperlink ref="A3" location="'2.b. Industrial PV (rooftop)'!A1" display="2.b. Industrial PV (rooftop)" xr:uid="{66AA521D-94FC-4E4F-968C-5AEC428269F2}"/>
    <hyperlink ref="A4" location="'2.c. Small scale PV'!A1" display="2.c. Small scale PV" xr:uid="{F00D429A-0DC5-411E-9F22-1C75A9F8C46E}"/>
    <hyperlink ref="A5" location="'2.d. Utility scale PV(tracking)'!A1" display="2.d. Utility scale PV (tracking)" xr:uid="{07A01B09-704E-419B-8715-D49AC8FE0993}"/>
    <hyperlink ref="A6" location="'2.e. Floating PV'!A1" display="2.e. Floating PV" xr:uid="{73DE9418-6738-41C1-B81F-7EB0979631DA}"/>
    <hyperlink ref="A7" location="'3.a. Wind Onshore'!A1" display="3.a. Wind Onshore" xr:uid="{989D1E4F-9824-4B9C-86B1-49D53070A45E}"/>
    <hyperlink ref="A8" location="'3.b. Small wind onshore'!A1" display="3.b. Small wind onshore" xr:uid="{78075A14-D69B-413B-9C15-37E1D97A2B89}"/>
    <hyperlink ref="A9" location="'4.a. Wind Offshore fixed bottom'!A1" display="4.a. Wind Offshore fixed bottom" xr:uid="{A444BE34-182A-44C6-AC73-486EEA0A22AD}"/>
    <hyperlink ref="A10" location="'4.b. Wind offshore floating'!A1" display="4.b. Wind offshore floating" xr:uid="{BC273A41-DD7D-457C-A849-FCB5F5892A46}"/>
    <hyperlink ref="A11" location="'5.a. Large RoR hydro power'!A1" display="5.a. Large RoR hydro power" xr:uid="{3D8D8207-740A-4F15-B44F-FF4699A4D424}"/>
    <hyperlink ref="A12" location="'5.b. Small RoR hydro power'!A1" display="5.b. Small RoR hydro power" xr:uid="{542DE4AC-0F56-439F-B9C0-1B0287A544FC}"/>
    <hyperlink ref="A13" location="'5.c. Mini RoR hydro power'!A1" display="5.c. Mini RoR hydro power" xr:uid="{3EB69DB5-DE09-4C55-A317-515D2818D37D}"/>
    <hyperlink ref="A14" location="'5.d. Large Hydro reservoir'!A1" display="5.d. Large Hydro reservoir" xr:uid="{03F6785B-98F4-4775-BD69-61A5BEC86DFB}"/>
    <hyperlink ref="A15" location="'6.a. Geothermal large'!A1" display="6.a. Geothermal large" xr:uid="{A68957B7-0E4D-4939-B53C-9319417F860E}"/>
    <hyperlink ref="A16" location="'6.b. Geothermal small'!A1" display="6.b. Geothermal small" xr:uid="{A249B85E-A736-476A-AAF7-68A51A69B20B}"/>
    <hyperlink ref="A17" location="'7. Biomass power plant'!A1" display="7. Biomass power plant" xr:uid="{2612F974-84E6-42E2-BC95-798007403177}"/>
    <hyperlink ref="A18" location="'8. Biogas power plant'!A1" display="8. Biogas power plant" xr:uid="{2D0BD10B-73FC-4C9D-9F56-44BAB2709D8A}"/>
    <hyperlink ref="A19" location="'9. Coal Supercritical'!A1" display="9. Coal Supercritical" xr:uid="{58E83198-6003-4A1C-9D7E-5666834F0BC2}"/>
    <hyperlink ref="A20" location="'10. CCGT (GAS)'!A1" display="10. CCGT (GAS)" xr:uid="{8C044E57-BD04-47E3-AB1A-0200B4231D86}"/>
    <hyperlink ref="A21" location="'11. SCGT (GAS)'!A1" display="11. SCGT (GAS)" xr:uid="{95DC906F-9D40-40B6-B709-98DAEA940B58}"/>
    <hyperlink ref="A22" location="'12. MSW'!A1" display="12. MSW" xr:uid="{4295A0F6-06AA-495B-911B-9056E94FDD3C}"/>
    <hyperlink ref="A23" location="'13.a. Nuclear PWR'!A1" display="13.a. Nuclear PWR" xr:uid="{DB4F1926-33D9-4359-9DA4-9A79365DB358}"/>
    <hyperlink ref="A24" location="'13.b. Nuclear SMR'!A1" display="13.b. Nuclear SMR" xr:uid="{916FEDB1-D4B2-43D4-8903-AD37A39911BB}"/>
    <hyperlink ref="A25" location="'14.a. Utility-scale Lithium-ion'!A1" display="14.a. Utility-scale Lithium-ion" xr:uid="{12470CC5-D25A-4048-9FFD-E7D59E3895F2}"/>
    <hyperlink ref="A26" location="'14.b. Small-scale Lithium-ion'!A1" display="14.b. Small-scale Lithium-ion" xr:uid="{BFE81DC0-9A94-4F8B-9EA5-3A3B0AA24E98}"/>
    <hyperlink ref="A27" location="'15. Hydro pumped storage'!A1" display="15. Hydro pumped storage" xr:uid="{1D8736A6-CA55-4DA8-AA4B-03D63119F168}"/>
  </hyperlinks>
  <pageMargins left="0.7" right="0.7" top="0.75" bottom="0.75" header="0.3" footer="0.3"/>
  <pageSetup paperSize="9" orientation="portrait" horizontalDpi="300" verticalDpi="300" r:id="rId2"/>
  <ignoredErrors>
    <ignoredError sqref="D2" numberStoredAsText="1"/>
  </ignoredError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57B1-866B-4B6C-9E33-C93833F2EA0F}">
  <sheetPr>
    <tabColor theme="2"/>
  </sheetPr>
  <dimension ref="A1:K71"/>
  <sheetViews>
    <sheetView showGridLines="0" zoomScaleNormal="100" workbookViewId="0"/>
  </sheetViews>
  <sheetFormatPr defaultColWidth="9.1796875" defaultRowHeight="14" x14ac:dyDescent="0.3"/>
  <cols>
    <col min="1" max="1" width="3" style="15" customWidth="1"/>
    <col min="2" max="2" width="43.26953125" style="15" customWidth="1"/>
    <col min="3" max="11" width="9.453125" style="13" customWidth="1"/>
    <col min="12" max="13" width="9.1796875" style="100"/>
    <col min="14" max="14" width="10.1796875" style="100" customWidth="1"/>
    <col min="15" max="17" width="9.1796875" style="100"/>
    <col min="18" max="18" width="10.1796875" style="100" customWidth="1"/>
    <col min="19" max="16384" width="9.1796875" style="100"/>
  </cols>
  <sheetData>
    <row r="1" spans="1:11" ht="15" customHeight="1" x14ac:dyDescent="0.3">
      <c r="A1" s="196" t="s">
        <v>329</v>
      </c>
      <c r="B1" s="197" t="s">
        <v>0</v>
      </c>
      <c r="C1" s="456" t="s">
        <v>454</v>
      </c>
      <c r="D1" s="457"/>
      <c r="E1" s="457"/>
      <c r="F1" s="457"/>
      <c r="G1" s="457"/>
      <c r="H1" s="457"/>
      <c r="I1" s="457"/>
      <c r="J1" s="457"/>
      <c r="K1" s="457"/>
    </row>
    <row r="2" spans="1:11" ht="42" customHeight="1" x14ac:dyDescent="0.3">
      <c r="A2" s="196" t="s">
        <v>329</v>
      </c>
      <c r="B2" s="198" t="s">
        <v>329</v>
      </c>
      <c r="C2" s="362">
        <v>2024</v>
      </c>
      <c r="D2" s="362">
        <v>2030</v>
      </c>
      <c r="E2" s="362">
        <v>2050</v>
      </c>
      <c r="F2" s="449" t="s">
        <v>66</v>
      </c>
      <c r="G2" s="450"/>
      <c r="H2" s="449" t="s">
        <v>67</v>
      </c>
      <c r="I2" s="450"/>
      <c r="J2" s="362" t="s">
        <v>68</v>
      </c>
      <c r="K2" s="362" t="s">
        <v>69</v>
      </c>
    </row>
    <row r="3" spans="1:11" ht="27" customHeight="1" x14ac:dyDescent="0.3">
      <c r="A3" s="196" t="s">
        <v>329</v>
      </c>
      <c r="B3" s="199" t="s">
        <v>70</v>
      </c>
      <c r="C3" s="371" t="s">
        <v>329</v>
      </c>
      <c r="D3" s="371" t="s">
        <v>329</v>
      </c>
      <c r="E3" s="371" t="s">
        <v>329</v>
      </c>
      <c r="F3" s="371" t="s">
        <v>71</v>
      </c>
      <c r="G3" s="371" t="s">
        <v>72</v>
      </c>
      <c r="H3" s="371" t="s">
        <v>71</v>
      </c>
      <c r="I3" s="371" t="s">
        <v>72</v>
      </c>
      <c r="J3" s="371" t="s">
        <v>329</v>
      </c>
      <c r="K3" s="371" t="s">
        <v>329</v>
      </c>
    </row>
    <row r="4" spans="1:11" ht="15" customHeight="1" x14ac:dyDescent="0.3">
      <c r="A4" s="196" t="s">
        <v>329</v>
      </c>
      <c r="B4" s="200" t="s">
        <v>262</v>
      </c>
      <c r="C4" s="201">
        <v>201</v>
      </c>
      <c r="D4" s="201">
        <v>201</v>
      </c>
      <c r="E4" s="201">
        <v>201</v>
      </c>
      <c r="F4" s="201">
        <v>164</v>
      </c>
      <c r="G4" s="201">
        <v>270</v>
      </c>
      <c r="H4" s="201">
        <v>164</v>
      </c>
      <c r="I4" s="201">
        <v>270</v>
      </c>
      <c r="J4" s="202"/>
      <c r="K4" s="202">
        <v>4</v>
      </c>
    </row>
    <row r="5" spans="1:11" ht="15" customHeight="1" x14ac:dyDescent="0.3">
      <c r="A5" s="196" t="s">
        <v>329</v>
      </c>
      <c r="B5" s="200" t="s">
        <v>248</v>
      </c>
      <c r="C5" s="201">
        <v>201</v>
      </c>
      <c r="D5" s="201">
        <v>201</v>
      </c>
      <c r="E5" s="201">
        <v>201</v>
      </c>
      <c r="F5" s="201">
        <v>170</v>
      </c>
      <c r="G5" s="201">
        <v>434</v>
      </c>
      <c r="H5" s="201">
        <v>170</v>
      </c>
      <c r="I5" s="201">
        <v>434</v>
      </c>
      <c r="J5" s="202"/>
      <c r="K5" s="202">
        <v>4</v>
      </c>
    </row>
    <row r="6" spans="1:11" ht="15" customHeight="1" x14ac:dyDescent="0.3">
      <c r="A6" s="196" t="s">
        <v>329</v>
      </c>
      <c r="B6" s="200" t="s">
        <v>332</v>
      </c>
      <c r="C6" s="203">
        <v>0.38</v>
      </c>
      <c r="D6" s="204">
        <v>0.39</v>
      </c>
      <c r="E6" s="204">
        <v>0.4</v>
      </c>
      <c r="F6" s="204">
        <v>0.33</v>
      </c>
      <c r="G6" s="204">
        <v>0.4</v>
      </c>
      <c r="H6" s="204">
        <v>0.35</v>
      </c>
      <c r="I6" s="204">
        <v>0.42</v>
      </c>
      <c r="J6" s="202"/>
      <c r="K6" s="202">
        <v>2</v>
      </c>
    </row>
    <row r="7" spans="1:11" ht="15" customHeight="1" x14ac:dyDescent="0.3">
      <c r="A7" s="196" t="s">
        <v>329</v>
      </c>
      <c r="B7" s="205" t="s">
        <v>333</v>
      </c>
      <c r="C7" s="203">
        <v>0.37</v>
      </c>
      <c r="D7" s="204">
        <v>0.38</v>
      </c>
      <c r="E7" s="204">
        <v>0.39</v>
      </c>
      <c r="F7" s="204">
        <v>0.33</v>
      </c>
      <c r="G7" s="204">
        <v>0.4</v>
      </c>
      <c r="H7" s="204">
        <v>0.35</v>
      </c>
      <c r="I7" s="204">
        <v>0.42</v>
      </c>
      <c r="J7" s="202"/>
      <c r="K7" s="202">
        <v>2</v>
      </c>
    </row>
    <row r="8" spans="1:11" ht="15" customHeight="1" x14ac:dyDescent="0.3">
      <c r="A8" s="196" t="s">
        <v>329</v>
      </c>
      <c r="B8" s="206" t="s">
        <v>75</v>
      </c>
      <c r="C8" s="203">
        <v>7.0000000000000007E-2</v>
      </c>
      <c r="D8" s="207">
        <v>0.06</v>
      </c>
      <c r="E8" s="208">
        <v>0.03</v>
      </c>
      <c r="F8" s="209">
        <v>0.05</v>
      </c>
      <c r="G8" s="204">
        <v>0.15</v>
      </c>
      <c r="H8" s="204">
        <v>0.02</v>
      </c>
      <c r="I8" s="204">
        <v>7.0000000000000007E-2</v>
      </c>
      <c r="J8" s="202" t="s">
        <v>202</v>
      </c>
      <c r="K8" s="202">
        <v>2</v>
      </c>
    </row>
    <row r="9" spans="1:11" ht="15" customHeight="1" x14ac:dyDescent="0.3">
      <c r="A9" s="196" t="s">
        <v>329</v>
      </c>
      <c r="B9" s="200" t="s">
        <v>76</v>
      </c>
      <c r="C9" s="201">
        <v>7</v>
      </c>
      <c r="D9" s="210">
        <v>5</v>
      </c>
      <c r="E9" s="211">
        <v>3</v>
      </c>
      <c r="F9" s="212">
        <v>3</v>
      </c>
      <c r="G9" s="213">
        <v>8</v>
      </c>
      <c r="H9" s="213">
        <v>2</v>
      </c>
      <c r="I9" s="213">
        <v>4</v>
      </c>
      <c r="J9" s="202" t="s">
        <v>202</v>
      </c>
      <c r="K9" s="202">
        <v>2</v>
      </c>
    </row>
    <row r="10" spans="1:11" ht="15" customHeight="1" x14ac:dyDescent="0.3">
      <c r="A10" s="196" t="s">
        <v>329</v>
      </c>
      <c r="B10" s="200" t="s">
        <v>77</v>
      </c>
      <c r="C10" s="201">
        <v>30</v>
      </c>
      <c r="D10" s="213">
        <v>30</v>
      </c>
      <c r="E10" s="213">
        <v>30</v>
      </c>
      <c r="F10" s="213">
        <v>25</v>
      </c>
      <c r="G10" s="213">
        <v>40</v>
      </c>
      <c r="H10" s="213">
        <v>25</v>
      </c>
      <c r="I10" s="213">
        <v>40</v>
      </c>
      <c r="J10" s="202"/>
      <c r="K10" s="202">
        <v>2</v>
      </c>
    </row>
    <row r="11" spans="1:11" ht="15" customHeight="1" x14ac:dyDescent="0.3">
      <c r="A11" s="196" t="s">
        <v>329</v>
      </c>
      <c r="B11" s="200" t="s">
        <v>84</v>
      </c>
      <c r="C11" s="201">
        <v>4</v>
      </c>
      <c r="D11" s="213">
        <v>3</v>
      </c>
      <c r="E11" s="213">
        <v>3</v>
      </c>
      <c r="F11" s="210">
        <v>3</v>
      </c>
      <c r="G11" s="211">
        <v>5</v>
      </c>
      <c r="H11" s="211">
        <v>2</v>
      </c>
      <c r="I11" s="212">
        <v>4</v>
      </c>
      <c r="J11" s="202" t="s">
        <v>202</v>
      </c>
      <c r="K11" s="202">
        <v>2</v>
      </c>
    </row>
    <row r="12" spans="1:11" ht="15" customHeight="1" x14ac:dyDescent="0.3">
      <c r="A12" s="196" t="s">
        <v>329</v>
      </c>
      <c r="B12" s="214" t="s">
        <v>250</v>
      </c>
      <c r="C12" s="215">
        <v>1.83</v>
      </c>
      <c r="D12" s="215">
        <v>1.83</v>
      </c>
      <c r="E12" s="215">
        <v>1.83</v>
      </c>
      <c r="F12" s="216">
        <v>0.95192765349833408</v>
      </c>
      <c r="G12" s="217">
        <v>2.7285129604365621</v>
      </c>
      <c r="H12" s="216">
        <v>0.95192765349833408</v>
      </c>
      <c r="I12" s="217">
        <v>2.7285129604365621</v>
      </c>
      <c r="J12" s="202"/>
      <c r="K12" s="202">
        <v>6</v>
      </c>
    </row>
    <row r="13" spans="1:11" ht="15" customHeight="1" x14ac:dyDescent="0.3">
      <c r="A13" s="196" t="s">
        <v>329</v>
      </c>
      <c r="B13" s="218" t="s">
        <v>86</v>
      </c>
      <c r="C13" s="176"/>
      <c r="D13" s="176"/>
      <c r="E13" s="176"/>
      <c r="F13" s="176"/>
      <c r="G13" s="176"/>
      <c r="H13" s="176"/>
      <c r="I13" s="176"/>
      <c r="J13" s="219"/>
      <c r="K13" s="220"/>
    </row>
    <row r="14" spans="1:11" ht="15" customHeight="1" x14ac:dyDescent="0.3">
      <c r="A14" s="196" t="s">
        <v>329</v>
      </c>
      <c r="B14" s="214" t="s">
        <v>87</v>
      </c>
      <c r="C14" s="221">
        <v>0.44506595291066331</v>
      </c>
      <c r="D14" s="221">
        <v>0.44506595291066331</v>
      </c>
      <c r="E14" s="221">
        <v>0.44506595291066331</v>
      </c>
      <c r="F14" s="221">
        <v>0.26459391007951477</v>
      </c>
      <c r="G14" s="221">
        <v>0.6003252747785891</v>
      </c>
      <c r="H14" s="221">
        <v>0.26459391007951477</v>
      </c>
      <c r="I14" s="221">
        <v>0.6003252747785891</v>
      </c>
      <c r="J14" s="202" t="s">
        <v>455</v>
      </c>
      <c r="K14" s="222">
        <v>5</v>
      </c>
    </row>
    <row r="15" spans="1:11" ht="15" customHeight="1" x14ac:dyDescent="0.3">
      <c r="A15" s="196" t="s">
        <v>329</v>
      </c>
      <c r="B15" s="214" t="s">
        <v>89</v>
      </c>
      <c r="C15" s="221">
        <v>0.35819250248675499</v>
      </c>
      <c r="D15" s="221">
        <v>0.37813488076140583</v>
      </c>
      <c r="E15" s="221">
        <v>0.40680739888161205</v>
      </c>
      <c r="F15" s="223">
        <v>0.1903040814802664</v>
      </c>
      <c r="G15" s="223">
        <v>0.53740656809506382</v>
      </c>
      <c r="H15" s="221">
        <v>0.22714369511441423</v>
      </c>
      <c r="I15" s="221">
        <v>0.56569112431059354</v>
      </c>
      <c r="J15" s="202" t="s">
        <v>456</v>
      </c>
      <c r="K15" s="222">
        <v>5</v>
      </c>
    </row>
    <row r="16" spans="1:11" ht="15" customHeight="1" x14ac:dyDescent="0.3">
      <c r="A16" s="196" t="s">
        <v>329</v>
      </c>
      <c r="B16" s="199" t="s">
        <v>1</v>
      </c>
      <c r="C16" s="176"/>
      <c r="D16" s="176"/>
      <c r="E16" s="176"/>
      <c r="F16" s="176"/>
      <c r="G16" s="176"/>
      <c r="H16" s="176"/>
      <c r="I16" s="176"/>
      <c r="J16" s="219"/>
      <c r="K16" s="220"/>
    </row>
    <row r="17" spans="1:11" ht="15" customHeight="1" x14ac:dyDescent="0.3">
      <c r="A17" s="196" t="s">
        <v>329</v>
      </c>
      <c r="B17" s="200" t="s">
        <v>457</v>
      </c>
      <c r="C17" s="203">
        <v>0.04</v>
      </c>
      <c r="D17" s="203">
        <v>0.04</v>
      </c>
      <c r="E17" s="203">
        <v>0.04</v>
      </c>
      <c r="F17" s="203">
        <v>0.03</v>
      </c>
      <c r="G17" s="203">
        <v>0.04</v>
      </c>
      <c r="H17" s="203">
        <v>0.03</v>
      </c>
      <c r="I17" s="203">
        <v>0.04</v>
      </c>
      <c r="J17" s="202" t="s">
        <v>180</v>
      </c>
      <c r="K17" s="202">
        <v>2.4</v>
      </c>
    </row>
    <row r="18" spans="1:11" ht="15" customHeight="1" x14ac:dyDescent="0.3">
      <c r="A18" s="196" t="s">
        <v>329</v>
      </c>
      <c r="B18" s="200" t="s">
        <v>92</v>
      </c>
      <c r="C18" s="203">
        <v>0.47</v>
      </c>
      <c r="D18" s="203">
        <v>0.25</v>
      </c>
      <c r="E18" s="203">
        <v>0.2</v>
      </c>
      <c r="F18" s="224">
        <v>0.39</v>
      </c>
      <c r="G18" s="224">
        <v>0.55000000000000004</v>
      </c>
      <c r="H18" s="224">
        <v>0.2</v>
      </c>
      <c r="I18" s="224">
        <v>0.4</v>
      </c>
      <c r="J18" s="202" t="s">
        <v>202</v>
      </c>
      <c r="K18" s="202">
        <v>4</v>
      </c>
    </row>
    <row r="19" spans="1:11" ht="15" customHeight="1" x14ac:dyDescent="0.3">
      <c r="A19" s="196"/>
      <c r="B19" s="200" t="s">
        <v>93</v>
      </c>
      <c r="C19" s="225">
        <v>4</v>
      </c>
      <c r="D19" s="225">
        <v>4</v>
      </c>
      <c r="E19" s="225">
        <v>4</v>
      </c>
      <c r="F19" s="226">
        <v>2</v>
      </c>
      <c r="G19" s="226">
        <v>5</v>
      </c>
      <c r="H19" s="226">
        <v>2</v>
      </c>
      <c r="I19" s="226">
        <v>5</v>
      </c>
      <c r="J19" s="202" t="s">
        <v>198</v>
      </c>
      <c r="K19" s="202">
        <v>4</v>
      </c>
    </row>
    <row r="20" spans="1:11" ht="15" customHeight="1" x14ac:dyDescent="0.3">
      <c r="A20" s="196"/>
      <c r="B20" s="200" t="s">
        <v>94</v>
      </c>
      <c r="C20" s="225">
        <v>12</v>
      </c>
      <c r="D20" s="225">
        <v>12</v>
      </c>
      <c r="E20" s="225">
        <v>12</v>
      </c>
      <c r="F20" s="226">
        <v>6</v>
      </c>
      <c r="G20" s="226">
        <v>15</v>
      </c>
      <c r="H20" s="226">
        <v>6</v>
      </c>
      <c r="I20" s="226">
        <v>15</v>
      </c>
      <c r="J20" s="202" t="s">
        <v>198</v>
      </c>
      <c r="K20" s="202">
        <v>4</v>
      </c>
    </row>
    <row r="21" spans="1:11" ht="15" customHeight="1" x14ac:dyDescent="0.3">
      <c r="A21" s="196"/>
      <c r="B21" s="227" t="s">
        <v>458</v>
      </c>
      <c r="C21" s="225">
        <v>6</v>
      </c>
      <c r="D21" s="201">
        <v>6</v>
      </c>
      <c r="E21" s="201">
        <v>6</v>
      </c>
      <c r="F21" s="201"/>
      <c r="G21" s="201"/>
      <c r="H21" s="201"/>
      <c r="I21" s="201"/>
      <c r="J21" s="202" t="s">
        <v>459</v>
      </c>
      <c r="K21" s="202">
        <v>9</v>
      </c>
    </row>
    <row r="22" spans="1:11" ht="15" customHeight="1" x14ac:dyDescent="0.3">
      <c r="A22" s="196"/>
      <c r="B22" s="227" t="s">
        <v>460</v>
      </c>
      <c r="C22" s="225">
        <v>4</v>
      </c>
      <c r="D22" s="201">
        <v>4</v>
      </c>
      <c r="E22" s="201">
        <v>4</v>
      </c>
      <c r="F22" s="201"/>
      <c r="G22" s="201"/>
      <c r="H22" s="201"/>
      <c r="I22" s="201"/>
      <c r="J22" s="202" t="s">
        <v>459</v>
      </c>
      <c r="K22" s="202">
        <v>9</v>
      </c>
    </row>
    <row r="23" spans="1:11" ht="15" customHeight="1" x14ac:dyDescent="0.3">
      <c r="A23" s="196" t="s">
        <v>329</v>
      </c>
      <c r="B23" s="199" t="s">
        <v>2</v>
      </c>
      <c r="C23" s="176"/>
      <c r="D23" s="176"/>
      <c r="E23" s="176"/>
      <c r="F23" s="176"/>
      <c r="G23" s="176"/>
      <c r="H23" s="176"/>
      <c r="I23" s="176"/>
      <c r="J23" s="219"/>
      <c r="K23" s="220"/>
    </row>
    <row r="24" spans="1:11" ht="15" customHeight="1" x14ac:dyDescent="0.3">
      <c r="A24" s="196" t="s">
        <v>329</v>
      </c>
      <c r="B24" s="227" t="s">
        <v>461</v>
      </c>
      <c r="C24" s="228">
        <v>3.4</v>
      </c>
      <c r="D24" s="229">
        <v>3.4</v>
      </c>
      <c r="E24" s="229">
        <v>3.4</v>
      </c>
      <c r="F24" s="211"/>
      <c r="G24" s="211"/>
      <c r="H24" s="211"/>
      <c r="I24" s="211"/>
      <c r="J24" s="202"/>
      <c r="K24" s="202">
        <v>8</v>
      </c>
    </row>
    <row r="25" spans="1:11" ht="15" customHeight="1" x14ac:dyDescent="0.3">
      <c r="A25" s="196" t="s">
        <v>329</v>
      </c>
      <c r="B25" s="200" t="s">
        <v>715</v>
      </c>
      <c r="C25" s="230">
        <v>3101.7541000000001</v>
      </c>
      <c r="D25" s="231">
        <v>3101.7541000000001</v>
      </c>
      <c r="E25" s="231">
        <v>3101.7541000000001</v>
      </c>
      <c r="F25" s="211"/>
      <c r="G25" s="211"/>
      <c r="H25" s="211"/>
      <c r="I25" s="211"/>
      <c r="J25" s="202"/>
      <c r="K25" s="202">
        <v>8</v>
      </c>
    </row>
    <row r="26" spans="1:11" ht="15" customHeight="1" x14ac:dyDescent="0.3">
      <c r="A26" s="196" t="s">
        <v>329</v>
      </c>
      <c r="B26" s="200" t="s">
        <v>97</v>
      </c>
      <c r="C26" s="230">
        <v>209</v>
      </c>
      <c r="D26" s="231">
        <v>209</v>
      </c>
      <c r="E26" s="231">
        <v>209</v>
      </c>
      <c r="F26" s="231">
        <v>209</v>
      </c>
      <c r="G26" s="231">
        <v>209</v>
      </c>
      <c r="H26" s="231">
        <v>209</v>
      </c>
      <c r="I26" s="231">
        <v>209</v>
      </c>
      <c r="J26" s="202"/>
      <c r="K26" s="202">
        <v>8</v>
      </c>
    </row>
    <row r="27" spans="1:11" ht="15" customHeight="1" x14ac:dyDescent="0.3">
      <c r="A27" s="196" t="s">
        <v>329</v>
      </c>
      <c r="B27" s="200" t="s">
        <v>98</v>
      </c>
      <c r="C27" s="232">
        <v>3.2721227991289985</v>
      </c>
      <c r="D27" s="232">
        <v>3.2721227991289985</v>
      </c>
      <c r="E27" s="232">
        <v>3.2721227991289985</v>
      </c>
      <c r="F27" s="232">
        <v>1.8347082274259228</v>
      </c>
      <c r="G27" s="232">
        <v>7.0617070121658907</v>
      </c>
      <c r="H27" s="232">
        <v>1.8347082274259228</v>
      </c>
      <c r="I27" s="232">
        <v>7.0617070121658907</v>
      </c>
      <c r="J27" s="202"/>
      <c r="K27" s="202">
        <v>5</v>
      </c>
    </row>
    <row r="28" spans="1:11" ht="15" customHeight="1" x14ac:dyDescent="0.3">
      <c r="A28" s="196" t="s">
        <v>329</v>
      </c>
      <c r="B28" s="200" t="s">
        <v>99</v>
      </c>
      <c r="C28" s="232">
        <v>4.9126816309952446</v>
      </c>
      <c r="D28" s="232">
        <v>4.9126816309952446</v>
      </c>
      <c r="E28" s="232">
        <v>4.9126816309952446</v>
      </c>
      <c r="F28" s="232">
        <v>2.7518239231476191</v>
      </c>
      <c r="G28" s="232">
        <v>10.599543089454066</v>
      </c>
      <c r="H28" s="232">
        <v>2.7518239231476191</v>
      </c>
      <c r="I28" s="232">
        <v>10.599543089454066</v>
      </c>
      <c r="J28" s="202"/>
      <c r="K28" s="202">
        <v>5</v>
      </c>
    </row>
    <row r="29" spans="1:11" ht="15" customHeight="1" x14ac:dyDescent="0.3">
      <c r="A29" s="196" t="s">
        <v>329</v>
      </c>
      <c r="B29" s="199" t="s">
        <v>341</v>
      </c>
      <c r="C29" s="176"/>
      <c r="D29" s="176"/>
      <c r="E29" s="176"/>
      <c r="F29" s="176"/>
      <c r="G29" s="176"/>
      <c r="H29" s="176"/>
      <c r="I29" s="176"/>
      <c r="J29" s="219"/>
      <c r="K29" s="220"/>
    </row>
    <row r="30" spans="1:11" ht="15" customHeight="1" x14ac:dyDescent="0.3">
      <c r="A30" s="196" t="s">
        <v>329</v>
      </c>
      <c r="B30" s="200" t="s">
        <v>342</v>
      </c>
      <c r="C30" s="258">
        <v>1.7988480000000002</v>
      </c>
      <c r="D30" s="238">
        <v>1.7773694674956986</v>
      </c>
      <c r="E30" s="238">
        <v>1.7076094168858937</v>
      </c>
      <c r="F30" s="233">
        <v>1.115817038813868</v>
      </c>
      <c r="G30" s="233">
        <v>2.2274025970346703</v>
      </c>
      <c r="H30" s="233">
        <v>1.059222170522631</v>
      </c>
      <c r="I30" s="233">
        <v>2.1144274835297359</v>
      </c>
      <c r="J30" s="202" t="s">
        <v>462</v>
      </c>
      <c r="K30" s="202" t="s">
        <v>463</v>
      </c>
    </row>
    <row r="31" spans="1:11" ht="15" customHeight="1" x14ac:dyDescent="0.3">
      <c r="A31" s="196" t="s">
        <v>329</v>
      </c>
      <c r="B31" s="183" t="s">
        <v>383</v>
      </c>
      <c r="C31" s="234"/>
      <c r="D31" s="234"/>
      <c r="E31" s="234"/>
      <c r="F31" s="234"/>
      <c r="G31" s="234"/>
      <c r="H31" s="234"/>
      <c r="I31" s="234"/>
      <c r="J31" s="202"/>
      <c r="K31" s="202"/>
    </row>
    <row r="32" spans="1:11" ht="15" customHeight="1" x14ac:dyDescent="0.3">
      <c r="A32" s="196" t="s">
        <v>329</v>
      </c>
      <c r="B32" s="183" t="s">
        <v>385</v>
      </c>
      <c r="C32" s="234"/>
      <c r="D32" s="258"/>
      <c r="E32" s="258"/>
      <c r="F32" s="234"/>
      <c r="G32" s="234"/>
      <c r="H32" s="234"/>
      <c r="I32" s="234"/>
      <c r="J32" s="202"/>
      <c r="K32" s="202"/>
    </row>
    <row r="33" spans="1:11" ht="15" customHeight="1" x14ac:dyDescent="0.3">
      <c r="A33" s="196" t="s">
        <v>329</v>
      </c>
      <c r="B33" s="200" t="s">
        <v>115</v>
      </c>
      <c r="C33" s="235">
        <v>50500</v>
      </c>
      <c r="D33" s="236">
        <v>49900</v>
      </c>
      <c r="E33" s="236">
        <v>47900</v>
      </c>
      <c r="F33" s="236">
        <v>37900</v>
      </c>
      <c r="G33" s="236">
        <v>63100</v>
      </c>
      <c r="H33" s="236">
        <v>35900</v>
      </c>
      <c r="I33" s="236">
        <v>59900</v>
      </c>
      <c r="J33" s="202" t="s">
        <v>464</v>
      </c>
      <c r="K33" s="202" t="s">
        <v>290</v>
      </c>
    </row>
    <row r="34" spans="1:11" ht="15" customHeight="1" x14ac:dyDescent="0.3">
      <c r="A34" s="196" t="s">
        <v>329</v>
      </c>
      <c r="B34" s="200" t="s">
        <v>118</v>
      </c>
      <c r="C34" s="237">
        <v>1.2610635300293875</v>
      </c>
      <c r="D34" s="233">
        <v>1.246006230013085</v>
      </c>
      <c r="E34" s="238">
        <v>1.197101677945857</v>
      </c>
      <c r="F34" s="233">
        <v>0.94579764752204065</v>
      </c>
      <c r="G34" s="238">
        <v>1.5763294125367344</v>
      </c>
      <c r="H34" s="233">
        <v>0.89782625845939279</v>
      </c>
      <c r="I34" s="239">
        <v>1.4963770974323212</v>
      </c>
      <c r="J34" s="202" t="s">
        <v>464</v>
      </c>
      <c r="K34" s="202" t="s">
        <v>290</v>
      </c>
    </row>
    <row r="35" spans="1:11" ht="15" customHeight="1" x14ac:dyDescent="0.3">
      <c r="A35" s="196" t="s">
        <v>329</v>
      </c>
      <c r="B35" s="200" t="s">
        <v>119</v>
      </c>
      <c r="C35" s="240">
        <v>64.083960000000005</v>
      </c>
      <c r="D35" s="241">
        <v>64.083960000000005</v>
      </c>
      <c r="E35" s="241">
        <v>64.083960000000005</v>
      </c>
      <c r="F35" s="233">
        <v>48.062970000000007</v>
      </c>
      <c r="G35" s="238">
        <v>80.104950000000002</v>
      </c>
      <c r="H35" s="233">
        <v>48.062970000000007</v>
      </c>
      <c r="I35" s="239">
        <v>80.104950000000002</v>
      </c>
      <c r="J35" s="202" t="s">
        <v>464</v>
      </c>
      <c r="K35" s="202">
        <v>2</v>
      </c>
    </row>
    <row r="36" spans="1:11" ht="15" customHeight="1" x14ac:dyDescent="0.3">
      <c r="A36" s="196"/>
      <c r="B36" s="242"/>
      <c r="C36" s="243"/>
      <c r="D36" s="243"/>
      <c r="E36" s="243"/>
      <c r="F36" s="244"/>
      <c r="G36" s="244"/>
      <c r="H36" s="244"/>
      <c r="I36" s="244"/>
      <c r="J36" s="243"/>
      <c r="K36" s="243"/>
    </row>
    <row r="37" spans="1:11" ht="15" customHeight="1" x14ac:dyDescent="0.3">
      <c r="A37" s="47" t="s">
        <v>143</v>
      </c>
      <c r="B37" s="120"/>
      <c r="C37" s="374"/>
      <c r="D37" s="374"/>
      <c r="E37" s="374"/>
      <c r="F37" s="100"/>
      <c r="G37" s="100"/>
      <c r="H37" s="100"/>
      <c r="I37" s="36"/>
      <c r="J37" s="36"/>
      <c r="K37" s="37"/>
    </row>
    <row r="38" spans="1:11" ht="14.25" customHeight="1" x14ac:dyDescent="0.3">
      <c r="A38" s="42" t="s">
        <v>193</v>
      </c>
      <c r="B38" s="7" t="s">
        <v>465</v>
      </c>
      <c r="C38" s="15"/>
      <c r="D38" s="15"/>
      <c r="E38" s="15"/>
      <c r="F38" s="15"/>
      <c r="G38" s="15"/>
      <c r="H38" s="15"/>
      <c r="I38" s="15"/>
      <c r="J38" s="15"/>
      <c r="K38" s="15"/>
    </row>
    <row r="39" spans="1:11" s="15" customFormat="1" ht="14.25" customHeight="1" x14ac:dyDescent="0.25">
      <c r="A39" s="42" t="s">
        <v>195</v>
      </c>
      <c r="B39" s="7" t="s">
        <v>466</v>
      </c>
      <c r="C39" s="7"/>
      <c r="D39" s="7"/>
      <c r="E39" s="7"/>
      <c r="F39" s="7"/>
      <c r="G39" s="7"/>
      <c r="H39" s="7"/>
      <c r="I39" s="7"/>
      <c r="J39" s="7"/>
      <c r="K39" s="7"/>
    </row>
    <row r="40" spans="1:11" ht="14.25" customHeight="1" x14ac:dyDescent="0.3">
      <c r="A40" s="42" t="s">
        <v>187</v>
      </c>
      <c r="B40" s="186" t="s">
        <v>467</v>
      </c>
      <c r="C40" s="186"/>
      <c r="D40" s="186"/>
      <c r="E40" s="186"/>
      <c r="F40" s="186"/>
      <c r="G40" s="186"/>
      <c r="H40" s="186"/>
      <c r="I40" s="186"/>
      <c r="J40" s="186"/>
      <c r="K40" s="186"/>
    </row>
    <row r="41" spans="1:11" ht="14.25" customHeight="1" x14ac:dyDescent="0.3">
      <c r="A41" s="42" t="s">
        <v>198</v>
      </c>
      <c r="B41" s="7" t="s">
        <v>468</v>
      </c>
      <c r="C41" s="7"/>
      <c r="D41" s="7"/>
      <c r="E41" s="7"/>
      <c r="F41" s="7"/>
      <c r="G41" s="7"/>
      <c r="H41" s="7"/>
      <c r="I41" s="7"/>
      <c r="J41" s="7"/>
      <c r="K41" s="7"/>
    </row>
    <row r="42" spans="1:11" ht="14.25" customHeight="1" x14ac:dyDescent="0.3">
      <c r="A42" s="42" t="s">
        <v>200</v>
      </c>
      <c r="B42" s="245" t="s">
        <v>469</v>
      </c>
      <c r="C42" s="246"/>
      <c r="D42" s="246"/>
      <c r="E42" s="246"/>
      <c r="F42" s="246"/>
      <c r="G42" s="246"/>
      <c r="H42" s="246"/>
      <c r="I42" s="246"/>
      <c r="J42" s="246"/>
      <c r="K42" s="246"/>
    </row>
    <row r="43" spans="1:11" ht="14.25" customHeight="1" x14ac:dyDescent="0.3">
      <c r="A43" s="42" t="s">
        <v>202</v>
      </c>
      <c r="B43" s="7" t="s">
        <v>470</v>
      </c>
    </row>
    <row r="44" spans="1:11" ht="14.25" customHeight="1" x14ac:dyDescent="0.3">
      <c r="A44" s="42" t="s">
        <v>130</v>
      </c>
      <c r="B44" s="7" t="s">
        <v>471</v>
      </c>
    </row>
    <row r="45" spans="1:11" ht="14.25" customHeight="1" x14ac:dyDescent="0.3">
      <c r="A45" s="42" t="s">
        <v>127</v>
      </c>
      <c r="B45" s="7" t="s">
        <v>434</v>
      </c>
    </row>
    <row r="46" spans="1:11" ht="14.25" customHeight="1" x14ac:dyDescent="0.3">
      <c r="A46" s="42" t="s">
        <v>122</v>
      </c>
      <c r="B46" s="7" t="s">
        <v>472</v>
      </c>
      <c r="C46" s="374"/>
      <c r="D46" s="374"/>
      <c r="E46" s="374"/>
      <c r="F46" s="100"/>
      <c r="G46" s="100"/>
      <c r="H46" s="100"/>
      <c r="I46" s="36"/>
      <c r="J46" s="36"/>
      <c r="K46" s="365"/>
    </row>
    <row r="47" spans="1:11" ht="14.25" customHeight="1" x14ac:dyDescent="0.3">
      <c r="A47" s="42" t="s">
        <v>180</v>
      </c>
      <c r="B47" s="7" t="s">
        <v>473</v>
      </c>
      <c r="C47" s="374"/>
      <c r="D47" s="374"/>
      <c r="E47" s="374"/>
      <c r="F47" s="100"/>
      <c r="G47" s="100"/>
      <c r="H47" s="100"/>
      <c r="I47" s="36"/>
      <c r="J47" s="36"/>
      <c r="K47" s="365"/>
    </row>
    <row r="48" spans="1:11" ht="14.25" customHeight="1" x14ac:dyDescent="0.3">
      <c r="A48" s="42" t="s">
        <v>192</v>
      </c>
      <c r="B48" s="7" t="s">
        <v>474</v>
      </c>
      <c r="C48" s="374"/>
      <c r="D48" s="374"/>
      <c r="E48" s="374"/>
      <c r="F48" s="100"/>
      <c r="G48" s="100"/>
      <c r="H48" s="100"/>
      <c r="I48" s="36"/>
      <c r="J48" s="369"/>
      <c r="K48" s="369"/>
    </row>
    <row r="49" spans="1:11" ht="14.25" customHeight="1" x14ac:dyDescent="0.3">
      <c r="A49" s="42" t="s">
        <v>134</v>
      </c>
      <c r="B49" s="7" t="s">
        <v>475</v>
      </c>
      <c r="C49" s="374"/>
      <c r="D49" s="374"/>
      <c r="E49" s="374"/>
      <c r="F49" s="100"/>
      <c r="G49" s="100"/>
      <c r="H49" s="100"/>
      <c r="I49" s="36"/>
      <c r="J49" s="369"/>
      <c r="K49" s="369"/>
    </row>
    <row r="50" spans="1:11" ht="14.25" customHeight="1" x14ac:dyDescent="0.3">
      <c r="A50" s="42" t="s">
        <v>215</v>
      </c>
      <c r="B50" s="7" t="s">
        <v>408</v>
      </c>
      <c r="C50" s="374"/>
      <c r="D50" s="374"/>
      <c r="E50" s="374"/>
      <c r="F50" s="100"/>
      <c r="G50" s="100"/>
      <c r="H50" s="100"/>
      <c r="I50" s="36"/>
      <c r="J50" s="369"/>
      <c r="K50" s="369"/>
    </row>
    <row r="51" spans="1:11" ht="14.25" customHeight="1" x14ac:dyDescent="0.3">
      <c r="A51" s="42"/>
      <c r="B51" s="7"/>
      <c r="C51" s="374"/>
      <c r="D51" s="374"/>
      <c r="E51" s="374"/>
      <c r="F51" s="100"/>
      <c r="G51" s="100"/>
      <c r="H51" s="100"/>
      <c r="I51" s="36"/>
      <c r="J51" s="369"/>
      <c r="K51" s="369"/>
    </row>
    <row r="52" spans="1:11" ht="13.9" customHeight="1" x14ac:dyDescent="0.3">
      <c r="A52" s="47" t="s">
        <v>166</v>
      </c>
      <c r="B52" s="120"/>
      <c r="C52" s="369"/>
      <c r="D52" s="369"/>
      <c r="E52" s="369"/>
      <c r="F52" s="369"/>
      <c r="G52" s="369"/>
      <c r="H52" s="369"/>
      <c r="I52" s="369"/>
      <c r="J52" s="369"/>
      <c r="K52" s="369"/>
    </row>
    <row r="53" spans="1:11" ht="14.25" customHeight="1" x14ac:dyDescent="0.3">
      <c r="A53" s="35">
        <v>1</v>
      </c>
      <c r="B53" s="369" t="s">
        <v>15</v>
      </c>
      <c r="C53" s="369"/>
      <c r="D53" s="369"/>
      <c r="E53" s="369"/>
      <c r="F53" s="369"/>
      <c r="G53" s="369"/>
      <c r="H53" s="369"/>
      <c r="I53" s="369"/>
      <c r="J53" s="141"/>
      <c r="K53" s="141"/>
    </row>
    <row r="54" spans="1:11" ht="14.25" customHeight="1" x14ac:dyDescent="0.3">
      <c r="A54" s="35">
        <v>2</v>
      </c>
      <c r="B54" s="369" t="s">
        <v>409</v>
      </c>
      <c r="C54" s="369"/>
      <c r="D54" s="369"/>
      <c r="E54" s="369"/>
      <c r="F54" s="369"/>
      <c r="G54" s="369"/>
      <c r="H54" s="369"/>
      <c r="I54" s="369"/>
    </row>
    <row r="55" spans="1:11" ht="14.25" customHeight="1" x14ac:dyDescent="0.3">
      <c r="A55" s="35">
        <v>3</v>
      </c>
      <c r="B55" s="369" t="s">
        <v>442</v>
      </c>
      <c r="C55" s="369"/>
      <c r="D55" s="369"/>
      <c r="E55" s="369"/>
      <c r="F55" s="369"/>
      <c r="G55" s="369"/>
      <c r="H55" s="369"/>
      <c r="I55" s="369"/>
      <c r="J55" s="369"/>
      <c r="K55" s="369"/>
    </row>
    <row r="56" spans="1:11" ht="14.25" customHeight="1" x14ac:dyDescent="0.3">
      <c r="A56" s="35">
        <v>4</v>
      </c>
      <c r="B56" s="141" t="s">
        <v>63</v>
      </c>
      <c r="C56" s="141"/>
      <c r="D56" s="141"/>
      <c r="E56" s="141"/>
      <c r="F56" s="141"/>
      <c r="G56" s="141"/>
      <c r="H56" s="141"/>
      <c r="I56" s="141"/>
      <c r="J56" s="141"/>
      <c r="K56" s="141"/>
    </row>
    <row r="57" spans="1:11" ht="14.25" customHeight="1" x14ac:dyDescent="0.3">
      <c r="A57" s="35">
        <v>5</v>
      </c>
      <c r="B57" s="369" t="s">
        <v>438</v>
      </c>
      <c r="J57" s="141"/>
      <c r="K57" s="141"/>
    </row>
    <row r="58" spans="1:11" ht="14.25" customHeight="1" x14ac:dyDescent="0.3">
      <c r="A58" s="7">
        <v>6</v>
      </c>
      <c r="B58" s="7" t="s">
        <v>50</v>
      </c>
      <c r="C58" s="369"/>
      <c r="D58" s="369"/>
      <c r="E58" s="369"/>
      <c r="F58" s="369"/>
      <c r="G58" s="369"/>
      <c r="H58" s="369"/>
      <c r="I58" s="369"/>
      <c r="J58" s="12"/>
      <c r="K58" s="12"/>
    </row>
    <row r="59" spans="1:11" ht="14.25" customHeight="1" x14ac:dyDescent="0.3">
      <c r="A59" s="142">
        <v>7</v>
      </c>
      <c r="B59" s="369" t="s">
        <v>441</v>
      </c>
      <c r="C59" s="141"/>
      <c r="D59" s="141"/>
      <c r="E59" s="141"/>
      <c r="F59" s="141"/>
      <c r="G59" s="141"/>
      <c r="H59" s="141"/>
      <c r="I59" s="141"/>
      <c r="J59" s="195"/>
      <c r="K59" s="195"/>
    </row>
    <row r="60" spans="1:11" ht="14.25" customHeight="1" x14ac:dyDescent="0.3">
      <c r="A60" s="142">
        <v>8</v>
      </c>
      <c r="B60" s="14" t="s">
        <v>476</v>
      </c>
      <c r="C60" s="141"/>
      <c r="D60" s="141"/>
      <c r="E60" s="141"/>
      <c r="F60" s="141"/>
      <c r="G60" s="141"/>
      <c r="H60" s="141"/>
      <c r="I60" s="141"/>
      <c r="J60" s="195"/>
      <c r="K60" s="195"/>
    </row>
    <row r="61" spans="1:11" ht="14.25" customHeight="1" x14ac:dyDescent="0.3">
      <c r="A61" s="14">
        <v>9</v>
      </c>
      <c r="B61" s="141" t="s">
        <v>477</v>
      </c>
      <c r="C61" s="12"/>
      <c r="D61" s="12"/>
      <c r="E61" s="12"/>
      <c r="F61" s="12"/>
      <c r="G61" s="12"/>
      <c r="H61" s="12"/>
      <c r="I61" s="12"/>
      <c r="J61" s="195"/>
      <c r="K61" s="195"/>
    </row>
    <row r="62" spans="1:11" ht="14.25" customHeight="1" x14ac:dyDescent="0.3">
      <c r="A62" s="14">
        <v>10</v>
      </c>
      <c r="B62" s="141" t="s">
        <v>36</v>
      </c>
      <c r="C62" s="195"/>
      <c r="D62" s="195"/>
      <c r="E62" s="195"/>
      <c r="F62" s="195"/>
      <c r="G62" s="195"/>
      <c r="H62" s="195"/>
      <c r="I62" s="195"/>
      <c r="J62" s="195"/>
      <c r="K62" s="195"/>
    </row>
    <row r="63" spans="1:11" x14ac:dyDescent="0.3">
      <c r="A63" s="142"/>
      <c r="B63" s="195"/>
      <c r="C63" s="195"/>
      <c r="D63" s="195"/>
      <c r="E63" s="195"/>
      <c r="F63" s="195"/>
      <c r="G63" s="195"/>
      <c r="H63" s="195"/>
      <c r="I63" s="195"/>
      <c r="J63" s="195"/>
      <c r="K63" s="195"/>
    </row>
    <row r="64" spans="1:11" x14ac:dyDescent="0.3">
      <c r="A64" s="142"/>
      <c r="B64" s="195"/>
      <c r="C64" s="195"/>
      <c r="D64" s="195"/>
      <c r="E64" s="195"/>
      <c r="F64" s="195"/>
      <c r="G64" s="195"/>
      <c r="H64" s="195"/>
      <c r="I64" s="195"/>
      <c r="J64" s="195"/>
      <c r="K64" s="195"/>
    </row>
    <row r="65" spans="1:11" x14ac:dyDescent="0.3">
      <c r="A65" s="142"/>
      <c r="B65" s="195"/>
      <c r="C65" s="195"/>
      <c r="D65" s="195"/>
      <c r="E65" s="195"/>
      <c r="F65" s="195"/>
      <c r="G65" s="195"/>
      <c r="H65" s="195"/>
      <c r="I65" s="195"/>
      <c r="J65" s="195"/>
      <c r="K65" s="195"/>
    </row>
    <row r="66" spans="1:11" x14ac:dyDescent="0.3">
      <c r="A66" s="142"/>
      <c r="B66" s="195"/>
      <c r="C66" s="195"/>
      <c r="D66" s="195"/>
      <c r="E66" s="195"/>
      <c r="F66" s="195"/>
      <c r="G66" s="195"/>
      <c r="H66" s="195"/>
      <c r="I66" s="195"/>
      <c r="J66" s="195"/>
      <c r="K66" s="195"/>
    </row>
    <row r="67" spans="1:11" x14ac:dyDescent="0.3">
      <c r="A67" s="142"/>
      <c r="B67" s="195"/>
      <c r="C67" s="195"/>
      <c r="D67" s="195"/>
      <c r="E67" s="195"/>
      <c r="F67" s="195"/>
      <c r="G67" s="195"/>
      <c r="H67" s="195"/>
      <c r="I67" s="195"/>
      <c r="J67" s="369"/>
      <c r="K67" s="369"/>
    </row>
    <row r="68" spans="1:11" x14ac:dyDescent="0.3">
      <c r="A68" s="142"/>
      <c r="B68" s="195"/>
      <c r="C68" s="195"/>
      <c r="D68" s="195"/>
      <c r="E68" s="195"/>
      <c r="F68" s="195"/>
      <c r="G68" s="195"/>
      <c r="H68" s="195"/>
      <c r="I68" s="195"/>
    </row>
    <row r="69" spans="1:11" x14ac:dyDescent="0.3">
      <c r="A69" s="142"/>
      <c r="B69" s="195"/>
      <c r="C69" s="195"/>
      <c r="D69" s="195"/>
      <c r="E69" s="195"/>
      <c r="F69" s="195"/>
      <c r="G69" s="195"/>
      <c r="H69" s="195"/>
      <c r="I69" s="195"/>
    </row>
    <row r="70" spans="1:11" x14ac:dyDescent="0.3">
      <c r="A70" s="142"/>
      <c r="B70" s="195"/>
      <c r="C70" s="369"/>
      <c r="D70" s="369"/>
      <c r="E70" s="369"/>
      <c r="F70" s="369"/>
      <c r="G70" s="369"/>
      <c r="H70" s="369"/>
      <c r="I70" s="369"/>
    </row>
    <row r="71" spans="1:11" x14ac:dyDescent="0.3">
      <c r="A71" s="35"/>
      <c r="B71" s="369"/>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CA541-6E87-4191-A3FB-00DDAA3FF0C5}">
  <sheetPr>
    <tabColor theme="2"/>
  </sheetPr>
  <dimension ref="A1:K75"/>
  <sheetViews>
    <sheetView showGridLines="0" zoomScaleNormal="100" workbookViewId="0"/>
  </sheetViews>
  <sheetFormatPr defaultColWidth="9.1796875" defaultRowHeight="14" x14ac:dyDescent="0.3"/>
  <cols>
    <col min="1" max="1" width="3" style="15" customWidth="1"/>
    <col min="2" max="2" width="41.7265625" style="15" customWidth="1"/>
    <col min="3" max="11" width="9.453125" style="13" customWidth="1"/>
    <col min="12" max="16384" width="9.1796875" style="100"/>
  </cols>
  <sheetData>
    <row r="1" spans="1:11" ht="15" customHeight="1" x14ac:dyDescent="0.3">
      <c r="A1" s="196" t="s">
        <v>329</v>
      </c>
      <c r="B1" s="197" t="s">
        <v>0</v>
      </c>
      <c r="C1" s="458" t="s">
        <v>478</v>
      </c>
      <c r="D1" s="458"/>
      <c r="E1" s="458"/>
      <c r="F1" s="458"/>
      <c r="G1" s="458"/>
      <c r="H1" s="458"/>
      <c r="I1" s="458"/>
      <c r="J1" s="458"/>
      <c r="K1" s="458"/>
    </row>
    <row r="2" spans="1:11" ht="42" customHeight="1" x14ac:dyDescent="0.3">
      <c r="A2" s="196" t="s">
        <v>329</v>
      </c>
      <c r="B2" s="198" t="s">
        <v>329</v>
      </c>
      <c r="C2" s="362">
        <v>2024</v>
      </c>
      <c r="D2" s="362">
        <v>2030</v>
      </c>
      <c r="E2" s="362">
        <v>2050</v>
      </c>
      <c r="F2" s="449" t="s">
        <v>66</v>
      </c>
      <c r="G2" s="450"/>
      <c r="H2" s="449" t="s">
        <v>67</v>
      </c>
      <c r="I2" s="450"/>
      <c r="J2" s="362" t="s">
        <v>68</v>
      </c>
      <c r="K2" s="362" t="s">
        <v>69</v>
      </c>
    </row>
    <row r="3" spans="1:11" ht="25.9" customHeight="1" x14ac:dyDescent="0.3">
      <c r="A3" s="196" t="s">
        <v>329</v>
      </c>
      <c r="B3" s="199" t="s">
        <v>70</v>
      </c>
      <c r="C3" s="371" t="s">
        <v>329</v>
      </c>
      <c r="D3" s="371" t="s">
        <v>329</v>
      </c>
      <c r="E3" s="371" t="s">
        <v>329</v>
      </c>
      <c r="F3" s="371" t="s">
        <v>71</v>
      </c>
      <c r="G3" s="371" t="s">
        <v>72</v>
      </c>
      <c r="H3" s="371" t="s">
        <v>71</v>
      </c>
      <c r="I3" s="371" t="s">
        <v>72</v>
      </c>
      <c r="J3" s="371" t="s">
        <v>329</v>
      </c>
      <c r="K3" s="371" t="s">
        <v>329</v>
      </c>
    </row>
    <row r="4" spans="1:11" ht="15" customHeight="1" x14ac:dyDescent="0.3">
      <c r="A4" s="196" t="s">
        <v>329</v>
      </c>
      <c r="B4" s="200" t="s">
        <v>262</v>
      </c>
      <c r="C4" s="201">
        <v>377</v>
      </c>
      <c r="D4" s="201">
        <v>377</v>
      </c>
      <c r="E4" s="201">
        <v>377</v>
      </c>
      <c r="F4" s="201">
        <v>239</v>
      </c>
      <c r="G4" s="201">
        <v>555</v>
      </c>
      <c r="H4" s="201">
        <v>239</v>
      </c>
      <c r="I4" s="201">
        <v>555</v>
      </c>
      <c r="J4" s="202"/>
      <c r="K4" s="202">
        <v>5</v>
      </c>
    </row>
    <row r="5" spans="1:11" ht="15" customHeight="1" x14ac:dyDescent="0.3">
      <c r="A5" s="196" t="s">
        <v>329</v>
      </c>
      <c r="B5" s="200" t="s">
        <v>248</v>
      </c>
      <c r="C5" s="201">
        <v>377</v>
      </c>
      <c r="D5" s="201">
        <v>377</v>
      </c>
      <c r="E5" s="201">
        <v>377</v>
      </c>
      <c r="F5" s="201">
        <v>239</v>
      </c>
      <c r="G5" s="201">
        <v>555</v>
      </c>
      <c r="H5" s="201">
        <v>239</v>
      </c>
      <c r="I5" s="201">
        <v>555</v>
      </c>
      <c r="J5" s="202"/>
      <c r="K5" s="202">
        <v>5</v>
      </c>
    </row>
    <row r="6" spans="1:11" ht="15" customHeight="1" x14ac:dyDescent="0.3">
      <c r="A6" s="196" t="s">
        <v>329</v>
      </c>
      <c r="B6" s="200" t="s">
        <v>332</v>
      </c>
      <c r="C6" s="203">
        <v>0.56999999999999995</v>
      </c>
      <c r="D6" s="204">
        <v>0.6</v>
      </c>
      <c r="E6" s="204">
        <v>0.61</v>
      </c>
      <c r="F6" s="204">
        <v>0.45</v>
      </c>
      <c r="G6" s="204">
        <v>0.62</v>
      </c>
      <c r="H6" s="204">
        <v>0.55000000000000004</v>
      </c>
      <c r="I6" s="204">
        <v>0.65</v>
      </c>
      <c r="J6" s="202"/>
      <c r="K6" s="202">
        <v>3.6</v>
      </c>
    </row>
    <row r="7" spans="1:11" ht="15" customHeight="1" x14ac:dyDescent="0.3">
      <c r="A7" s="196" t="s">
        <v>329</v>
      </c>
      <c r="B7" s="205" t="s">
        <v>333</v>
      </c>
      <c r="C7" s="203">
        <v>0.56000000000000005</v>
      </c>
      <c r="D7" s="204">
        <v>0.59</v>
      </c>
      <c r="E7" s="204">
        <v>0.6</v>
      </c>
      <c r="F7" s="204">
        <v>0.39</v>
      </c>
      <c r="G7" s="204">
        <v>0.61</v>
      </c>
      <c r="H7" s="204">
        <v>0.54</v>
      </c>
      <c r="I7" s="204">
        <v>0.64</v>
      </c>
      <c r="J7" s="202"/>
      <c r="K7" s="202">
        <v>3</v>
      </c>
    </row>
    <row r="8" spans="1:11" ht="15" customHeight="1" x14ac:dyDescent="0.3">
      <c r="A8" s="196" t="s">
        <v>329</v>
      </c>
      <c r="B8" s="206" t="s">
        <v>75</v>
      </c>
      <c r="C8" s="203">
        <v>0.05</v>
      </c>
      <c r="D8" s="207">
        <v>0.05</v>
      </c>
      <c r="E8" s="208">
        <v>0.05</v>
      </c>
      <c r="F8" s="209">
        <v>0.03</v>
      </c>
      <c r="G8" s="204">
        <v>0.1</v>
      </c>
      <c r="H8" s="204">
        <v>0.03</v>
      </c>
      <c r="I8" s="204">
        <v>0.1</v>
      </c>
      <c r="J8" s="202"/>
      <c r="K8" s="202">
        <v>3</v>
      </c>
    </row>
    <row r="9" spans="1:11" ht="15" customHeight="1" x14ac:dyDescent="0.3">
      <c r="A9" s="196" t="s">
        <v>329</v>
      </c>
      <c r="B9" s="200" t="s">
        <v>76</v>
      </c>
      <c r="C9" s="201">
        <v>5</v>
      </c>
      <c r="D9" s="210">
        <v>5</v>
      </c>
      <c r="E9" s="211">
        <v>5</v>
      </c>
      <c r="F9" s="212">
        <v>3</v>
      </c>
      <c r="G9" s="213">
        <v>8</v>
      </c>
      <c r="H9" s="213">
        <v>3</v>
      </c>
      <c r="I9" s="213">
        <v>8</v>
      </c>
      <c r="J9" s="202"/>
      <c r="K9" s="202">
        <v>3</v>
      </c>
    </row>
    <row r="10" spans="1:11" ht="15" customHeight="1" x14ac:dyDescent="0.3">
      <c r="A10" s="196" t="s">
        <v>329</v>
      </c>
      <c r="B10" s="200" t="s">
        <v>77</v>
      </c>
      <c r="C10" s="201">
        <v>25</v>
      </c>
      <c r="D10" s="213">
        <v>25</v>
      </c>
      <c r="E10" s="213">
        <v>25</v>
      </c>
      <c r="F10" s="213">
        <v>20</v>
      </c>
      <c r="G10" s="213">
        <v>30</v>
      </c>
      <c r="H10" s="213">
        <v>20</v>
      </c>
      <c r="I10" s="213">
        <v>30</v>
      </c>
      <c r="J10" s="202"/>
      <c r="K10" s="202">
        <v>3</v>
      </c>
    </row>
    <row r="11" spans="1:11" ht="15" customHeight="1" x14ac:dyDescent="0.3">
      <c r="A11" s="196" t="s">
        <v>329</v>
      </c>
      <c r="B11" s="200" t="s">
        <v>84</v>
      </c>
      <c r="C11" s="201">
        <v>2.5</v>
      </c>
      <c r="D11" s="213">
        <v>2.5</v>
      </c>
      <c r="E11" s="213">
        <v>2.5</v>
      </c>
      <c r="F11" s="210">
        <v>2</v>
      </c>
      <c r="G11" s="211">
        <v>3</v>
      </c>
      <c r="H11" s="211">
        <v>2</v>
      </c>
      <c r="I11" s="212">
        <v>3</v>
      </c>
      <c r="J11" s="202"/>
      <c r="K11" s="202">
        <v>3</v>
      </c>
    </row>
    <row r="12" spans="1:11" ht="15" customHeight="1" x14ac:dyDescent="0.3">
      <c r="A12" s="196" t="s">
        <v>329</v>
      </c>
      <c r="B12" s="214" t="s">
        <v>250</v>
      </c>
      <c r="C12" s="201">
        <v>1.3</v>
      </c>
      <c r="D12" s="201">
        <v>1.3</v>
      </c>
      <c r="E12" s="201">
        <v>1.3</v>
      </c>
      <c r="F12" s="215">
        <v>1.1599999999999999</v>
      </c>
      <c r="G12" s="215">
        <v>1.41</v>
      </c>
      <c r="H12" s="215">
        <v>1.1599999999999999</v>
      </c>
      <c r="I12" s="215">
        <v>1.41</v>
      </c>
      <c r="J12" s="202"/>
      <c r="K12" s="202">
        <v>8</v>
      </c>
    </row>
    <row r="13" spans="1:11" ht="15" customHeight="1" x14ac:dyDescent="0.3">
      <c r="A13" s="196" t="s">
        <v>329</v>
      </c>
      <c r="B13" s="218" t="s">
        <v>86</v>
      </c>
      <c r="C13" s="176"/>
      <c r="D13" s="176"/>
      <c r="E13" s="176"/>
      <c r="F13" s="176"/>
      <c r="G13" s="176"/>
      <c r="H13" s="176"/>
      <c r="I13" s="176"/>
      <c r="J13" s="187"/>
      <c r="K13" s="220"/>
    </row>
    <row r="14" spans="1:11" ht="15" customHeight="1" x14ac:dyDescent="0.3">
      <c r="A14" s="196" t="s">
        <v>329</v>
      </c>
      <c r="B14" s="214" t="s">
        <v>87</v>
      </c>
      <c r="C14" s="221">
        <v>0.34179101829568831</v>
      </c>
      <c r="D14" s="221">
        <v>0.34179101829568831</v>
      </c>
      <c r="E14" s="221">
        <v>0.34179101829568831</v>
      </c>
      <c r="F14" s="221">
        <v>1.9343441402035422E-2</v>
      </c>
      <c r="G14" s="221">
        <v>0.55334459265022318</v>
      </c>
      <c r="H14" s="221">
        <v>1.9343441402035422E-2</v>
      </c>
      <c r="I14" s="221">
        <v>0.55334459265022318</v>
      </c>
      <c r="J14" s="222" t="s">
        <v>187</v>
      </c>
      <c r="K14" s="222">
        <v>7</v>
      </c>
    </row>
    <row r="15" spans="1:11" ht="15" customHeight="1" x14ac:dyDescent="0.3">
      <c r="A15" s="196" t="s">
        <v>329</v>
      </c>
      <c r="B15" s="214" t="s">
        <v>89</v>
      </c>
      <c r="C15" s="223">
        <v>0.2934801724404324</v>
      </c>
      <c r="D15" s="223">
        <v>0.2934801724404324</v>
      </c>
      <c r="E15" s="223">
        <v>0.2934801724404324</v>
      </c>
      <c r="F15" s="221">
        <v>1.4730774606165436E-2</v>
      </c>
      <c r="G15" s="221">
        <v>0.50577824016663664</v>
      </c>
      <c r="H15" s="221">
        <v>1.4730774606165436E-2</v>
      </c>
      <c r="I15" s="221">
        <v>0.50577824016663664</v>
      </c>
      <c r="J15" s="202" t="s">
        <v>198</v>
      </c>
      <c r="K15" s="222">
        <v>7</v>
      </c>
    </row>
    <row r="16" spans="1:11" ht="15" customHeight="1" x14ac:dyDescent="0.3">
      <c r="A16" s="196" t="s">
        <v>329</v>
      </c>
      <c r="B16" s="199" t="s">
        <v>1</v>
      </c>
      <c r="C16" s="176"/>
      <c r="D16" s="176"/>
      <c r="E16" s="176"/>
      <c r="F16" s="176"/>
      <c r="G16" s="176"/>
      <c r="H16" s="176"/>
      <c r="I16" s="176"/>
      <c r="J16" s="187"/>
      <c r="K16" s="220"/>
    </row>
    <row r="17" spans="1:11" ht="15" customHeight="1" x14ac:dyDescent="0.3">
      <c r="A17" s="196" t="s">
        <v>329</v>
      </c>
      <c r="B17" s="200" t="s">
        <v>91</v>
      </c>
      <c r="C17" s="247">
        <v>0.2</v>
      </c>
      <c r="D17" s="248">
        <v>0.2</v>
      </c>
      <c r="E17" s="248">
        <v>0.2</v>
      </c>
      <c r="F17" s="249">
        <v>0.1</v>
      </c>
      <c r="G17" s="250">
        <v>0.3</v>
      </c>
      <c r="H17" s="250">
        <v>0.1</v>
      </c>
      <c r="I17" s="250">
        <v>0.3</v>
      </c>
      <c r="J17" s="202" t="s">
        <v>130</v>
      </c>
      <c r="K17" s="202">
        <v>3</v>
      </c>
    </row>
    <row r="18" spans="1:11" ht="15" customHeight="1" x14ac:dyDescent="0.3">
      <c r="A18" s="196" t="s">
        <v>329</v>
      </c>
      <c r="B18" s="200" t="s">
        <v>92</v>
      </c>
      <c r="C18" s="224">
        <v>0.45</v>
      </c>
      <c r="D18" s="224">
        <v>0.3</v>
      </c>
      <c r="E18" s="224">
        <v>0.15</v>
      </c>
      <c r="F18" s="224">
        <v>0.24</v>
      </c>
      <c r="G18" s="224">
        <v>0.7</v>
      </c>
      <c r="H18" s="224">
        <v>0.1</v>
      </c>
      <c r="I18" s="224">
        <v>0.4</v>
      </c>
      <c r="J18" s="202" t="s">
        <v>122</v>
      </c>
      <c r="K18" s="202" t="s">
        <v>479</v>
      </c>
    </row>
    <row r="19" spans="1:11" ht="15" customHeight="1" x14ac:dyDescent="0.3">
      <c r="A19" s="196"/>
      <c r="B19" s="200" t="s">
        <v>93</v>
      </c>
      <c r="C19" s="251">
        <v>2</v>
      </c>
      <c r="D19" s="225">
        <v>1</v>
      </c>
      <c r="E19" s="225">
        <v>1</v>
      </c>
      <c r="F19" s="252">
        <v>1</v>
      </c>
      <c r="G19" s="252">
        <v>3</v>
      </c>
      <c r="H19" s="226">
        <v>0.5</v>
      </c>
      <c r="I19" s="226">
        <v>2</v>
      </c>
      <c r="J19" s="202" t="s">
        <v>480</v>
      </c>
      <c r="K19" s="253" t="s">
        <v>481</v>
      </c>
    </row>
    <row r="20" spans="1:11" ht="15" customHeight="1" x14ac:dyDescent="0.3">
      <c r="A20" s="196" t="s">
        <v>329</v>
      </c>
      <c r="B20" s="200" t="s">
        <v>94</v>
      </c>
      <c r="C20" s="225">
        <v>4</v>
      </c>
      <c r="D20" s="225">
        <v>4</v>
      </c>
      <c r="E20" s="225">
        <v>4</v>
      </c>
      <c r="F20" s="252">
        <v>2</v>
      </c>
      <c r="G20" s="252">
        <v>5</v>
      </c>
      <c r="H20" s="226">
        <v>2</v>
      </c>
      <c r="I20" s="226">
        <v>5</v>
      </c>
      <c r="J20" s="202" t="s">
        <v>200</v>
      </c>
      <c r="K20" s="253" t="s">
        <v>481</v>
      </c>
    </row>
    <row r="21" spans="1:11" ht="15" customHeight="1" x14ac:dyDescent="0.3">
      <c r="A21" s="196"/>
      <c r="B21" s="227" t="s">
        <v>458</v>
      </c>
      <c r="C21" s="254">
        <v>4</v>
      </c>
      <c r="D21" s="254">
        <v>4</v>
      </c>
      <c r="E21" s="254">
        <v>4</v>
      </c>
      <c r="F21" s="254"/>
      <c r="G21" s="254"/>
      <c r="H21" s="254"/>
      <c r="I21" s="254"/>
      <c r="J21" s="202" t="s">
        <v>459</v>
      </c>
      <c r="K21" s="202">
        <v>11</v>
      </c>
    </row>
    <row r="22" spans="1:11" ht="15" customHeight="1" x14ac:dyDescent="0.3">
      <c r="A22" s="196"/>
      <c r="B22" s="227" t="s">
        <v>460</v>
      </c>
      <c r="C22" s="254">
        <v>3</v>
      </c>
      <c r="D22" s="254">
        <v>3</v>
      </c>
      <c r="E22" s="254">
        <v>3</v>
      </c>
      <c r="F22" s="254"/>
      <c r="G22" s="254"/>
      <c r="H22" s="254"/>
      <c r="I22" s="254"/>
      <c r="J22" s="202" t="s">
        <v>459</v>
      </c>
      <c r="K22" s="202">
        <v>11</v>
      </c>
    </row>
    <row r="23" spans="1:11" ht="14.25" customHeight="1" x14ac:dyDescent="0.3">
      <c r="A23" s="196"/>
      <c r="B23" s="199" t="s">
        <v>2</v>
      </c>
      <c r="C23" s="176"/>
      <c r="D23" s="176"/>
      <c r="E23" s="176"/>
      <c r="F23" s="176"/>
      <c r="G23" s="176"/>
      <c r="H23" s="176"/>
      <c r="I23" s="176"/>
      <c r="J23" s="219"/>
      <c r="K23" s="220"/>
    </row>
    <row r="24" spans="1:11" ht="15" customHeight="1" x14ac:dyDescent="0.3">
      <c r="A24" s="196" t="s">
        <v>329</v>
      </c>
      <c r="B24" s="200" t="s">
        <v>461</v>
      </c>
      <c r="C24" s="255">
        <v>0.89</v>
      </c>
      <c r="D24" s="255">
        <v>0.89</v>
      </c>
      <c r="E24" s="255">
        <v>0.89</v>
      </c>
      <c r="F24" s="255">
        <v>0.89</v>
      </c>
      <c r="G24" s="255">
        <v>0.89</v>
      </c>
      <c r="H24" s="255">
        <v>0.89</v>
      </c>
      <c r="I24" s="255">
        <v>0.89</v>
      </c>
      <c r="J24" s="202"/>
      <c r="K24" s="202">
        <v>10</v>
      </c>
    </row>
    <row r="25" spans="1:11" ht="15" customHeight="1" x14ac:dyDescent="0.3">
      <c r="A25" s="196" t="s">
        <v>329</v>
      </c>
      <c r="B25" s="200" t="s">
        <v>482</v>
      </c>
      <c r="C25" s="255">
        <v>0.28100000000000003</v>
      </c>
      <c r="D25" s="232">
        <v>0.28100000000000003</v>
      </c>
      <c r="E25" s="232">
        <v>0.28100000000000003</v>
      </c>
      <c r="F25" s="211"/>
      <c r="G25" s="211"/>
      <c r="H25" s="211"/>
      <c r="I25" s="211"/>
      <c r="J25" s="202" t="s">
        <v>180</v>
      </c>
      <c r="K25" s="202">
        <v>10</v>
      </c>
    </row>
    <row r="26" spans="1:11" ht="15" customHeight="1" x14ac:dyDescent="0.3">
      <c r="A26" s="196" t="s">
        <v>329</v>
      </c>
      <c r="B26" s="200" t="s">
        <v>97</v>
      </c>
      <c r="C26" s="256">
        <v>89</v>
      </c>
      <c r="D26" s="256">
        <v>60</v>
      </c>
      <c r="E26" s="256">
        <v>20</v>
      </c>
      <c r="F26" s="256">
        <v>20</v>
      </c>
      <c r="G26" s="256">
        <v>89</v>
      </c>
      <c r="H26" s="256">
        <v>20</v>
      </c>
      <c r="I26" s="256">
        <v>89</v>
      </c>
      <c r="J26" s="202" t="s">
        <v>122</v>
      </c>
      <c r="K26" s="202" t="s">
        <v>483</v>
      </c>
    </row>
    <row r="27" spans="1:11" ht="15" customHeight="1" x14ac:dyDescent="0.3">
      <c r="A27" s="196" t="s">
        <v>329</v>
      </c>
      <c r="B27" s="200" t="s">
        <v>98</v>
      </c>
      <c r="C27" s="232">
        <v>1.7871577483865164</v>
      </c>
      <c r="D27" s="232">
        <v>1.7871577483865164</v>
      </c>
      <c r="E27" s="232">
        <v>1.7871577483865164</v>
      </c>
      <c r="F27" s="232">
        <v>0.52908857920968366</v>
      </c>
      <c r="G27" s="232">
        <v>2.341484787013004</v>
      </c>
      <c r="H27" s="232">
        <v>0.52908857920968366</v>
      </c>
      <c r="I27" s="232">
        <v>2.341484787013004</v>
      </c>
      <c r="J27" s="202"/>
      <c r="K27" s="257">
        <v>7</v>
      </c>
    </row>
    <row r="28" spans="1:11" ht="15" customHeight="1" x14ac:dyDescent="0.3">
      <c r="A28" s="196" t="s">
        <v>329</v>
      </c>
      <c r="B28" s="200" t="s">
        <v>99</v>
      </c>
      <c r="C28" s="232">
        <v>0.17972465249142777</v>
      </c>
      <c r="D28" s="232">
        <v>0.17972465249142777</v>
      </c>
      <c r="E28" s="232">
        <v>0.17972465249142777</v>
      </c>
      <c r="F28" s="232">
        <v>5.3341855324889748E-2</v>
      </c>
      <c r="G28" s="232">
        <v>0.23845595045105752</v>
      </c>
      <c r="H28" s="232">
        <v>5.3341855324889748E-2</v>
      </c>
      <c r="I28" s="232">
        <v>0.23845595045105752</v>
      </c>
      <c r="J28" s="202"/>
      <c r="K28" s="257">
        <v>7</v>
      </c>
    </row>
    <row r="29" spans="1:11" ht="15" customHeight="1" x14ac:dyDescent="0.3">
      <c r="A29" s="196" t="s">
        <v>329</v>
      </c>
      <c r="B29" s="199" t="s">
        <v>341</v>
      </c>
      <c r="C29" s="176"/>
      <c r="D29" s="176"/>
      <c r="E29" s="176"/>
      <c r="F29" s="176"/>
      <c r="G29" s="176"/>
      <c r="H29" s="176"/>
      <c r="I29" s="176"/>
      <c r="J29" s="187"/>
      <c r="K29" s="370"/>
    </row>
    <row r="30" spans="1:11" ht="15" customHeight="1" x14ac:dyDescent="0.3">
      <c r="A30" s="196" t="s">
        <v>329</v>
      </c>
      <c r="B30" s="200" t="s">
        <v>342</v>
      </c>
      <c r="C30" s="258">
        <v>1.1048057370635667</v>
      </c>
      <c r="D30" s="258">
        <v>1.0916141800590511</v>
      </c>
      <c r="E30" s="258">
        <v>1.0487693681952599</v>
      </c>
      <c r="F30" s="238">
        <v>0.64198973079183685</v>
      </c>
      <c r="G30" s="238">
        <v>1.3624935692132281</v>
      </c>
      <c r="H30" s="258">
        <v>0.60942765027627699</v>
      </c>
      <c r="I30" s="258">
        <v>1.2933871284483072</v>
      </c>
      <c r="J30" s="259" t="s">
        <v>462</v>
      </c>
      <c r="K30" s="259" t="s">
        <v>108</v>
      </c>
    </row>
    <row r="31" spans="1:11" ht="15" customHeight="1" x14ac:dyDescent="0.3">
      <c r="A31" s="196" t="s">
        <v>329</v>
      </c>
      <c r="B31" s="183" t="s">
        <v>383</v>
      </c>
      <c r="C31" s="260">
        <v>0.5</v>
      </c>
      <c r="D31" s="260">
        <v>0.5</v>
      </c>
      <c r="E31" s="260">
        <v>0.5</v>
      </c>
      <c r="F31" s="260">
        <v>0.5</v>
      </c>
      <c r="G31" s="260">
        <v>0.5</v>
      </c>
      <c r="H31" s="260">
        <v>0.5</v>
      </c>
      <c r="I31" s="260">
        <v>0.5</v>
      </c>
      <c r="J31" s="259" t="s">
        <v>445</v>
      </c>
      <c r="K31" s="259" t="s">
        <v>113</v>
      </c>
    </row>
    <row r="32" spans="1:11" ht="15" customHeight="1" x14ac:dyDescent="0.3">
      <c r="A32" s="196" t="s">
        <v>329</v>
      </c>
      <c r="B32" s="183" t="s">
        <v>385</v>
      </c>
      <c r="C32" s="260">
        <v>0.5</v>
      </c>
      <c r="D32" s="260">
        <v>0.5</v>
      </c>
      <c r="E32" s="260">
        <v>0.5</v>
      </c>
      <c r="F32" s="260">
        <v>0.5</v>
      </c>
      <c r="G32" s="260">
        <v>0.5</v>
      </c>
      <c r="H32" s="260">
        <v>0.5</v>
      </c>
      <c r="I32" s="260">
        <v>0.5</v>
      </c>
      <c r="J32" s="259" t="s">
        <v>445</v>
      </c>
      <c r="K32" s="259" t="s">
        <v>113</v>
      </c>
    </row>
    <row r="33" spans="1:11" ht="15" customHeight="1" x14ac:dyDescent="0.3">
      <c r="A33" s="196" t="s">
        <v>329</v>
      </c>
      <c r="B33" s="200" t="s">
        <v>115</v>
      </c>
      <c r="C33" s="235">
        <v>32900</v>
      </c>
      <c r="D33" s="235">
        <v>32500</v>
      </c>
      <c r="E33" s="235">
        <v>31200</v>
      </c>
      <c r="F33" s="235">
        <v>24700</v>
      </c>
      <c r="G33" s="235">
        <v>41100</v>
      </c>
      <c r="H33" s="236">
        <v>23400</v>
      </c>
      <c r="I33" s="236">
        <v>39000</v>
      </c>
      <c r="J33" s="259" t="s">
        <v>484</v>
      </c>
      <c r="K33" s="259" t="s">
        <v>113</v>
      </c>
    </row>
    <row r="34" spans="1:11" ht="15" customHeight="1" x14ac:dyDescent="0.3">
      <c r="A34" s="196" t="s">
        <v>329</v>
      </c>
      <c r="B34" s="200" t="s">
        <v>118</v>
      </c>
      <c r="C34" s="261">
        <v>1.735283772619058</v>
      </c>
      <c r="D34" s="258">
        <v>1.7145642071447178</v>
      </c>
      <c r="E34" s="258">
        <v>1.6472692028974005</v>
      </c>
      <c r="F34" s="237">
        <v>1.3014628294642936</v>
      </c>
      <c r="G34" s="237">
        <v>2.1691047157738224</v>
      </c>
      <c r="H34" s="233">
        <v>1.2354519021730503</v>
      </c>
      <c r="I34" s="238">
        <v>2.0590865036217507</v>
      </c>
      <c r="J34" s="259" t="s">
        <v>484</v>
      </c>
      <c r="K34" s="259" t="s">
        <v>113</v>
      </c>
    </row>
    <row r="35" spans="1:11" ht="15" customHeight="1" x14ac:dyDescent="0.3">
      <c r="A35" s="196" t="s">
        <v>329</v>
      </c>
      <c r="B35" s="200" t="s">
        <v>119</v>
      </c>
      <c r="C35" s="241">
        <v>92.840222137342209</v>
      </c>
      <c r="D35" s="241">
        <v>92.840222137342209</v>
      </c>
      <c r="E35" s="241">
        <v>92.840222137342209</v>
      </c>
      <c r="F35" s="241">
        <v>69.630166603006657</v>
      </c>
      <c r="G35" s="241">
        <v>116.05027767167776</v>
      </c>
      <c r="H35" s="241">
        <v>69.630166603006657</v>
      </c>
      <c r="I35" s="241">
        <v>116.05027767167776</v>
      </c>
      <c r="J35" s="202" t="s">
        <v>127</v>
      </c>
      <c r="K35" s="202">
        <v>3.4</v>
      </c>
    </row>
    <row r="36" spans="1:11" ht="15" customHeight="1" x14ac:dyDescent="0.3">
      <c r="A36" s="196" t="s">
        <v>329</v>
      </c>
      <c r="B36" s="242"/>
      <c r="C36" s="243"/>
      <c r="D36" s="243"/>
      <c r="E36" s="243"/>
      <c r="F36" s="243"/>
      <c r="G36" s="243"/>
      <c r="H36" s="243"/>
      <c r="I36" s="243"/>
      <c r="J36" s="243"/>
      <c r="K36" s="243"/>
    </row>
    <row r="37" spans="1:11" x14ac:dyDescent="0.3">
      <c r="A37" s="47" t="s">
        <v>143</v>
      </c>
      <c r="B37" s="100"/>
      <c r="C37" s="374"/>
      <c r="D37" s="374"/>
      <c r="E37" s="374"/>
      <c r="F37" s="100"/>
      <c r="G37" s="100"/>
      <c r="H37" s="100"/>
      <c r="I37" s="36"/>
      <c r="J37" s="36"/>
      <c r="K37" s="37"/>
    </row>
    <row r="38" spans="1:11" s="15" customFormat="1" ht="13.9" customHeight="1" x14ac:dyDescent="0.25">
      <c r="A38" s="42" t="s">
        <v>193</v>
      </c>
      <c r="B38" s="7" t="s">
        <v>485</v>
      </c>
      <c r="C38" s="7"/>
      <c r="D38" s="7"/>
      <c r="E38" s="7"/>
      <c r="F38" s="7"/>
      <c r="G38" s="7"/>
      <c r="H38" s="7"/>
      <c r="I38" s="7"/>
      <c r="J38" s="7"/>
      <c r="K38" s="7"/>
    </row>
    <row r="39" spans="1:11" x14ac:dyDescent="0.3">
      <c r="A39" s="42" t="s">
        <v>195</v>
      </c>
      <c r="B39" s="7" t="s">
        <v>466</v>
      </c>
      <c r="C39" s="7"/>
      <c r="D39" s="7"/>
      <c r="E39" s="7"/>
      <c r="F39" s="7"/>
      <c r="G39" s="7"/>
      <c r="H39" s="7"/>
      <c r="I39" s="7"/>
      <c r="J39" s="7"/>
      <c r="K39" s="7"/>
    </row>
    <row r="40" spans="1:11" x14ac:dyDescent="0.3">
      <c r="A40" s="42" t="s">
        <v>187</v>
      </c>
      <c r="B40" s="7" t="s">
        <v>486</v>
      </c>
      <c r="C40" s="383"/>
      <c r="D40" s="383"/>
      <c r="E40" s="383"/>
      <c r="F40" s="120"/>
      <c r="G40" s="120"/>
      <c r="H40" s="120"/>
      <c r="I40" s="121"/>
      <c r="J40" s="121"/>
      <c r="K40" s="172"/>
    </row>
    <row r="41" spans="1:11" ht="15" customHeight="1" x14ac:dyDescent="0.3">
      <c r="A41" s="42" t="s">
        <v>198</v>
      </c>
      <c r="B41" s="186" t="s">
        <v>487</v>
      </c>
      <c r="C41" s="186"/>
      <c r="D41" s="186"/>
      <c r="E41" s="186"/>
      <c r="F41" s="186"/>
      <c r="G41" s="186"/>
      <c r="H41" s="186"/>
      <c r="I41" s="186"/>
      <c r="J41" s="186"/>
      <c r="K41" s="186"/>
    </row>
    <row r="42" spans="1:11" ht="15" customHeight="1" x14ac:dyDescent="0.3">
      <c r="A42" s="42" t="s">
        <v>200</v>
      </c>
      <c r="B42" s="7" t="s">
        <v>488</v>
      </c>
      <c r="C42" s="186"/>
      <c r="D42" s="186"/>
      <c r="E42" s="186"/>
      <c r="F42" s="186"/>
      <c r="G42" s="186"/>
      <c r="H42" s="186"/>
      <c r="I42" s="186"/>
      <c r="J42" s="186"/>
      <c r="K42" s="186"/>
    </row>
    <row r="43" spans="1:11" ht="15" customHeight="1" x14ac:dyDescent="0.3">
      <c r="A43" s="42" t="s">
        <v>202</v>
      </c>
      <c r="B43" s="186" t="s">
        <v>489</v>
      </c>
      <c r="C43" s="186"/>
      <c r="D43" s="186"/>
      <c r="E43" s="186"/>
      <c r="F43" s="186"/>
      <c r="G43" s="186"/>
      <c r="H43" s="186"/>
      <c r="I43" s="186"/>
      <c r="J43" s="186"/>
      <c r="K43" s="186"/>
    </row>
    <row r="44" spans="1:11" ht="13.9" customHeight="1" x14ac:dyDescent="0.3">
      <c r="A44" s="42" t="s">
        <v>130</v>
      </c>
      <c r="B44" s="7" t="s">
        <v>473</v>
      </c>
      <c r="C44" s="7"/>
      <c r="D44" s="7"/>
      <c r="E44" s="7"/>
      <c r="F44" s="7"/>
      <c r="G44" s="7"/>
      <c r="H44" s="7"/>
      <c r="I44" s="7"/>
      <c r="J44" s="7"/>
      <c r="K44" s="7"/>
    </row>
    <row r="45" spans="1:11" ht="15" customHeight="1" x14ac:dyDescent="0.3">
      <c r="A45" s="42" t="s">
        <v>127</v>
      </c>
      <c r="B45" s="7" t="s">
        <v>431</v>
      </c>
      <c r="C45" s="7"/>
      <c r="D45" s="7"/>
      <c r="E45" s="7"/>
      <c r="F45" s="7"/>
      <c r="G45" s="7"/>
      <c r="H45" s="7"/>
      <c r="I45" s="7"/>
      <c r="J45" s="7"/>
      <c r="K45" s="7"/>
    </row>
    <row r="46" spans="1:11" x14ac:dyDescent="0.3">
      <c r="A46" s="42" t="s">
        <v>122</v>
      </c>
      <c r="B46" s="7" t="s">
        <v>470</v>
      </c>
      <c r="C46" s="383"/>
      <c r="D46" s="383"/>
      <c r="E46" s="383"/>
      <c r="F46" s="120"/>
      <c r="G46" s="120"/>
      <c r="H46" s="120"/>
      <c r="I46" s="121"/>
      <c r="J46" s="121"/>
      <c r="K46" s="172"/>
    </row>
    <row r="47" spans="1:11" x14ac:dyDescent="0.3">
      <c r="A47" s="42" t="s">
        <v>180</v>
      </c>
      <c r="B47" s="7" t="s">
        <v>490</v>
      </c>
      <c r="C47" s="383"/>
      <c r="D47" s="383"/>
      <c r="E47" s="383"/>
      <c r="F47" s="120"/>
      <c r="G47" s="120"/>
      <c r="H47" s="120"/>
      <c r="I47" s="121"/>
      <c r="J47" s="121"/>
      <c r="K47" s="172"/>
    </row>
    <row r="48" spans="1:11" ht="13.5" customHeight="1" x14ac:dyDescent="0.3">
      <c r="A48" s="42" t="s">
        <v>192</v>
      </c>
      <c r="B48" s="7" t="s">
        <v>491</v>
      </c>
      <c r="C48" s="383"/>
      <c r="D48" s="383"/>
      <c r="E48" s="383"/>
      <c r="F48" s="120"/>
      <c r="G48" s="120"/>
      <c r="H48" s="120"/>
      <c r="I48" s="121"/>
      <c r="J48" s="121"/>
      <c r="K48" s="172"/>
    </row>
    <row r="49" spans="1:11" ht="14.15" customHeight="1" x14ac:dyDescent="0.3">
      <c r="A49" s="42" t="s">
        <v>134</v>
      </c>
      <c r="B49" s="7" t="s">
        <v>492</v>
      </c>
      <c r="C49" s="383"/>
      <c r="D49" s="383"/>
      <c r="E49" s="383"/>
      <c r="F49" s="120"/>
      <c r="G49" s="120"/>
      <c r="H49" s="120"/>
      <c r="I49" s="121"/>
      <c r="J49" s="121"/>
      <c r="K49" s="5"/>
    </row>
    <row r="50" spans="1:11" ht="14.15" customHeight="1" x14ac:dyDescent="0.3">
      <c r="A50" s="42" t="s">
        <v>215</v>
      </c>
      <c r="B50" s="7" t="s">
        <v>408</v>
      </c>
      <c r="C50" s="383"/>
      <c r="D50" s="383"/>
      <c r="E50" s="383"/>
      <c r="F50" s="120"/>
      <c r="G50" s="120"/>
      <c r="H50" s="120"/>
      <c r="I50" s="121"/>
      <c r="J50" s="121"/>
      <c r="K50" s="5"/>
    </row>
    <row r="51" spans="1:11" x14ac:dyDescent="0.3">
      <c r="A51" s="42"/>
      <c r="B51" s="7"/>
      <c r="C51" s="374"/>
      <c r="D51" s="374"/>
      <c r="E51" s="374"/>
      <c r="F51" s="100"/>
      <c r="G51" s="100"/>
      <c r="H51" s="100"/>
      <c r="I51" s="43"/>
      <c r="J51" s="369"/>
      <c r="K51" s="369"/>
    </row>
    <row r="52" spans="1:11" x14ac:dyDescent="0.3">
      <c r="A52" s="47" t="s">
        <v>166</v>
      </c>
      <c r="B52" s="100"/>
      <c r="C52" s="374"/>
      <c r="D52" s="374"/>
      <c r="E52" s="374"/>
      <c r="F52" s="100"/>
      <c r="G52" s="100"/>
      <c r="H52" s="100"/>
      <c r="I52" s="43"/>
      <c r="J52" s="369"/>
      <c r="K52" s="369"/>
    </row>
    <row r="53" spans="1:11" s="15" customFormat="1" ht="14.25" customHeight="1" x14ac:dyDescent="0.25">
      <c r="A53" s="35">
        <v>1</v>
      </c>
      <c r="B53" s="369" t="s">
        <v>15</v>
      </c>
      <c r="C53" s="369"/>
      <c r="D53" s="369"/>
      <c r="E53" s="369"/>
      <c r="F53" s="369"/>
      <c r="G53" s="369"/>
      <c r="H53" s="369"/>
      <c r="I53" s="369"/>
      <c r="J53" s="369"/>
      <c r="K53" s="369"/>
    </row>
    <row r="54" spans="1:11" ht="14.25" customHeight="1" x14ac:dyDescent="0.3">
      <c r="A54" s="35">
        <v>2</v>
      </c>
      <c r="B54" s="369" t="s">
        <v>493</v>
      </c>
      <c r="C54" s="369"/>
      <c r="D54" s="369"/>
      <c r="E54" s="369"/>
      <c r="F54" s="369"/>
      <c r="G54" s="369"/>
      <c r="H54" s="369"/>
      <c r="I54" s="369"/>
      <c r="J54" s="369"/>
      <c r="K54" s="369"/>
    </row>
    <row r="55" spans="1:11" ht="14.25" customHeight="1" x14ac:dyDescent="0.3">
      <c r="A55" s="35">
        <v>3</v>
      </c>
      <c r="B55" s="369" t="s">
        <v>409</v>
      </c>
      <c r="C55" s="369"/>
      <c r="D55" s="369"/>
      <c r="E55" s="369"/>
      <c r="F55" s="369"/>
      <c r="G55" s="369"/>
      <c r="H55" s="369"/>
      <c r="I55" s="369"/>
      <c r="J55" s="141"/>
      <c r="K55" s="141"/>
    </row>
    <row r="56" spans="1:11" ht="14.25" customHeight="1" x14ac:dyDescent="0.3">
      <c r="A56" s="14">
        <v>4</v>
      </c>
      <c r="B56" s="369" t="s">
        <v>442</v>
      </c>
      <c r="C56" s="369"/>
      <c r="D56" s="369"/>
      <c r="E56" s="369"/>
      <c r="F56" s="369"/>
      <c r="G56" s="369"/>
      <c r="H56" s="369"/>
      <c r="I56" s="369"/>
      <c r="J56" s="141"/>
      <c r="K56" s="141"/>
    </row>
    <row r="57" spans="1:11" ht="14.25" customHeight="1" x14ac:dyDescent="0.3">
      <c r="A57" s="14">
        <v>5</v>
      </c>
      <c r="B57" s="141" t="s">
        <v>494</v>
      </c>
      <c r="C57" s="141"/>
      <c r="D57" s="141"/>
      <c r="E57" s="141"/>
      <c r="F57" s="141"/>
      <c r="G57" s="141"/>
      <c r="H57" s="141"/>
      <c r="I57" s="141"/>
      <c r="J57" s="262"/>
      <c r="K57" s="262"/>
    </row>
    <row r="58" spans="1:11" ht="14.25" customHeight="1" x14ac:dyDescent="0.3">
      <c r="A58" s="142">
        <v>6</v>
      </c>
      <c r="B58" s="141" t="s">
        <v>51</v>
      </c>
      <c r="C58" s="141"/>
      <c r="D58" s="141"/>
      <c r="E58" s="141"/>
      <c r="F58" s="141"/>
      <c r="G58" s="141"/>
      <c r="H58" s="141"/>
      <c r="I58" s="141"/>
      <c r="J58" s="369"/>
      <c r="K58" s="369"/>
    </row>
    <row r="59" spans="1:11" ht="14.25" customHeight="1" x14ac:dyDescent="0.3">
      <c r="A59" s="142">
        <v>7</v>
      </c>
      <c r="B59" s="369" t="s">
        <v>438</v>
      </c>
      <c r="C59" s="262"/>
      <c r="D59" s="262"/>
      <c r="E59" s="262"/>
      <c r="F59" s="262"/>
      <c r="G59" s="262"/>
      <c r="H59" s="262"/>
      <c r="I59" s="262"/>
      <c r="J59" s="263"/>
      <c r="K59" s="263"/>
    </row>
    <row r="60" spans="1:11" ht="14.25" customHeight="1" x14ac:dyDescent="0.3">
      <c r="A60" s="7">
        <v>8</v>
      </c>
      <c r="B60" s="7" t="s">
        <v>50</v>
      </c>
      <c r="C60" s="369"/>
      <c r="D60" s="369"/>
      <c r="E60" s="369"/>
      <c r="F60" s="369"/>
      <c r="G60" s="369"/>
      <c r="H60" s="369"/>
      <c r="I60" s="369"/>
      <c r="J60" s="14"/>
      <c r="K60" s="14"/>
    </row>
    <row r="61" spans="1:11" ht="14.25" customHeight="1" x14ac:dyDescent="0.3">
      <c r="A61" s="142">
        <v>9</v>
      </c>
      <c r="B61" s="369" t="s">
        <v>441</v>
      </c>
      <c r="C61" s="263"/>
      <c r="D61" s="263"/>
      <c r="E61" s="263"/>
      <c r="F61" s="263"/>
      <c r="G61" s="263"/>
      <c r="H61" s="263"/>
      <c r="I61" s="263"/>
      <c r="J61" s="141"/>
      <c r="K61" s="142"/>
    </row>
    <row r="62" spans="1:11" ht="14.25" customHeight="1" x14ac:dyDescent="0.3">
      <c r="A62" s="264">
        <v>10</v>
      </c>
      <c r="B62" s="14" t="s">
        <v>495</v>
      </c>
      <c r="C62" s="14"/>
      <c r="D62" s="14"/>
      <c r="E62" s="14"/>
      <c r="F62" s="14"/>
      <c r="G62" s="14"/>
      <c r="H62" s="14"/>
      <c r="I62" s="14"/>
      <c r="J62" s="141"/>
      <c r="K62" s="142"/>
    </row>
    <row r="63" spans="1:11" ht="14.25" customHeight="1" x14ac:dyDescent="0.3">
      <c r="A63" s="142">
        <v>11</v>
      </c>
      <c r="B63" s="141" t="s">
        <v>477</v>
      </c>
      <c r="C63" s="142"/>
      <c r="D63" s="141"/>
      <c r="E63" s="142"/>
      <c r="F63" s="141"/>
      <c r="G63" s="142"/>
      <c r="H63" s="141"/>
      <c r="I63" s="142"/>
      <c r="J63" s="141"/>
      <c r="K63" s="142"/>
    </row>
    <row r="64" spans="1:11" x14ac:dyDescent="0.3">
      <c r="A64" s="142"/>
      <c r="B64" s="141"/>
      <c r="C64" s="142"/>
      <c r="D64" s="141"/>
      <c r="E64" s="142"/>
      <c r="F64" s="141"/>
      <c r="G64" s="142"/>
      <c r="H64" s="141"/>
      <c r="I64" s="142"/>
      <c r="J64" s="265"/>
      <c r="K64" s="265"/>
    </row>
    <row r="65" spans="1:11" x14ac:dyDescent="0.3">
      <c r="A65" s="142"/>
      <c r="B65" s="142"/>
      <c r="C65" s="142"/>
      <c r="D65" s="141"/>
      <c r="E65" s="142"/>
      <c r="F65" s="141"/>
      <c r="G65" s="142"/>
      <c r="H65" s="141"/>
      <c r="I65" s="142"/>
      <c r="J65" s="195"/>
      <c r="K65" s="195"/>
    </row>
    <row r="66" spans="1:11" x14ac:dyDescent="0.3">
      <c r="A66" s="142"/>
      <c r="B66" s="141"/>
      <c r="C66" s="265"/>
      <c r="D66" s="265"/>
      <c r="E66" s="265"/>
      <c r="F66" s="265"/>
      <c r="G66" s="265"/>
      <c r="H66" s="265"/>
      <c r="I66" s="265"/>
      <c r="J66" s="195"/>
      <c r="K66" s="195"/>
    </row>
    <row r="67" spans="1:11" x14ac:dyDescent="0.3">
      <c r="A67" s="33"/>
      <c r="B67" s="266"/>
      <c r="C67" s="195"/>
      <c r="D67" s="195"/>
      <c r="E67" s="195"/>
      <c r="F67" s="195"/>
      <c r="G67" s="195"/>
      <c r="H67" s="195"/>
      <c r="I67" s="195"/>
      <c r="J67" s="195"/>
      <c r="K67" s="195"/>
    </row>
    <row r="68" spans="1:11" x14ac:dyDescent="0.3">
      <c r="A68" s="142"/>
      <c r="B68" s="195"/>
      <c r="C68" s="195"/>
      <c r="D68" s="195"/>
      <c r="E68" s="195"/>
      <c r="F68" s="195"/>
      <c r="G68" s="195"/>
      <c r="H68" s="195"/>
      <c r="I68" s="195"/>
      <c r="J68" s="195"/>
      <c r="K68" s="195"/>
    </row>
    <row r="69" spans="1:11" x14ac:dyDescent="0.3">
      <c r="A69" s="142"/>
      <c r="B69" s="195"/>
      <c r="C69" s="195"/>
      <c r="D69" s="195"/>
      <c r="E69" s="195"/>
      <c r="F69" s="195"/>
      <c r="G69" s="195"/>
      <c r="H69" s="195"/>
      <c r="I69" s="195"/>
      <c r="J69" s="195"/>
      <c r="K69" s="195"/>
    </row>
    <row r="70" spans="1:11" x14ac:dyDescent="0.3">
      <c r="A70" s="142"/>
      <c r="B70" s="195"/>
      <c r="C70" s="195"/>
      <c r="D70" s="195"/>
      <c r="E70" s="195"/>
      <c r="F70" s="195"/>
      <c r="G70" s="195"/>
      <c r="H70" s="195"/>
      <c r="I70" s="195"/>
      <c r="J70" s="195"/>
      <c r="K70" s="195"/>
    </row>
    <row r="71" spans="1:11" x14ac:dyDescent="0.3">
      <c r="A71" s="142"/>
      <c r="B71" s="195"/>
      <c r="C71" s="195"/>
      <c r="D71" s="195"/>
      <c r="E71" s="195"/>
      <c r="F71" s="195"/>
      <c r="G71" s="195"/>
      <c r="H71" s="195"/>
      <c r="I71" s="195"/>
      <c r="J71" s="195"/>
      <c r="K71" s="195"/>
    </row>
    <row r="72" spans="1:11" x14ac:dyDescent="0.3">
      <c r="A72" s="142"/>
      <c r="B72" s="195"/>
      <c r="C72" s="195"/>
      <c r="D72" s="195"/>
      <c r="E72" s="195"/>
      <c r="F72" s="195"/>
      <c r="G72" s="195"/>
      <c r="H72" s="195"/>
      <c r="I72" s="195"/>
      <c r="J72" s="195"/>
      <c r="K72" s="195"/>
    </row>
    <row r="73" spans="1:11" x14ac:dyDescent="0.3">
      <c r="A73" s="142"/>
      <c r="B73" s="195"/>
      <c r="C73" s="195"/>
      <c r="D73" s="195"/>
      <c r="E73" s="195"/>
      <c r="F73" s="195"/>
      <c r="G73" s="195"/>
      <c r="H73" s="195"/>
      <c r="I73" s="195"/>
    </row>
    <row r="74" spans="1:11" x14ac:dyDescent="0.3">
      <c r="A74" s="142"/>
      <c r="B74" s="195"/>
      <c r="C74" s="195"/>
      <c r="D74" s="195"/>
      <c r="E74" s="195"/>
      <c r="F74" s="195"/>
      <c r="G74" s="195"/>
      <c r="H74" s="195"/>
      <c r="I74" s="195"/>
    </row>
    <row r="75" spans="1:11" x14ac:dyDescent="0.3">
      <c r="A75" s="142"/>
      <c r="B75" s="195"/>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63B7-2F65-4478-A5CC-523A7CF3AD1B}">
  <sheetPr>
    <tabColor theme="2"/>
  </sheetPr>
  <dimension ref="A1:M78"/>
  <sheetViews>
    <sheetView showGridLines="0" zoomScaleNormal="100" workbookViewId="0"/>
  </sheetViews>
  <sheetFormatPr defaultColWidth="9.1796875" defaultRowHeight="14" x14ac:dyDescent="0.3"/>
  <cols>
    <col min="1" max="1" width="3" style="15" customWidth="1"/>
    <col min="2" max="2" width="43.1796875" style="15" customWidth="1"/>
    <col min="3" max="8" width="9.453125" style="13" customWidth="1"/>
    <col min="9" max="9" width="9.7265625" style="13" customWidth="1"/>
    <col min="10" max="11" width="9.453125" style="13" customWidth="1"/>
    <col min="12" max="16384" width="9.1796875" style="100"/>
  </cols>
  <sheetData>
    <row r="1" spans="1:11" ht="15" customHeight="1" x14ac:dyDescent="0.3">
      <c r="A1" s="196" t="s">
        <v>329</v>
      </c>
      <c r="B1" s="197" t="s">
        <v>0</v>
      </c>
      <c r="C1" s="458" t="s">
        <v>496</v>
      </c>
      <c r="D1" s="458"/>
      <c r="E1" s="458"/>
      <c r="F1" s="458"/>
      <c r="G1" s="458"/>
      <c r="H1" s="458"/>
      <c r="I1" s="458"/>
      <c r="J1" s="458"/>
      <c r="K1" s="458"/>
    </row>
    <row r="2" spans="1:11" ht="40.15" customHeight="1" x14ac:dyDescent="0.3">
      <c r="A2" s="196" t="s">
        <v>329</v>
      </c>
      <c r="B2" s="198" t="s">
        <v>329</v>
      </c>
      <c r="C2" s="362">
        <v>2024</v>
      </c>
      <c r="D2" s="362">
        <v>2030</v>
      </c>
      <c r="E2" s="362">
        <v>2050</v>
      </c>
      <c r="F2" s="449" t="s">
        <v>66</v>
      </c>
      <c r="G2" s="450"/>
      <c r="H2" s="449" t="s">
        <v>67</v>
      </c>
      <c r="I2" s="450"/>
      <c r="J2" s="362" t="s">
        <v>68</v>
      </c>
      <c r="K2" s="362" t="s">
        <v>69</v>
      </c>
    </row>
    <row r="3" spans="1:11" ht="24.65" customHeight="1" x14ac:dyDescent="0.3">
      <c r="A3" s="196" t="s">
        <v>329</v>
      </c>
      <c r="B3" s="199" t="s">
        <v>70</v>
      </c>
      <c r="C3" s="371" t="s">
        <v>329</v>
      </c>
      <c r="D3" s="371" t="s">
        <v>329</v>
      </c>
      <c r="E3" s="371" t="s">
        <v>329</v>
      </c>
      <c r="F3" s="371" t="s">
        <v>71</v>
      </c>
      <c r="G3" s="371" t="s">
        <v>72</v>
      </c>
      <c r="H3" s="371" t="s">
        <v>71</v>
      </c>
      <c r="I3" s="371" t="s">
        <v>72</v>
      </c>
      <c r="J3" s="371" t="s">
        <v>329</v>
      </c>
      <c r="K3" s="371" t="s">
        <v>329</v>
      </c>
    </row>
    <row r="4" spans="1:11" ht="15" customHeight="1" x14ac:dyDescent="0.3">
      <c r="A4" s="196" t="s">
        <v>329</v>
      </c>
      <c r="B4" s="200" t="s">
        <v>262</v>
      </c>
      <c r="C4" s="201">
        <v>65.5</v>
      </c>
      <c r="D4" s="225">
        <v>65.5</v>
      </c>
      <c r="E4" s="225">
        <v>65.5</v>
      </c>
      <c r="F4" s="201">
        <v>8</v>
      </c>
      <c r="G4" s="201">
        <v>200</v>
      </c>
      <c r="H4" s="201">
        <v>8</v>
      </c>
      <c r="I4" s="201">
        <v>200</v>
      </c>
      <c r="J4" s="259"/>
      <c r="K4" s="267">
        <v>6</v>
      </c>
    </row>
    <row r="5" spans="1:11" ht="15" customHeight="1" x14ac:dyDescent="0.3">
      <c r="A5" s="196" t="s">
        <v>329</v>
      </c>
      <c r="B5" s="200" t="s">
        <v>248</v>
      </c>
      <c r="C5" s="201">
        <v>131</v>
      </c>
      <c r="D5" s="225">
        <v>131</v>
      </c>
      <c r="E5" s="225">
        <v>131</v>
      </c>
      <c r="F5" s="201">
        <v>50</v>
      </c>
      <c r="G5" s="201">
        <v>200</v>
      </c>
      <c r="H5" s="201">
        <v>50</v>
      </c>
      <c r="I5" s="201">
        <v>200</v>
      </c>
      <c r="J5" s="259"/>
      <c r="K5" s="267">
        <v>6</v>
      </c>
    </row>
    <row r="6" spans="1:11" ht="15" customHeight="1" x14ac:dyDescent="0.3">
      <c r="A6" s="196" t="s">
        <v>329</v>
      </c>
      <c r="B6" s="200" t="s">
        <v>332</v>
      </c>
      <c r="C6" s="203">
        <v>0.34</v>
      </c>
      <c r="D6" s="203">
        <v>0.36</v>
      </c>
      <c r="E6" s="203">
        <v>0.4</v>
      </c>
      <c r="F6" s="247">
        <v>0.26860000000000001</v>
      </c>
      <c r="G6" s="247">
        <v>0.37060000000000004</v>
      </c>
      <c r="H6" s="247">
        <v>0.36000000000000004</v>
      </c>
      <c r="I6" s="247">
        <v>0.42800000000000005</v>
      </c>
      <c r="J6" s="259" t="s">
        <v>180</v>
      </c>
      <c r="K6" s="259">
        <v>3.8</v>
      </c>
    </row>
    <row r="7" spans="1:11" ht="15" customHeight="1" x14ac:dyDescent="0.3">
      <c r="A7" s="196" t="s">
        <v>329</v>
      </c>
      <c r="B7" s="205" t="s">
        <v>333</v>
      </c>
      <c r="C7" s="203">
        <v>0.33</v>
      </c>
      <c r="D7" s="203">
        <v>0.35</v>
      </c>
      <c r="E7" s="203">
        <v>0.39</v>
      </c>
      <c r="F7" s="247">
        <v>0.23099999999999998</v>
      </c>
      <c r="G7" s="247">
        <v>0.38150000000000001</v>
      </c>
      <c r="H7" s="247">
        <v>0.35100000000000003</v>
      </c>
      <c r="I7" s="247">
        <v>0.41730000000000006</v>
      </c>
      <c r="J7" s="259" t="s">
        <v>180</v>
      </c>
      <c r="K7" s="259">
        <v>3</v>
      </c>
    </row>
    <row r="8" spans="1:11" ht="15" customHeight="1" x14ac:dyDescent="0.3">
      <c r="A8" s="196" t="s">
        <v>329</v>
      </c>
      <c r="B8" s="206" t="s">
        <v>75</v>
      </c>
      <c r="C8" s="203">
        <v>0.02</v>
      </c>
      <c r="D8" s="203">
        <v>0.02</v>
      </c>
      <c r="E8" s="203">
        <v>0.02</v>
      </c>
      <c r="F8" s="247">
        <v>0.01</v>
      </c>
      <c r="G8" s="247">
        <v>0.03</v>
      </c>
      <c r="H8" s="247">
        <v>0.01</v>
      </c>
      <c r="I8" s="247">
        <v>0.03</v>
      </c>
      <c r="J8" s="259" t="s">
        <v>192</v>
      </c>
      <c r="K8" s="259">
        <v>1.3</v>
      </c>
    </row>
    <row r="9" spans="1:11" ht="15" customHeight="1" x14ac:dyDescent="0.3">
      <c r="A9" s="196" t="s">
        <v>329</v>
      </c>
      <c r="B9" s="200" t="s">
        <v>76</v>
      </c>
      <c r="C9" s="201">
        <v>3</v>
      </c>
      <c r="D9" s="201">
        <v>3</v>
      </c>
      <c r="E9" s="201">
        <v>3</v>
      </c>
      <c r="F9" s="241">
        <v>1.4743613120000001</v>
      </c>
      <c r="G9" s="225">
        <v>5</v>
      </c>
      <c r="H9" s="241">
        <v>1.4743613120000001</v>
      </c>
      <c r="I9" s="225">
        <v>5</v>
      </c>
      <c r="J9" s="259" t="s">
        <v>192</v>
      </c>
      <c r="K9" s="259">
        <v>1.3</v>
      </c>
    </row>
    <row r="10" spans="1:11" ht="15" customHeight="1" x14ac:dyDescent="0.3">
      <c r="A10" s="196" t="s">
        <v>329</v>
      </c>
      <c r="B10" s="200" t="s">
        <v>77</v>
      </c>
      <c r="C10" s="201">
        <v>25</v>
      </c>
      <c r="D10" s="201">
        <v>25</v>
      </c>
      <c r="E10" s="201">
        <v>25</v>
      </c>
      <c r="F10" s="225">
        <v>20</v>
      </c>
      <c r="G10" s="225">
        <v>30</v>
      </c>
      <c r="H10" s="225">
        <v>20</v>
      </c>
      <c r="I10" s="225">
        <v>30</v>
      </c>
      <c r="J10" s="259" t="s">
        <v>122</v>
      </c>
      <c r="K10" s="259">
        <v>3</v>
      </c>
    </row>
    <row r="11" spans="1:11" ht="15" customHeight="1" x14ac:dyDescent="0.3">
      <c r="A11" s="196" t="s">
        <v>329</v>
      </c>
      <c r="B11" s="200" t="s">
        <v>84</v>
      </c>
      <c r="C11" s="201">
        <v>1.5</v>
      </c>
      <c r="D11" s="201">
        <v>1.5</v>
      </c>
      <c r="E11" s="201">
        <v>1.5</v>
      </c>
      <c r="F11" s="240">
        <v>1.125</v>
      </c>
      <c r="G11" s="240">
        <v>1.875</v>
      </c>
      <c r="H11" s="240">
        <v>1.125</v>
      </c>
      <c r="I11" s="240">
        <v>1.875</v>
      </c>
      <c r="J11" s="259" t="s">
        <v>202</v>
      </c>
      <c r="K11" s="259" t="s">
        <v>497</v>
      </c>
    </row>
    <row r="12" spans="1:11" ht="15" customHeight="1" x14ac:dyDescent="0.3">
      <c r="A12" s="196" t="s">
        <v>329</v>
      </c>
      <c r="B12" s="214" t="s">
        <v>250</v>
      </c>
      <c r="C12" s="201">
        <v>2.0099999999999998</v>
      </c>
      <c r="D12" s="201">
        <v>2.0099999999999998</v>
      </c>
      <c r="E12" s="201">
        <v>2.0099999999999998</v>
      </c>
      <c r="F12" s="215">
        <v>1.1299999999999999</v>
      </c>
      <c r="G12" s="215">
        <v>3.5</v>
      </c>
      <c r="H12" s="215">
        <v>1.1299999999999999</v>
      </c>
      <c r="I12" s="215">
        <v>3.5</v>
      </c>
      <c r="J12" s="259"/>
      <c r="K12" s="259">
        <v>7</v>
      </c>
    </row>
    <row r="13" spans="1:11" ht="15" customHeight="1" x14ac:dyDescent="0.3">
      <c r="A13" s="196" t="s">
        <v>329</v>
      </c>
      <c r="B13" s="218" t="s">
        <v>86</v>
      </c>
      <c r="C13" s="176"/>
      <c r="D13" s="176"/>
      <c r="E13" s="176"/>
      <c r="F13" s="176"/>
      <c r="G13" s="176"/>
      <c r="H13" s="176"/>
      <c r="I13" s="176"/>
      <c r="J13" s="268"/>
      <c r="K13" s="220"/>
    </row>
    <row r="14" spans="1:11" ht="15" customHeight="1" x14ac:dyDescent="0.3">
      <c r="A14" s="196" t="s">
        <v>329</v>
      </c>
      <c r="B14" s="214" t="s">
        <v>87</v>
      </c>
      <c r="C14" s="221">
        <v>0.57015539227185907</v>
      </c>
      <c r="D14" s="221">
        <v>0.57015539227185907</v>
      </c>
      <c r="E14" s="221">
        <v>0.57015539227185907</v>
      </c>
      <c r="F14" s="221">
        <v>6.5947548422084862E-2</v>
      </c>
      <c r="G14" s="269">
        <v>1.0000000000192475</v>
      </c>
      <c r="H14" s="221">
        <v>6.5947548422084862E-2</v>
      </c>
      <c r="I14" s="269">
        <v>1.0000000000192475</v>
      </c>
      <c r="J14" s="222" t="s">
        <v>127</v>
      </c>
      <c r="K14" s="270">
        <v>5</v>
      </c>
    </row>
    <row r="15" spans="1:11" ht="15" customHeight="1" x14ac:dyDescent="0.3">
      <c r="A15" s="196" t="s">
        <v>329</v>
      </c>
      <c r="B15" s="214" t="s">
        <v>89</v>
      </c>
      <c r="C15" s="223">
        <v>0.52651657570951294</v>
      </c>
      <c r="D15" s="223">
        <v>0.52651657570951294</v>
      </c>
      <c r="E15" s="223">
        <v>0.52651657570951294</v>
      </c>
      <c r="F15" s="221">
        <v>5.7818244856977861E-2</v>
      </c>
      <c r="G15" s="221">
        <v>0.96193042888620717</v>
      </c>
      <c r="H15" s="221">
        <v>5.7818244856977861E-2</v>
      </c>
      <c r="I15" s="221">
        <v>0.96193042888620717</v>
      </c>
      <c r="J15" s="259" t="s">
        <v>187</v>
      </c>
      <c r="K15" s="270">
        <v>5</v>
      </c>
    </row>
    <row r="16" spans="1:11" ht="15" customHeight="1" x14ac:dyDescent="0.3">
      <c r="A16" s="196" t="s">
        <v>329</v>
      </c>
      <c r="B16" s="199" t="s">
        <v>1</v>
      </c>
      <c r="C16" s="176"/>
      <c r="D16" s="176"/>
      <c r="E16" s="176"/>
      <c r="F16" s="176"/>
      <c r="G16" s="176"/>
      <c r="H16" s="176"/>
      <c r="I16" s="176"/>
      <c r="J16" s="268"/>
      <c r="K16" s="220"/>
    </row>
    <row r="17" spans="1:11" ht="15" customHeight="1" x14ac:dyDescent="0.3">
      <c r="A17" s="196" t="s">
        <v>329</v>
      </c>
      <c r="B17" s="200" t="s">
        <v>91</v>
      </c>
      <c r="C17" s="247">
        <v>0.2</v>
      </c>
      <c r="D17" s="247">
        <v>0.2</v>
      </c>
      <c r="E17" s="247">
        <v>0.2</v>
      </c>
      <c r="F17" s="247">
        <v>0.1</v>
      </c>
      <c r="G17" s="247">
        <v>0.3</v>
      </c>
      <c r="H17" s="247">
        <v>0.1</v>
      </c>
      <c r="I17" s="247">
        <v>0.3</v>
      </c>
      <c r="J17" s="259" t="s">
        <v>130</v>
      </c>
      <c r="K17" s="259" t="s">
        <v>307</v>
      </c>
    </row>
    <row r="18" spans="1:11" ht="15" customHeight="1" x14ac:dyDescent="0.3">
      <c r="A18" s="196" t="s">
        <v>329</v>
      </c>
      <c r="B18" s="200" t="s">
        <v>92</v>
      </c>
      <c r="C18" s="271">
        <v>0.55000000000000004</v>
      </c>
      <c r="D18" s="271">
        <v>0.3</v>
      </c>
      <c r="E18" s="271">
        <v>0.15</v>
      </c>
      <c r="F18" s="272">
        <v>0.24</v>
      </c>
      <c r="G18" s="272">
        <v>0.78</v>
      </c>
      <c r="H18" s="272">
        <v>0.1</v>
      </c>
      <c r="I18" s="272">
        <v>0.4</v>
      </c>
      <c r="J18" s="259" t="s">
        <v>134</v>
      </c>
      <c r="K18" s="259" t="s">
        <v>498</v>
      </c>
    </row>
    <row r="19" spans="1:11" ht="15" customHeight="1" x14ac:dyDescent="0.3">
      <c r="A19" s="196" t="s">
        <v>329</v>
      </c>
      <c r="B19" s="200" t="s">
        <v>93</v>
      </c>
      <c r="C19" s="225">
        <v>0.23</v>
      </c>
      <c r="D19" s="225">
        <v>0.2</v>
      </c>
      <c r="E19" s="225">
        <v>0.2</v>
      </c>
      <c r="F19" s="273">
        <v>0.1</v>
      </c>
      <c r="G19" s="273">
        <v>0.5</v>
      </c>
      <c r="H19" s="273">
        <v>0.1</v>
      </c>
      <c r="I19" s="273">
        <v>0.4</v>
      </c>
      <c r="J19" s="259" t="s">
        <v>198</v>
      </c>
      <c r="K19" s="259" t="s">
        <v>113</v>
      </c>
    </row>
    <row r="20" spans="1:11" ht="15" customHeight="1" x14ac:dyDescent="0.3">
      <c r="A20" s="196"/>
      <c r="B20" s="200" t="s">
        <v>94</v>
      </c>
      <c r="C20" s="274" t="s">
        <v>499</v>
      </c>
      <c r="D20" s="274" t="s">
        <v>499</v>
      </c>
      <c r="E20" s="274" t="s">
        <v>499</v>
      </c>
      <c r="F20" s="273">
        <v>0.4</v>
      </c>
      <c r="G20" s="273">
        <v>1</v>
      </c>
      <c r="H20" s="273">
        <v>0.4</v>
      </c>
      <c r="I20" s="273">
        <v>1</v>
      </c>
      <c r="J20" s="259" t="s">
        <v>198</v>
      </c>
      <c r="K20" s="259" t="s">
        <v>113</v>
      </c>
    </row>
    <row r="21" spans="1:11" ht="15" customHeight="1" x14ac:dyDescent="0.3">
      <c r="A21" s="196"/>
      <c r="B21" s="227" t="s">
        <v>458</v>
      </c>
      <c r="C21" s="254">
        <v>4</v>
      </c>
      <c r="D21" s="254">
        <v>4</v>
      </c>
      <c r="E21" s="254">
        <v>4</v>
      </c>
      <c r="F21" s="254"/>
      <c r="G21" s="254"/>
      <c r="H21" s="254"/>
      <c r="I21" s="254"/>
      <c r="J21" s="259" t="s">
        <v>500</v>
      </c>
      <c r="K21" s="259">
        <v>11</v>
      </c>
    </row>
    <row r="22" spans="1:11" ht="15" customHeight="1" x14ac:dyDescent="0.3">
      <c r="A22" s="196"/>
      <c r="B22" s="227" t="s">
        <v>460</v>
      </c>
      <c r="C22" s="254">
        <v>3</v>
      </c>
      <c r="D22" s="254">
        <v>3</v>
      </c>
      <c r="E22" s="254">
        <v>3</v>
      </c>
      <c r="F22" s="254"/>
      <c r="G22" s="254"/>
      <c r="H22" s="254"/>
      <c r="I22" s="254"/>
      <c r="J22" s="259" t="s">
        <v>500</v>
      </c>
      <c r="K22" s="259">
        <v>11</v>
      </c>
    </row>
    <row r="23" spans="1:11" ht="15" customHeight="1" x14ac:dyDescent="0.3">
      <c r="A23" s="196" t="s">
        <v>329</v>
      </c>
      <c r="B23" s="199" t="s">
        <v>2</v>
      </c>
      <c r="C23" s="176"/>
      <c r="D23" s="176"/>
      <c r="E23" s="176"/>
      <c r="F23" s="176"/>
      <c r="G23" s="176"/>
      <c r="H23" s="176"/>
      <c r="I23" s="176"/>
      <c r="J23" s="268"/>
      <c r="K23" s="220"/>
    </row>
    <row r="24" spans="1:11" ht="15" customHeight="1" x14ac:dyDescent="0.3">
      <c r="A24" s="196" t="s">
        <v>329</v>
      </c>
      <c r="B24" s="200" t="s">
        <v>461</v>
      </c>
      <c r="C24" s="255">
        <v>0.89</v>
      </c>
      <c r="D24" s="255">
        <v>0.89</v>
      </c>
      <c r="E24" s="255">
        <v>0.89</v>
      </c>
      <c r="F24" s="255">
        <v>0.89</v>
      </c>
      <c r="G24" s="255">
        <v>0.89</v>
      </c>
      <c r="H24" s="255">
        <v>0.89</v>
      </c>
      <c r="I24" s="255">
        <v>0.89</v>
      </c>
      <c r="J24" s="259"/>
      <c r="K24" s="259">
        <v>10</v>
      </c>
    </row>
    <row r="25" spans="1:11" ht="15" customHeight="1" x14ac:dyDescent="0.3">
      <c r="A25" s="196" t="s">
        <v>329</v>
      </c>
      <c r="B25" s="200" t="s">
        <v>482</v>
      </c>
      <c r="C25" s="255">
        <v>0.28100000000000003</v>
      </c>
      <c r="D25" s="255">
        <v>0.28100000000000003</v>
      </c>
      <c r="E25" s="255">
        <v>0.28100000000000003</v>
      </c>
      <c r="F25" s="211"/>
      <c r="G25" s="211"/>
      <c r="H25" s="211"/>
      <c r="I25" s="211"/>
      <c r="J25" s="259" t="s">
        <v>215</v>
      </c>
      <c r="K25" s="259">
        <v>10</v>
      </c>
    </row>
    <row r="26" spans="1:11" ht="15" customHeight="1" x14ac:dyDescent="0.3">
      <c r="A26" s="196" t="s">
        <v>329</v>
      </c>
      <c r="B26" s="200" t="s">
        <v>97</v>
      </c>
      <c r="C26" s="230">
        <v>89</v>
      </c>
      <c r="D26" s="256">
        <v>60</v>
      </c>
      <c r="E26" s="256">
        <v>20</v>
      </c>
      <c r="F26" s="256">
        <v>20</v>
      </c>
      <c r="G26" s="256">
        <v>89</v>
      </c>
      <c r="H26" s="256">
        <v>20</v>
      </c>
      <c r="I26" s="256">
        <v>89</v>
      </c>
      <c r="J26" s="259" t="s">
        <v>134</v>
      </c>
      <c r="K26" s="259" t="s">
        <v>483</v>
      </c>
    </row>
    <row r="27" spans="1:11" ht="15" customHeight="1" x14ac:dyDescent="0.3">
      <c r="A27" s="196" t="s">
        <v>329</v>
      </c>
      <c r="B27" s="200" t="s">
        <v>98</v>
      </c>
      <c r="C27" s="232">
        <v>2.3505720768445078</v>
      </c>
      <c r="D27" s="232">
        <v>2.3505720768445078</v>
      </c>
      <c r="E27" s="232">
        <v>2.3505720768445078</v>
      </c>
      <c r="F27" s="232">
        <v>2.0822053464418177E-4</v>
      </c>
      <c r="G27" s="232">
        <v>4.7560959365450906</v>
      </c>
      <c r="H27" s="232">
        <v>2.0822053464418177E-4</v>
      </c>
      <c r="I27" s="232">
        <v>4.7560959365450906</v>
      </c>
      <c r="J27" s="259"/>
      <c r="K27" s="259">
        <v>5</v>
      </c>
    </row>
    <row r="28" spans="1:11" ht="15" customHeight="1" x14ac:dyDescent="0.3">
      <c r="A28" s="196" t="s">
        <v>329</v>
      </c>
      <c r="B28" s="200" t="s">
        <v>99</v>
      </c>
      <c r="C28" s="232">
        <v>0.24881442800670953</v>
      </c>
      <c r="D28" s="232">
        <v>0.24881442800670953</v>
      </c>
      <c r="E28" s="232">
        <v>0.24881442800670953</v>
      </c>
      <c r="F28" s="232">
        <v>6.03127172385318E-4</v>
      </c>
      <c r="G28" s="232">
        <v>0.47369001518065718</v>
      </c>
      <c r="H28" s="232">
        <v>6.03127172385318E-4</v>
      </c>
      <c r="I28" s="232">
        <v>0.47369001518065718</v>
      </c>
      <c r="J28" s="259"/>
      <c r="K28" s="259">
        <v>5</v>
      </c>
    </row>
    <row r="29" spans="1:11" ht="15" customHeight="1" x14ac:dyDescent="0.3">
      <c r="A29" s="196" t="s">
        <v>329</v>
      </c>
      <c r="B29" s="199" t="s">
        <v>341</v>
      </c>
      <c r="C29" s="176"/>
      <c r="D29" s="176"/>
      <c r="E29" s="176"/>
      <c r="F29" s="176"/>
      <c r="G29" s="176"/>
      <c r="H29" s="176"/>
      <c r="I29" s="176"/>
      <c r="J29" s="268"/>
      <c r="K29" s="220"/>
    </row>
    <row r="30" spans="1:11" ht="15" customHeight="1" x14ac:dyDescent="0.3">
      <c r="A30" s="196" t="s">
        <v>329</v>
      </c>
      <c r="B30" s="200" t="s">
        <v>342</v>
      </c>
      <c r="C30" s="258">
        <v>0.97386787625075144</v>
      </c>
      <c r="D30" s="258">
        <v>0.96223973822299869</v>
      </c>
      <c r="E30" s="258">
        <v>0.92447274938652368</v>
      </c>
      <c r="F30" s="238">
        <v>0.705923758490547</v>
      </c>
      <c r="G30" s="238">
        <v>1.536067542788258</v>
      </c>
      <c r="H30" s="258">
        <v>0.67011890810226393</v>
      </c>
      <c r="I30" s="258">
        <v>1.4581573323805039</v>
      </c>
      <c r="J30" s="259" t="s">
        <v>501</v>
      </c>
      <c r="K30" s="259" t="s">
        <v>108</v>
      </c>
    </row>
    <row r="31" spans="1:11" ht="15" customHeight="1" x14ac:dyDescent="0.3">
      <c r="A31" s="196" t="s">
        <v>329</v>
      </c>
      <c r="B31" s="183" t="s">
        <v>383</v>
      </c>
      <c r="C31" s="224">
        <v>0.5</v>
      </c>
      <c r="D31" s="224">
        <v>0.5</v>
      </c>
      <c r="E31" s="224">
        <v>0.5</v>
      </c>
      <c r="F31" s="224">
        <v>0.5</v>
      </c>
      <c r="G31" s="224">
        <v>0.5</v>
      </c>
      <c r="H31" s="224">
        <v>0.5</v>
      </c>
      <c r="I31" s="224">
        <v>0.5</v>
      </c>
      <c r="J31" s="259" t="s">
        <v>445</v>
      </c>
      <c r="K31" s="259" t="s">
        <v>108</v>
      </c>
    </row>
    <row r="32" spans="1:11" ht="15" customHeight="1" x14ac:dyDescent="0.3">
      <c r="A32" s="196" t="s">
        <v>329</v>
      </c>
      <c r="B32" s="183" t="s">
        <v>385</v>
      </c>
      <c r="C32" s="224">
        <v>0.5</v>
      </c>
      <c r="D32" s="224">
        <v>0.5</v>
      </c>
      <c r="E32" s="224">
        <v>0.5</v>
      </c>
      <c r="F32" s="224">
        <v>0.5</v>
      </c>
      <c r="G32" s="224">
        <v>0.5</v>
      </c>
      <c r="H32" s="224">
        <v>0.5</v>
      </c>
      <c r="I32" s="224">
        <v>0.5</v>
      </c>
      <c r="J32" s="259" t="s">
        <v>445</v>
      </c>
      <c r="K32" s="259" t="s">
        <v>108</v>
      </c>
    </row>
    <row r="33" spans="1:13" ht="15" customHeight="1" x14ac:dyDescent="0.3">
      <c r="A33" s="196" t="s">
        <v>329</v>
      </c>
      <c r="B33" s="200" t="s">
        <v>115</v>
      </c>
      <c r="C33" s="275">
        <v>29400</v>
      </c>
      <c r="D33" s="235">
        <v>29000</v>
      </c>
      <c r="E33" s="235">
        <v>27900</v>
      </c>
      <c r="F33" s="276">
        <v>22100</v>
      </c>
      <c r="G33" s="276">
        <v>36800</v>
      </c>
      <c r="H33" s="276">
        <v>20900</v>
      </c>
      <c r="I33" s="276">
        <v>34900</v>
      </c>
      <c r="J33" s="259" t="s">
        <v>502</v>
      </c>
      <c r="K33" s="259" t="s">
        <v>503</v>
      </c>
    </row>
    <row r="34" spans="1:13" ht="15" customHeight="1" x14ac:dyDescent="0.3">
      <c r="A34" s="196" t="s">
        <v>329</v>
      </c>
      <c r="B34" s="200" t="s">
        <v>118</v>
      </c>
      <c r="C34" s="277">
        <v>5.5196382049714288</v>
      </c>
      <c r="D34" s="258">
        <v>5.4537328429856107</v>
      </c>
      <c r="E34" s="258">
        <v>5.2396790482644233</v>
      </c>
      <c r="F34" s="261">
        <v>4.1397286537285716</v>
      </c>
      <c r="G34" s="278">
        <v>6.899547756214286</v>
      </c>
      <c r="H34" s="278">
        <v>3.9297592861983173</v>
      </c>
      <c r="I34" s="278">
        <v>6.5495988103305294</v>
      </c>
      <c r="J34" s="259" t="s">
        <v>502</v>
      </c>
      <c r="K34" s="259" t="s">
        <v>503</v>
      </c>
    </row>
    <row r="35" spans="1:13" ht="15" customHeight="1" x14ac:dyDescent="0.3">
      <c r="A35" s="196" t="s">
        <v>329</v>
      </c>
      <c r="B35" s="200" t="s">
        <v>119</v>
      </c>
      <c r="C35" s="279">
        <v>29.217826283647739</v>
      </c>
      <c r="D35" s="241">
        <v>29.217826283647739</v>
      </c>
      <c r="E35" s="241">
        <v>29.217826283647739</v>
      </c>
      <c r="F35" s="280">
        <v>21.913369712735804</v>
      </c>
      <c r="G35" s="280">
        <v>36.522282854559677</v>
      </c>
      <c r="H35" s="280">
        <v>21.913369712735804</v>
      </c>
      <c r="I35" s="280">
        <v>36.522282854559677</v>
      </c>
      <c r="J35" s="259" t="s">
        <v>202</v>
      </c>
      <c r="K35" s="259">
        <v>3.4</v>
      </c>
    </row>
    <row r="36" spans="1:13" ht="15" customHeight="1" x14ac:dyDescent="0.3">
      <c r="A36" s="196"/>
      <c r="B36" s="242"/>
      <c r="C36" s="243"/>
      <c r="D36" s="243"/>
      <c r="E36" s="243"/>
      <c r="F36" s="244"/>
      <c r="G36" s="244"/>
      <c r="H36" s="244"/>
      <c r="I36" s="244"/>
      <c r="J36" s="243"/>
      <c r="K36" s="243"/>
      <c r="M36" s="389"/>
    </row>
    <row r="37" spans="1:13" ht="15" customHeight="1" x14ac:dyDescent="0.3">
      <c r="A37" s="47" t="s">
        <v>143</v>
      </c>
      <c r="B37" s="120"/>
      <c r="C37" s="374"/>
      <c r="D37" s="374"/>
      <c r="E37" s="374"/>
      <c r="F37" s="100"/>
      <c r="G37" s="100"/>
      <c r="H37" s="100"/>
      <c r="I37" s="36"/>
      <c r="J37" s="36"/>
      <c r="K37" s="37"/>
    </row>
    <row r="38" spans="1:13" ht="14.25" customHeight="1" x14ac:dyDescent="0.3">
      <c r="A38" s="42" t="s">
        <v>193</v>
      </c>
      <c r="B38" s="7" t="s">
        <v>504</v>
      </c>
      <c r="C38" s="7"/>
      <c r="D38" s="7"/>
      <c r="E38" s="7"/>
      <c r="F38" s="7"/>
      <c r="G38" s="7"/>
      <c r="H38" s="7"/>
      <c r="I38" s="7"/>
      <c r="J38" s="7"/>
      <c r="K38" s="7"/>
    </row>
    <row r="39" spans="1:13" s="15" customFormat="1" ht="14.25" customHeight="1" x14ac:dyDescent="0.25">
      <c r="A39" s="42" t="s">
        <v>195</v>
      </c>
      <c r="B39" s="7" t="s">
        <v>505</v>
      </c>
      <c r="C39" s="7"/>
      <c r="D39" s="7"/>
      <c r="E39" s="7"/>
      <c r="F39" s="7"/>
      <c r="G39" s="7"/>
      <c r="H39" s="7"/>
      <c r="I39" s="7"/>
      <c r="J39" s="7"/>
      <c r="K39" s="7"/>
    </row>
    <row r="40" spans="1:13" ht="15" customHeight="1" x14ac:dyDescent="0.3">
      <c r="A40" s="42" t="s">
        <v>187</v>
      </c>
      <c r="B40" s="186" t="s">
        <v>487</v>
      </c>
      <c r="C40" s="186"/>
      <c r="D40" s="186"/>
      <c r="E40" s="186"/>
      <c r="F40" s="186"/>
      <c r="G40" s="186"/>
      <c r="H40" s="186"/>
      <c r="I40" s="186"/>
      <c r="J40" s="186"/>
      <c r="K40" s="186"/>
    </row>
    <row r="41" spans="1:13" ht="15" customHeight="1" x14ac:dyDescent="0.3">
      <c r="A41" s="42" t="s">
        <v>198</v>
      </c>
      <c r="B41" s="186" t="s">
        <v>506</v>
      </c>
      <c r="C41" s="186"/>
      <c r="D41" s="186"/>
      <c r="E41" s="186"/>
      <c r="F41" s="186"/>
      <c r="G41" s="186"/>
      <c r="H41" s="186"/>
      <c r="I41" s="186"/>
      <c r="J41" s="186"/>
      <c r="K41" s="186"/>
    </row>
    <row r="42" spans="1:13" ht="15" customHeight="1" x14ac:dyDescent="0.3">
      <c r="A42" s="42" t="s">
        <v>200</v>
      </c>
      <c r="B42" s="186" t="s">
        <v>492</v>
      </c>
      <c r="C42" s="186"/>
      <c r="D42" s="186"/>
      <c r="E42" s="186"/>
      <c r="F42" s="186"/>
      <c r="G42" s="186"/>
      <c r="H42" s="186"/>
      <c r="I42" s="186"/>
      <c r="J42" s="186"/>
      <c r="K42" s="186"/>
    </row>
    <row r="43" spans="1:13" x14ac:dyDescent="0.3">
      <c r="A43" s="42" t="s">
        <v>202</v>
      </c>
      <c r="B43" s="186" t="s">
        <v>431</v>
      </c>
      <c r="C43" s="186"/>
      <c r="D43" s="186"/>
      <c r="E43" s="186"/>
      <c r="F43" s="186"/>
      <c r="G43" s="186"/>
      <c r="H43" s="186"/>
      <c r="I43" s="186"/>
      <c r="J43" s="186"/>
      <c r="K43" s="186"/>
    </row>
    <row r="44" spans="1:13" ht="15" customHeight="1" x14ac:dyDescent="0.3">
      <c r="A44" s="42" t="s">
        <v>130</v>
      </c>
      <c r="B44" s="186" t="s">
        <v>473</v>
      </c>
      <c r="C44" s="186"/>
      <c r="D44" s="186"/>
      <c r="E44" s="186"/>
      <c r="F44" s="186"/>
      <c r="G44" s="186"/>
      <c r="H44" s="186"/>
      <c r="I44" s="186"/>
      <c r="J44" s="186"/>
      <c r="K44" s="186"/>
    </row>
    <row r="45" spans="1:13" x14ac:dyDescent="0.3">
      <c r="A45" s="42" t="s">
        <v>127</v>
      </c>
      <c r="B45" s="7" t="s">
        <v>486</v>
      </c>
      <c r="C45" s="186"/>
      <c r="D45" s="186"/>
      <c r="E45" s="186"/>
      <c r="F45" s="186"/>
      <c r="G45" s="186"/>
      <c r="H45" s="186"/>
      <c r="I45" s="186"/>
      <c r="J45" s="186"/>
      <c r="K45" s="186"/>
    </row>
    <row r="46" spans="1:13" x14ac:dyDescent="0.3">
      <c r="A46" s="42" t="s">
        <v>122</v>
      </c>
      <c r="B46" s="7" t="s">
        <v>507</v>
      </c>
      <c r="C46" s="186"/>
      <c r="D46" s="186"/>
      <c r="E46" s="186"/>
      <c r="F46" s="186"/>
      <c r="G46" s="186"/>
      <c r="H46" s="186"/>
      <c r="I46" s="186"/>
      <c r="J46" s="186"/>
      <c r="K46" s="186"/>
    </row>
    <row r="47" spans="1:13" x14ac:dyDescent="0.3">
      <c r="A47" s="42" t="s">
        <v>180</v>
      </c>
      <c r="B47" s="7" t="s">
        <v>508</v>
      </c>
      <c r="C47" s="186"/>
      <c r="D47" s="186"/>
      <c r="E47" s="186"/>
      <c r="F47" s="186"/>
      <c r="G47" s="186"/>
      <c r="H47" s="186"/>
      <c r="I47" s="186"/>
      <c r="J47" s="186"/>
      <c r="K47" s="186"/>
    </row>
    <row r="48" spans="1:13" ht="13.5" customHeight="1" x14ac:dyDescent="0.3">
      <c r="A48" s="42" t="s">
        <v>192</v>
      </c>
      <c r="B48" s="7" t="s">
        <v>509</v>
      </c>
      <c r="C48" s="186"/>
      <c r="D48" s="186"/>
      <c r="E48" s="186"/>
      <c r="F48" s="186"/>
      <c r="G48" s="186"/>
      <c r="H48" s="186"/>
      <c r="I48" s="186"/>
      <c r="J48" s="186"/>
      <c r="K48" s="186"/>
    </row>
    <row r="49" spans="1:11" x14ac:dyDescent="0.3">
      <c r="A49" s="42" t="s">
        <v>134</v>
      </c>
      <c r="B49" s="7" t="s">
        <v>470</v>
      </c>
      <c r="C49" s="186"/>
      <c r="D49" s="186"/>
      <c r="E49" s="186"/>
      <c r="F49" s="186"/>
      <c r="G49" s="186"/>
      <c r="H49" s="186"/>
      <c r="I49" s="186"/>
      <c r="J49" s="186"/>
      <c r="K49" s="186"/>
    </row>
    <row r="50" spans="1:11" x14ac:dyDescent="0.3">
      <c r="A50" s="42" t="s">
        <v>215</v>
      </c>
      <c r="B50" s="7" t="s">
        <v>490</v>
      </c>
      <c r="C50" s="186"/>
      <c r="D50" s="186"/>
      <c r="E50" s="186"/>
      <c r="F50" s="186"/>
      <c r="G50" s="186"/>
      <c r="H50" s="186"/>
      <c r="I50" s="186"/>
      <c r="J50" s="186"/>
      <c r="K50" s="186"/>
    </row>
    <row r="51" spans="1:11" x14ac:dyDescent="0.3">
      <c r="A51" s="42" t="s">
        <v>226</v>
      </c>
      <c r="B51" s="7" t="s">
        <v>510</v>
      </c>
      <c r="C51" s="186"/>
      <c r="D51" s="186"/>
      <c r="E51" s="186"/>
      <c r="F51" s="186"/>
      <c r="G51" s="186"/>
      <c r="H51" s="186"/>
      <c r="I51" s="186"/>
      <c r="J51" s="186"/>
      <c r="K51" s="186"/>
    </row>
    <row r="52" spans="1:11" ht="14.25" customHeight="1" x14ac:dyDescent="0.3">
      <c r="A52" s="42" t="s">
        <v>233</v>
      </c>
      <c r="B52" s="7" t="s">
        <v>408</v>
      </c>
      <c r="C52" s="7"/>
      <c r="D52" s="7"/>
      <c r="E52" s="7"/>
      <c r="F52" s="7"/>
      <c r="G52" s="7"/>
      <c r="H52" s="7"/>
      <c r="I52" s="7"/>
      <c r="J52" s="7"/>
      <c r="K52" s="7"/>
    </row>
    <row r="53" spans="1:11" ht="15" customHeight="1" x14ac:dyDescent="0.3">
      <c r="A53" s="42"/>
      <c r="B53" s="246"/>
      <c r="C53" s="365"/>
      <c r="D53" s="365"/>
      <c r="E53" s="365"/>
      <c r="F53" s="365"/>
      <c r="G53" s="365"/>
      <c r="H53" s="365"/>
      <c r="I53" s="365"/>
      <c r="J53" s="365"/>
      <c r="K53" s="365"/>
    </row>
    <row r="54" spans="1:11" x14ac:dyDescent="0.3">
      <c r="A54" s="47" t="s">
        <v>166</v>
      </c>
      <c r="B54" s="120"/>
      <c r="C54" s="365"/>
      <c r="D54" s="365"/>
      <c r="E54" s="365"/>
      <c r="F54" s="365"/>
      <c r="G54" s="365"/>
      <c r="H54" s="365"/>
      <c r="I54" s="365"/>
      <c r="J54" s="365"/>
      <c r="K54" s="365"/>
    </row>
    <row r="55" spans="1:11" ht="15" customHeight="1" x14ac:dyDescent="0.3">
      <c r="A55" s="35">
        <v>1</v>
      </c>
      <c r="B55" s="369" t="s">
        <v>15</v>
      </c>
      <c r="C55" s="365"/>
      <c r="D55" s="365"/>
      <c r="E55" s="365"/>
      <c r="F55" s="365"/>
      <c r="G55" s="365"/>
      <c r="H55" s="365"/>
      <c r="I55" s="365"/>
      <c r="J55" s="365"/>
      <c r="K55" s="365"/>
    </row>
    <row r="56" spans="1:11" ht="15" customHeight="1" x14ac:dyDescent="0.3">
      <c r="A56" s="35">
        <v>2</v>
      </c>
      <c r="B56" s="369" t="s">
        <v>493</v>
      </c>
      <c r="C56" s="365"/>
      <c r="D56" s="365"/>
      <c r="E56" s="365"/>
      <c r="F56" s="365"/>
      <c r="G56" s="365"/>
      <c r="H56" s="365"/>
      <c r="I56" s="365"/>
      <c r="J56" s="365"/>
      <c r="K56" s="365"/>
    </row>
    <row r="57" spans="1:11" x14ac:dyDescent="0.3">
      <c r="A57" s="35">
        <v>3</v>
      </c>
      <c r="B57" s="369" t="s">
        <v>409</v>
      </c>
      <c r="C57" s="14"/>
      <c r="D57" s="14"/>
      <c r="E57" s="14"/>
      <c r="F57" s="14"/>
      <c r="G57" s="14"/>
      <c r="H57" s="14"/>
      <c r="I57" s="14"/>
      <c r="J57" s="14"/>
      <c r="K57" s="14"/>
    </row>
    <row r="58" spans="1:11" x14ac:dyDescent="0.3">
      <c r="A58" s="35">
        <v>4</v>
      </c>
      <c r="B58" s="369" t="s">
        <v>442</v>
      </c>
    </row>
    <row r="59" spans="1:11" x14ac:dyDescent="0.3">
      <c r="A59" s="142">
        <v>5</v>
      </c>
      <c r="B59" s="369" t="s">
        <v>438</v>
      </c>
    </row>
    <row r="60" spans="1:11" x14ac:dyDescent="0.3">
      <c r="A60" s="142">
        <v>6</v>
      </c>
      <c r="B60" s="141" t="s">
        <v>511</v>
      </c>
      <c r="C60" s="369"/>
      <c r="D60" s="369"/>
      <c r="E60" s="369"/>
      <c r="F60" s="369"/>
      <c r="G60" s="369"/>
      <c r="H60" s="369"/>
      <c r="I60" s="369"/>
      <c r="J60" s="369"/>
      <c r="K60" s="369"/>
    </row>
    <row r="61" spans="1:11" x14ac:dyDescent="0.3">
      <c r="A61" s="7">
        <v>7</v>
      </c>
      <c r="B61" s="369" t="s">
        <v>50</v>
      </c>
      <c r="C61" s="245"/>
      <c r="D61" s="245"/>
      <c r="E61" s="245"/>
      <c r="F61" s="245"/>
      <c r="G61" s="245"/>
      <c r="H61" s="245"/>
      <c r="I61" s="245"/>
      <c r="J61" s="245"/>
      <c r="K61" s="245"/>
    </row>
    <row r="62" spans="1:11" ht="15" customHeight="1" x14ac:dyDescent="0.3">
      <c r="A62" s="142">
        <v>8</v>
      </c>
      <c r="B62" s="369" t="s">
        <v>441</v>
      </c>
      <c r="C62" s="141"/>
      <c r="D62" s="141"/>
      <c r="E62" s="141"/>
      <c r="F62" s="141"/>
      <c r="G62" s="141"/>
      <c r="H62" s="141"/>
      <c r="I62" s="141"/>
      <c r="J62" s="141"/>
      <c r="K62" s="141"/>
    </row>
    <row r="63" spans="1:11" x14ac:dyDescent="0.3">
      <c r="A63" s="142">
        <v>9</v>
      </c>
      <c r="B63" s="245" t="s">
        <v>57</v>
      </c>
      <c r="C63" s="141"/>
      <c r="D63" s="141"/>
      <c r="E63" s="141"/>
      <c r="F63" s="141"/>
      <c r="G63" s="141"/>
      <c r="H63" s="141"/>
      <c r="I63" s="141"/>
      <c r="J63" s="141"/>
      <c r="K63" s="141"/>
    </row>
    <row r="64" spans="1:11" x14ac:dyDescent="0.3">
      <c r="A64" s="264">
        <v>10</v>
      </c>
      <c r="B64" s="141" t="s">
        <v>495</v>
      </c>
      <c r="C64" s="263"/>
      <c r="D64" s="263"/>
      <c r="E64" s="263"/>
      <c r="F64" s="263"/>
      <c r="G64" s="263"/>
      <c r="H64" s="263"/>
      <c r="I64" s="263"/>
      <c r="J64" s="263"/>
      <c r="K64" s="263"/>
    </row>
    <row r="65" spans="1:11" x14ac:dyDescent="0.3">
      <c r="A65" s="142">
        <v>11</v>
      </c>
      <c r="B65" s="141" t="s">
        <v>477</v>
      </c>
      <c r="C65" s="195"/>
      <c r="D65" s="195"/>
      <c r="E65" s="195"/>
      <c r="F65" s="195"/>
      <c r="G65" s="195"/>
      <c r="H65" s="195"/>
      <c r="I65" s="195"/>
      <c r="J65" s="195"/>
      <c r="K65" s="195"/>
    </row>
    <row r="66" spans="1:11" x14ac:dyDescent="0.3">
      <c r="A66" s="142"/>
      <c r="B66" s="141"/>
      <c r="C66" s="195"/>
      <c r="D66" s="195"/>
      <c r="E66" s="195"/>
      <c r="F66" s="195"/>
      <c r="G66" s="195"/>
      <c r="H66" s="195"/>
      <c r="I66" s="195"/>
      <c r="J66" s="195"/>
      <c r="K66" s="195"/>
    </row>
    <row r="67" spans="1:11" x14ac:dyDescent="0.3">
      <c r="A67" s="142"/>
      <c r="B67" s="195"/>
      <c r="C67" s="12"/>
      <c r="D67" s="12"/>
      <c r="E67" s="12"/>
      <c r="F67" s="12"/>
      <c r="G67" s="12"/>
      <c r="H67" s="12"/>
      <c r="I67" s="12"/>
      <c r="J67" s="12"/>
      <c r="K67" s="12"/>
    </row>
    <row r="68" spans="1:11" x14ac:dyDescent="0.3">
      <c r="A68" s="142"/>
      <c r="B68" s="195"/>
      <c r="C68" s="195"/>
      <c r="D68" s="195"/>
      <c r="E68" s="195"/>
      <c r="F68" s="195"/>
      <c r="G68" s="195"/>
      <c r="H68" s="195"/>
      <c r="I68" s="195"/>
      <c r="J68" s="195"/>
      <c r="K68" s="195"/>
    </row>
    <row r="69" spans="1:11" x14ac:dyDescent="0.3">
      <c r="A69" s="33"/>
      <c r="B69" s="12"/>
      <c r="C69" s="195"/>
      <c r="D69" s="195"/>
      <c r="E69" s="195"/>
      <c r="F69" s="195"/>
      <c r="G69" s="195"/>
      <c r="H69" s="195"/>
      <c r="I69" s="195"/>
      <c r="J69" s="195"/>
      <c r="K69" s="195"/>
    </row>
    <row r="70" spans="1:11" x14ac:dyDescent="0.3">
      <c r="A70" s="142"/>
      <c r="B70" s="195"/>
      <c r="C70" s="195"/>
      <c r="D70" s="195"/>
      <c r="E70" s="195"/>
      <c r="F70" s="195"/>
      <c r="G70" s="195"/>
      <c r="H70" s="195"/>
      <c r="I70" s="195"/>
      <c r="J70" s="195"/>
      <c r="K70" s="195"/>
    </row>
    <row r="71" spans="1:11" x14ac:dyDescent="0.3">
      <c r="A71" s="142"/>
      <c r="B71" s="195"/>
      <c r="C71" s="195"/>
      <c r="D71" s="195"/>
      <c r="E71" s="195"/>
      <c r="F71" s="195"/>
      <c r="G71" s="195"/>
      <c r="H71" s="195"/>
      <c r="I71" s="195"/>
      <c r="J71" s="195"/>
      <c r="K71" s="195"/>
    </row>
    <row r="72" spans="1:11" x14ac:dyDescent="0.3">
      <c r="A72" s="142"/>
      <c r="B72" s="195"/>
      <c r="C72" s="195"/>
      <c r="D72" s="195"/>
      <c r="E72" s="195"/>
      <c r="F72" s="195"/>
      <c r="G72" s="195"/>
      <c r="H72" s="195"/>
      <c r="I72" s="195"/>
      <c r="J72" s="195"/>
      <c r="K72" s="195"/>
    </row>
    <row r="73" spans="1:11" x14ac:dyDescent="0.3">
      <c r="A73" s="142"/>
      <c r="B73" s="195"/>
      <c r="C73" s="195"/>
      <c r="D73" s="195"/>
      <c r="E73" s="195"/>
      <c r="F73" s="195"/>
      <c r="G73" s="195"/>
      <c r="H73" s="195"/>
      <c r="I73" s="195"/>
      <c r="J73" s="195"/>
      <c r="K73" s="195"/>
    </row>
    <row r="74" spans="1:11" x14ac:dyDescent="0.3">
      <c r="A74" s="142"/>
      <c r="B74" s="195"/>
    </row>
    <row r="75" spans="1:11" x14ac:dyDescent="0.3">
      <c r="A75" s="142"/>
      <c r="B75" s="195"/>
    </row>
    <row r="76" spans="1:11" x14ac:dyDescent="0.3">
      <c r="A76" s="142"/>
    </row>
    <row r="77" spans="1:11" x14ac:dyDescent="0.3">
      <c r="A77" s="142"/>
    </row>
    <row r="78" spans="1:11" x14ac:dyDescent="0.3">
      <c r="A78" s="142"/>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F536-4B5A-4715-9BFE-C47B1185CCDB}">
  <sheetPr>
    <tabColor theme="2"/>
  </sheetPr>
  <dimension ref="A1:S122"/>
  <sheetViews>
    <sheetView showGridLines="0" zoomScaleNormal="100" workbookViewId="0"/>
  </sheetViews>
  <sheetFormatPr defaultColWidth="9.1796875" defaultRowHeight="14" x14ac:dyDescent="0.3"/>
  <cols>
    <col min="1" max="1" width="3" style="15" customWidth="1"/>
    <col min="2" max="2" width="41.26953125" style="15" customWidth="1"/>
    <col min="3" max="4" width="11.7265625" style="15" customWidth="1"/>
    <col min="5" max="6" width="9.453125" style="15" customWidth="1"/>
    <col min="7" max="7" width="11.26953125" style="15" customWidth="1"/>
    <col min="8" max="9" width="9.453125" style="15" customWidth="1"/>
    <col min="10" max="10" width="14.1796875" style="15" customWidth="1"/>
    <col min="11" max="11" width="9.453125" style="15" customWidth="1"/>
    <col min="12" max="12" width="7.7265625" style="100" customWidth="1"/>
    <col min="13" max="13" width="11" style="100" customWidth="1"/>
    <col min="14" max="14" width="9.1796875" style="100"/>
    <col min="15" max="15" width="10" style="100" customWidth="1"/>
    <col min="16" max="16" width="13.26953125" style="100" customWidth="1"/>
    <col min="17" max="17" width="10" style="100" customWidth="1"/>
    <col min="18" max="18" width="9.1796875" style="100"/>
    <col min="19" max="19" width="6" style="100" customWidth="1"/>
    <col min="20" max="16384" width="9.1796875" style="100"/>
  </cols>
  <sheetData>
    <row r="1" spans="1:11" ht="15" customHeight="1" x14ac:dyDescent="0.3">
      <c r="A1" s="122"/>
      <c r="B1" s="49" t="s">
        <v>0</v>
      </c>
      <c r="C1" s="435" t="s">
        <v>512</v>
      </c>
      <c r="D1" s="435"/>
      <c r="E1" s="435"/>
      <c r="F1" s="435"/>
      <c r="G1" s="435"/>
      <c r="H1" s="435"/>
      <c r="I1" s="435"/>
      <c r="J1" s="435"/>
      <c r="K1" s="435"/>
    </row>
    <row r="2" spans="1:11" ht="38.5" customHeight="1" x14ac:dyDescent="0.3">
      <c r="A2" s="122"/>
      <c r="B2" s="18"/>
      <c r="C2" s="362">
        <v>2024</v>
      </c>
      <c r="D2" s="362">
        <v>2030</v>
      </c>
      <c r="E2" s="362">
        <v>2050</v>
      </c>
      <c r="F2" s="449" t="s">
        <v>66</v>
      </c>
      <c r="G2" s="450"/>
      <c r="H2" s="449" t="s">
        <v>67</v>
      </c>
      <c r="I2" s="450"/>
      <c r="J2" s="362" t="s">
        <v>68</v>
      </c>
      <c r="K2" s="362" t="s">
        <v>69</v>
      </c>
    </row>
    <row r="3" spans="1:11" ht="15" customHeight="1" x14ac:dyDescent="0.3">
      <c r="A3" s="122"/>
      <c r="B3" s="16" t="s">
        <v>70</v>
      </c>
      <c r="C3" s="49"/>
      <c r="D3" s="49"/>
      <c r="E3" s="49"/>
      <c r="F3" s="363" t="s">
        <v>71</v>
      </c>
      <c r="G3" s="363" t="s">
        <v>72</v>
      </c>
      <c r="H3" s="363" t="s">
        <v>71</v>
      </c>
      <c r="I3" s="363" t="s">
        <v>72</v>
      </c>
      <c r="J3" s="49"/>
      <c r="K3" s="49"/>
    </row>
    <row r="4" spans="1:11" ht="15" customHeight="1" x14ac:dyDescent="0.3">
      <c r="A4" s="122"/>
      <c r="B4" s="123" t="s">
        <v>262</v>
      </c>
      <c r="C4" s="62">
        <v>15.400012320000002</v>
      </c>
      <c r="D4" s="62">
        <v>15.95001276</v>
      </c>
      <c r="E4" s="62">
        <v>16.225012980000002</v>
      </c>
      <c r="F4" s="57">
        <v>10</v>
      </c>
      <c r="G4" s="57">
        <v>50</v>
      </c>
      <c r="H4" s="57">
        <v>10</v>
      </c>
      <c r="I4" s="57">
        <v>50</v>
      </c>
      <c r="J4" s="125" t="s">
        <v>215</v>
      </c>
      <c r="K4" s="181">
        <v>5.6</v>
      </c>
    </row>
    <row r="5" spans="1:11" ht="15" customHeight="1" x14ac:dyDescent="0.3">
      <c r="A5" s="122"/>
      <c r="B5" s="123" t="s">
        <v>248</v>
      </c>
      <c r="C5" s="281">
        <v>15.400012320000002</v>
      </c>
      <c r="D5" s="281">
        <v>15.95001276</v>
      </c>
      <c r="E5" s="281">
        <v>16.225012980000002</v>
      </c>
      <c r="F5" s="282">
        <v>10</v>
      </c>
      <c r="G5" s="282">
        <v>50</v>
      </c>
      <c r="H5" s="282">
        <v>10</v>
      </c>
      <c r="I5" s="282">
        <v>50</v>
      </c>
      <c r="J5" s="125" t="s">
        <v>215</v>
      </c>
      <c r="K5" s="181">
        <v>5.6</v>
      </c>
    </row>
    <row r="6" spans="1:11" ht="15" customHeight="1" x14ac:dyDescent="0.3">
      <c r="A6" s="122"/>
      <c r="B6" s="123" t="s">
        <v>332</v>
      </c>
      <c r="C6" s="161">
        <v>0.29473684210526319</v>
      </c>
      <c r="D6" s="161">
        <v>0.30526315789473685</v>
      </c>
      <c r="E6" s="161">
        <v>0.31052631578947371</v>
      </c>
      <c r="F6" s="161">
        <v>0.28000000000000003</v>
      </c>
      <c r="G6" s="161">
        <v>0.315</v>
      </c>
      <c r="H6" s="161">
        <v>0.29499999999999998</v>
      </c>
      <c r="I6" s="161">
        <v>0.32500000000000001</v>
      </c>
      <c r="J6" s="125"/>
      <c r="K6" s="125" t="s">
        <v>513</v>
      </c>
    </row>
    <row r="7" spans="1:11" ht="15" customHeight="1" x14ac:dyDescent="0.3">
      <c r="A7" s="122"/>
      <c r="B7" s="126" t="s">
        <v>333</v>
      </c>
      <c r="C7" s="98">
        <v>0.28000000000000003</v>
      </c>
      <c r="D7" s="98">
        <v>0.28999999999999998</v>
      </c>
      <c r="E7" s="161">
        <v>0.29499999999999998</v>
      </c>
      <c r="F7" s="161">
        <v>0.26600000000000001</v>
      </c>
      <c r="G7" s="161">
        <v>0.29924999999999996</v>
      </c>
      <c r="H7" s="161">
        <v>0.28025</v>
      </c>
      <c r="I7" s="161">
        <v>0.30874999999999997</v>
      </c>
      <c r="J7" s="125"/>
      <c r="K7" s="125" t="s">
        <v>513</v>
      </c>
    </row>
    <row r="8" spans="1:11" ht="15" customHeight="1" x14ac:dyDescent="0.3">
      <c r="A8" s="122"/>
      <c r="B8" s="123" t="s">
        <v>75</v>
      </c>
      <c r="C8" s="98">
        <v>0.01</v>
      </c>
      <c r="D8" s="98">
        <v>0.01</v>
      </c>
      <c r="E8" s="98">
        <v>0.01</v>
      </c>
      <c r="F8" s="98">
        <v>0.01</v>
      </c>
      <c r="G8" s="98">
        <v>0.01</v>
      </c>
      <c r="H8" s="98">
        <v>0.01</v>
      </c>
      <c r="I8" s="98">
        <v>0.01</v>
      </c>
      <c r="J8" s="125"/>
      <c r="K8" s="125">
        <v>1</v>
      </c>
    </row>
    <row r="9" spans="1:11" ht="15" customHeight="1" x14ac:dyDescent="0.3">
      <c r="A9" s="122"/>
      <c r="B9" s="73" t="s">
        <v>76</v>
      </c>
      <c r="C9" s="62">
        <v>2.85</v>
      </c>
      <c r="D9" s="62">
        <v>2.58</v>
      </c>
      <c r="E9" s="62">
        <v>2.11</v>
      </c>
      <c r="F9" s="62">
        <v>2.4300000000000002</v>
      </c>
      <c r="G9" s="62">
        <v>3.28</v>
      </c>
      <c r="H9" s="62">
        <v>1.58</v>
      </c>
      <c r="I9" s="62">
        <v>2.64</v>
      </c>
      <c r="J9" s="125"/>
      <c r="K9" s="125">
        <v>1</v>
      </c>
    </row>
    <row r="10" spans="1:11" ht="15" customHeight="1" x14ac:dyDescent="0.3">
      <c r="A10" s="122"/>
      <c r="B10" s="73" t="s">
        <v>77</v>
      </c>
      <c r="C10" s="57">
        <v>25</v>
      </c>
      <c r="D10" s="57">
        <v>25</v>
      </c>
      <c r="E10" s="57">
        <v>25</v>
      </c>
      <c r="F10" s="57">
        <v>20</v>
      </c>
      <c r="G10" s="57">
        <v>35</v>
      </c>
      <c r="H10" s="57">
        <v>20</v>
      </c>
      <c r="I10" s="57">
        <v>35</v>
      </c>
      <c r="J10" s="125"/>
      <c r="K10" s="125" t="s">
        <v>514</v>
      </c>
    </row>
    <row r="11" spans="1:11" ht="15" customHeight="1" x14ac:dyDescent="0.3">
      <c r="A11" s="122"/>
      <c r="B11" s="73" t="s">
        <v>84</v>
      </c>
      <c r="C11" s="62">
        <v>3</v>
      </c>
      <c r="D11" s="62">
        <v>2.5</v>
      </c>
      <c r="E11" s="62">
        <v>2.5</v>
      </c>
      <c r="F11" s="62">
        <v>2.5</v>
      </c>
      <c r="G11" s="62">
        <v>3.5</v>
      </c>
      <c r="H11" s="62">
        <v>2</v>
      </c>
      <c r="I11" s="62">
        <v>3</v>
      </c>
      <c r="J11" s="125"/>
      <c r="K11" s="181" t="s">
        <v>515</v>
      </c>
    </row>
    <row r="12" spans="1:11" ht="15" customHeight="1" x14ac:dyDescent="0.3">
      <c r="A12" s="122"/>
      <c r="B12" s="127" t="s">
        <v>250</v>
      </c>
      <c r="C12" s="124">
        <v>2.5</v>
      </c>
      <c r="D12" s="124">
        <v>2.5</v>
      </c>
      <c r="E12" s="124">
        <v>2.5</v>
      </c>
      <c r="F12" s="62">
        <v>2</v>
      </c>
      <c r="G12" s="62">
        <v>3</v>
      </c>
      <c r="H12" s="62">
        <v>2</v>
      </c>
      <c r="I12" s="62">
        <v>3</v>
      </c>
      <c r="J12" s="125" t="s">
        <v>122</v>
      </c>
      <c r="K12" s="125">
        <v>4.5999999999999996</v>
      </c>
    </row>
    <row r="13" spans="1:11" ht="15" customHeight="1" x14ac:dyDescent="0.3">
      <c r="A13" s="122"/>
      <c r="B13" s="128" t="s">
        <v>86</v>
      </c>
      <c r="C13" s="176"/>
      <c r="D13" s="176"/>
      <c r="E13" s="176"/>
      <c r="F13" s="176"/>
      <c r="G13" s="176"/>
      <c r="H13" s="176"/>
      <c r="I13" s="176"/>
      <c r="J13" s="283"/>
      <c r="K13" s="129"/>
    </row>
    <row r="14" spans="1:11" ht="15" customHeight="1" x14ac:dyDescent="0.3">
      <c r="A14" s="122"/>
      <c r="B14" s="127" t="s">
        <v>87</v>
      </c>
      <c r="C14" s="161">
        <v>0.96180523444002597</v>
      </c>
      <c r="D14" s="161">
        <v>0.96180523444002597</v>
      </c>
      <c r="E14" s="161">
        <v>0.96180523444002597</v>
      </c>
      <c r="F14" s="179"/>
      <c r="G14" s="179"/>
      <c r="H14" s="179"/>
      <c r="I14" s="179"/>
      <c r="J14" s="125" t="s">
        <v>127</v>
      </c>
      <c r="K14" s="125">
        <v>5.6</v>
      </c>
    </row>
    <row r="15" spans="1:11" ht="15" customHeight="1" x14ac:dyDescent="0.3">
      <c r="A15" s="122"/>
      <c r="B15" s="127" t="s">
        <v>89</v>
      </c>
      <c r="C15" s="161">
        <v>0.9</v>
      </c>
      <c r="D15" s="161">
        <v>0.90494404883011204</v>
      </c>
      <c r="E15" s="161">
        <v>0.91355035605289936</v>
      </c>
      <c r="F15" s="178"/>
      <c r="G15" s="178"/>
      <c r="H15" s="178"/>
      <c r="I15" s="178"/>
      <c r="J15" s="125" t="s">
        <v>134</v>
      </c>
      <c r="K15" s="125">
        <v>5.6</v>
      </c>
    </row>
    <row r="16" spans="1:11" ht="15" customHeight="1" x14ac:dyDescent="0.3">
      <c r="A16" s="122"/>
      <c r="B16" s="130" t="s">
        <v>1</v>
      </c>
      <c r="C16" s="176"/>
      <c r="D16" s="176"/>
      <c r="E16" s="176"/>
      <c r="F16" s="176"/>
      <c r="G16" s="176"/>
      <c r="H16" s="176"/>
      <c r="I16" s="176"/>
      <c r="J16" s="283"/>
      <c r="K16" s="129"/>
    </row>
    <row r="17" spans="1:11" ht="15" customHeight="1" x14ac:dyDescent="0.3">
      <c r="A17" s="122"/>
      <c r="B17" s="73" t="s">
        <v>91</v>
      </c>
      <c r="C17" s="179">
        <v>0.1</v>
      </c>
      <c r="D17" s="179">
        <v>0.1</v>
      </c>
      <c r="E17" s="179">
        <v>0.1</v>
      </c>
      <c r="F17" s="178">
        <v>7.5000000000000011E-2</v>
      </c>
      <c r="G17" s="178">
        <v>0.125</v>
      </c>
      <c r="H17" s="178">
        <v>7.5000000000000011E-2</v>
      </c>
      <c r="I17" s="178">
        <v>0.125</v>
      </c>
      <c r="J17" s="125" t="s">
        <v>187</v>
      </c>
      <c r="K17" s="125">
        <v>1</v>
      </c>
    </row>
    <row r="18" spans="1:11" ht="15" customHeight="1" x14ac:dyDescent="0.3">
      <c r="A18" s="122"/>
      <c r="B18" s="73" t="s">
        <v>92</v>
      </c>
      <c r="C18" s="179">
        <v>0.2</v>
      </c>
      <c r="D18" s="179">
        <v>0.2</v>
      </c>
      <c r="E18" s="179">
        <v>0.2</v>
      </c>
      <c r="F18" s="179">
        <v>0.15000000000000002</v>
      </c>
      <c r="G18" s="179">
        <v>0.25</v>
      </c>
      <c r="H18" s="179">
        <v>0.15000000000000002</v>
      </c>
      <c r="I18" s="179">
        <v>0.25</v>
      </c>
      <c r="J18" s="125" t="s">
        <v>187</v>
      </c>
      <c r="K18" s="125">
        <v>1</v>
      </c>
    </row>
    <row r="19" spans="1:11" ht="15" customHeight="1" x14ac:dyDescent="0.3">
      <c r="A19" s="122"/>
      <c r="B19" s="73" t="s">
        <v>93</v>
      </c>
      <c r="C19" s="164">
        <v>0.5</v>
      </c>
      <c r="D19" s="164">
        <v>0.5</v>
      </c>
      <c r="E19" s="164">
        <v>0.5</v>
      </c>
      <c r="F19" s="164">
        <v>0.375</v>
      </c>
      <c r="G19" s="164">
        <v>0.625</v>
      </c>
      <c r="H19" s="164">
        <v>0.375</v>
      </c>
      <c r="I19" s="164">
        <v>0.625</v>
      </c>
      <c r="J19" s="125" t="s">
        <v>187</v>
      </c>
      <c r="K19" s="125">
        <v>1</v>
      </c>
    </row>
    <row r="20" spans="1:11" ht="15" customHeight="1" x14ac:dyDescent="0.3">
      <c r="A20" s="122"/>
      <c r="B20" s="73" t="s">
        <v>94</v>
      </c>
      <c r="C20" s="160">
        <v>2</v>
      </c>
      <c r="D20" s="160">
        <v>2</v>
      </c>
      <c r="E20" s="160">
        <v>2</v>
      </c>
      <c r="F20" s="160">
        <v>1.5</v>
      </c>
      <c r="G20" s="160">
        <v>2.5</v>
      </c>
      <c r="H20" s="160">
        <v>1.5</v>
      </c>
      <c r="I20" s="160">
        <v>2.5</v>
      </c>
      <c r="J20" s="125" t="s">
        <v>187</v>
      </c>
      <c r="K20" s="125">
        <v>1</v>
      </c>
    </row>
    <row r="21" spans="1:11" ht="15" customHeight="1" x14ac:dyDescent="0.3">
      <c r="A21" s="122"/>
      <c r="B21" s="130" t="s">
        <v>2</v>
      </c>
      <c r="C21" s="176"/>
      <c r="D21" s="176"/>
      <c r="E21" s="176"/>
      <c r="F21" s="176"/>
      <c r="G21" s="176"/>
      <c r="H21" s="176"/>
      <c r="I21" s="176"/>
      <c r="J21" s="268"/>
      <c r="K21" s="284"/>
    </row>
    <row r="22" spans="1:11" ht="15" customHeight="1" x14ac:dyDescent="0.3">
      <c r="A22" s="122"/>
      <c r="B22" s="73" t="s">
        <v>96</v>
      </c>
      <c r="C22" s="177">
        <v>0.997923</v>
      </c>
      <c r="D22" s="177">
        <v>0.997923</v>
      </c>
      <c r="E22" s="177">
        <v>0.997923</v>
      </c>
      <c r="F22" s="177">
        <v>0.98961699999999997</v>
      </c>
      <c r="G22" s="177">
        <v>0.99896200000000002</v>
      </c>
      <c r="H22" s="177">
        <v>0.98961699999999997</v>
      </c>
      <c r="I22" s="177">
        <v>0.99896200000000002</v>
      </c>
      <c r="J22" s="285"/>
      <c r="K22" s="125">
        <v>1</v>
      </c>
    </row>
    <row r="23" spans="1:11" ht="15" customHeight="1" x14ac:dyDescent="0.3">
      <c r="A23" s="122"/>
      <c r="B23" s="73" t="s">
        <v>97</v>
      </c>
      <c r="C23" s="134">
        <v>60</v>
      </c>
      <c r="D23" s="134">
        <v>40</v>
      </c>
      <c r="E23" s="134">
        <v>10</v>
      </c>
      <c r="F23" s="134">
        <v>10</v>
      </c>
      <c r="G23" s="134">
        <v>60</v>
      </c>
      <c r="H23" s="134">
        <v>10</v>
      </c>
      <c r="I23" s="134">
        <v>60</v>
      </c>
      <c r="J23" s="49"/>
      <c r="K23" s="125">
        <v>1</v>
      </c>
    </row>
    <row r="24" spans="1:11" ht="15" customHeight="1" x14ac:dyDescent="0.3">
      <c r="A24" s="122"/>
      <c r="B24" s="73" t="s">
        <v>98</v>
      </c>
      <c r="C24" s="189">
        <v>0.1</v>
      </c>
      <c r="D24" s="189">
        <v>0.1</v>
      </c>
      <c r="E24" s="189">
        <v>0.1</v>
      </c>
      <c r="F24" s="189">
        <v>0</v>
      </c>
      <c r="G24" s="189">
        <v>0.1</v>
      </c>
      <c r="H24" s="189">
        <v>0</v>
      </c>
      <c r="I24" s="189">
        <v>0.1</v>
      </c>
      <c r="J24" s="49"/>
      <c r="K24" s="125">
        <v>1</v>
      </c>
    </row>
    <row r="25" spans="1:11" ht="15" customHeight="1" x14ac:dyDescent="0.3">
      <c r="A25" s="122"/>
      <c r="B25" s="73" t="s">
        <v>99</v>
      </c>
      <c r="C25" s="180">
        <v>1</v>
      </c>
      <c r="D25" s="180">
        <v>1</v>
      </c>
      <c r="E25" s="180">
        <v>1</v>
      </c>
      <c r="F25" s="180">
        <v>1</v>
      </c>
      <c r="G25" s="180">
        <v>3</v>
      </c>
      <c r="H25" s="180">
        <v>1</v>
      </c>
      <c r="I25" s="180">
        <v>3</v>
      </c>
      <c r="J25" s="49"/>
      <c r="K25" s="125">
        <v>1</v>
      </c>
    </row>
    <row r="26" spans="1:11" ht="15" customHeight="1" x14ac:dyDescent="0.3">
      <c r="A26" s="122"/>
      <c r="B26" s="130" t="s">
        <v>341</v>
      </c>
      <c r="C26" s="176"/>
      <c r="D26" s="176"/>
      <c r="E26" s="176"/>
      <c r="F26" s="176"/>
      <c r="G26" s="176"/>
      <c r="H26" s="176"/>
      <c r="I26" s="176"/>
      <c r="J26" s="268"/>
      <c r="K26" s="284"/>
    </row>
    <row r="27" spans="1:11" ht="15" customHeight="1" x14ac:dyDescent="0.3">
      <c r="A27" s="122"/>
      <c r="B27" s="73" t="s">
        <v>516</v>
      </c>
      <c r="C27" s="258">
        <v>5.3754502450943491</v>
      </c>
      <c r="D27" s="258">
        <v>5.3112665103849599</v>
      </c>
      <c r="E27" s="258">
        <v>5.1028043828743144</v>
      </c>
      <c r="F27" s="258">
        <v>3.0716858543396279</v>
      </c>
      <c r="G27" s="258">
        <v>7.6792146358490694</v>
      </c>
      <c r="H27" s="258">
        <v>2.9158882187853221</v>
      </c>
      <c r="I27" s="258">
        <v>7.2897205469633048</v>
      </c>
      <c r="J27" s="259" t="s">
        <v>517</v>
      </c>
      <c r="K27" s="259" t="s">
        <v>518</v>
      </c>
    </row>
    <row r="28" spans="1:11" ht="15" customHeight="1" x14ac:dyDescent="0.3">
      <c r="A28" s="122"/>
      <c r="B28" s="183" t="s">
        <v>383</v>
      </c>
      <c r="C28" s="224">
        <v>0.59</v>
      </c>
      <c r="D28" s="224">
        <v>0.53968253968253976</v>
      </c>
      <c r="E28" s="224">
        <v>0.5</v>
      </c>
      <c r="F28" s="247">
        <v>0.4425</v>
      </c>
      <c r="G28" s="247">
        <v>0.73749999999999993</v>
      </c>
      <c r="H28" s="247">
        <v>0.375</v>
      </c>
      <c r="I28" s="247">
        <v>0.625</v>
      </c>
      <c r="J28" s="259" t="s">
        <v>238</v>
      </c>
      <c r="K28" s="259" t="s">
        <v>290</v>
      </c>
    </row>
    <row r="29" spans="1:11" ht="15" customHeight="1" x14ac:dyDescent="0.3">
      <c r="A29" s="122"/>
      <c r="B29" s="183" t="s">
        <v>385</v>
      </c>
      <c r="C29" s="224">
        <v>0.41</v>
      </c>
      <c r="D29" s="224">
        <v>0.46031746031746029</v>
      </c>
      <c r="E29" s="224">
        <v>0.5</v>
      </c>
      <c r="F29" s="247">
        <v>0.3075</v>
      </c>
      <c r="G29" s="247">
        <v>0.51249999999999996</v>
      </c>
      <c r="H29" s="247">
        <v>0.375</v>
      </c>
      <c r="I29" s="247">
        <v>0.625</v>
      </c>
      <c r="J29" s="259" t="s">
        <v>502</v>
      </c>
      <c r="K29" s="259" t="s">
        <v>290</v>
      </c>
    </row>
    <row r="30" spans="1:11" ht="15" customHeight="1" x14ac:dyDescent="0.3">
      <c r="A30" s="122"/>
      <c r="B30" s="73" t="s">
        <v>115</v>
      </c>
      <c r="C30" s="286">
        <v>432000</v>
      </c>
      <c r="D30" s="286">
        <v>427000</v>
      </c>
      <c r="E30" s="286">
        <v>410000</v>
      </c>
      <c r="F30" s="286">
        <v>324000</v>
      </c>
      <c r="G30" s="286">
        <v>540000</v>
      </c>
      <c r="H30" s="286">
        <v>307500</v>
      </c>
      <c r="I30" s="286">
        <v>512500</v>
      </c>
      <c r="J30" s="259" t="s">
        <v>519</v>
      </c>
      <c r="K30" s="259">
        <v>6</v>
      </c>
    </row>
    <row r="31" spans="1:11" ht="15" customHeight="1" x14ac:dyDescent="0.3">
      <c r="A31" s="122"/>
      <c r="B31" s="73" t="s">
        <v>118</v>
      </c>
      <c r="C31" s="239">
        <v>36.5360102739726</v>
      </c>
      <c r="D31" s="288">
        <v>36.099764474301352</v>
      </c>
      <c r="E31" s="288">
        <v>34.682883267110597</v>
      </c>
      <c r="F31" s="287">
        <v>27.402007705479448</v>
      </c>
      <c r="G31" s="287">
        <v>45.670012842465752</v>
      </c>
      <c r="H31" s="287">
        <v>26.012162450332948</v>
      </c>
      <c r="I31" s="288">
        <v>43.353604083888243</v>
      </c>
      <c r="J31" s="259" t="s">
        <v>184</v>
      </c>
      <c r="K31" s="259">
        <v>6</v>
      </c>
    </row>
    <row r="32" spans="1:11" ht="15" customHeight="1" x14ac:dyDescent="0.3">
      <c r="A32" s="122"/>
      <c r="B32" s="123" t="s">
        <v>119</v>
      </c>
      <c r="C32" s="138"/>
      <c r="D32" s="138"/>
      <c r="E32" s="138"/>
      <c r="F32" s="138"/>
      <c r="G32" s="138"/>
      <c r="H32" s="138"/>
      <c r="I32" s="138"/>
      <c r="J32" s="125"/>
      <c r="K32" s="125"/>
    </row>
    <row r="33" spans="1:19" ht="15" customHeight="1" x14ac:dyDescent="0.3">
      <c r="A33" s="122"/>
      <c r="B33" s="130" t="s">
        <v>120</v>
      </c>
      <c r="C33" s="176"/>
      <c r="D33" s="176"/>
      <c r="E33" s="176"/>
      <c r="F33" s="176"/>
      <c r="G33" s="176"/>
      <c r="H33" s="176"/>
      <c r="I33" s="176"/>
      <c r="J33" s="283"/>
      <c r="K33" s="129"/>
    </row>
    <row r="34" spans="1:19" ht="15" customHeight="1" x14ac:dyDescent="0.3">
      <c r="A34" s="122"/>
      <c r="B34" s="73" t="s">
        <v>520</v>
      </c>
      <c r="C34" s="62">
        <v>20</v>
      </c>
      <c r="D34" s="62">
        <v>20</v>
      </c>
      <c r="E34" s="62">
        <v>20</v>
      </c>
      <c r="F34" s="61"/>
      <c r="G34" s="61"/>
      <c r="H34" s="61"/>
      <c r="I34" s="61"/>
      <c r="J34" s="125" t="s">
        <v>198</v>
      </c>
      <c r="K34" s="181">
        <v>4.5999999999999996</v>
      </c>
    </row>
    <row r="35" spans="1:19" ht="15" customHeight="1" x14ac:dyDescent="0.3">
      <c r="A35" s="122"/>
      <c r="B35" s="73" t="s">
        <v>521</v>
      </c>
      <c r="C35" s="160">
        <v>11</v>
      </c>
      <c r="D35" s="160">
        <v>11</v>
      </c>
      <c r="E35" s="160">
        <v>11</v>
      </c>
      <c r="F35" s="160">
        <v>10</v>
      </c>
      <c r="G35" s="160">
        <v>12</v>
      </c>
      <c r="H35" s="160">
        <v>10</v>
      </c>
      <c r="I35" s="160">
        <v>12</v>
      </c>
      <c r="J35" s="125" t="s">
        <v>198</v>
      </c>
      <c r="K35" s="181" t="s">
        <v>522</v>
      </c>
    </row>
    <row r="36" spans="1:19" ht="15" customHeight="1" x14ac:dyDescent="0.3">
      <c r="A36" s="122"/>
      <c r="B36" s="108"/>
      <c r="C36" s="108"/>
      <c r="D36" s="289"/>
      <c r="E36" s="290"/>
      <c r="F36" s="77"/>
      <c r="G36" s="77"/>
      <c r="H36" s="77"/>
      <c r="I36" s="77"/>
      <c r="J36" s="77"/>
      <c r="K36" s="77"/>
    </row>
    <row r="37" spans="1:19" ht="15" customHeight="1" x14ac:dyDescent="0.3">
      <c r="A37" s="47" t="s">
        <v>143</v>
      </c>
      <c r="B37" s="120"/>
      <c r="C37" s="100"/>
      <c r="D37" s="88"/>
      <c r="E37" s="291"/>
      <c r="F37" s="374"/>
      <c r="G37" s="374"/>
      <c r="H37" s="100"/>
      <c r="I37" s="100"/>
      <c r="J37" s="100"/>
      <c r="K37" s="36"/>
    </row>
    <row r="38" spans="1:19" s="15" customFormat="1" ht="13.5" customHeight="1" x14ac:dyDescent="0.3">
      <c r="A38" s="42" t="s">
        <v>193</v>
      </c>
      <c r="B38" s="7" t="s">
        <v>523</v>
      </c>
      <c r="C38" s="7"/>
      <c r="D38" s="7"/>
      <c r="E38" s="292"/>
      <c r="F38" s="7"/>
      <c r="G38" s="7"/>
      <c r="H38" s="292"/>
      <c r="I38" s="292"/>
      <c r="J38" s="7"/>
      <c r="K38" s="7"/>
      <c r="L38" s="100"/>
      <c r="M38" s="100"/>
      <c r="N38" s="100"/>
      <c r="O38" s="100"/>
      <c r="P38" s="100"/>
      <c r="Q38" s="100"/>
      <c r="R38" s="100"/>
      <c r="S38" s="100"/>
    </row>
    <row r="39" spans="1:19" s="15" customFormat="1" ht="13.5" customHeight="1" x14ac:dyDescent="0.3">
      <c r="A39" s="42" t="s">
        <v>195</v>
      </c>
      <c r="B39" s="7" t="s">
        <v>524</v>
      </c>
      <c r="C39" s="7"/>
      <c r="D39" s="7"/>
      <c r="E39" s="7"/>
      <c r="F39" s="7"/>
      <c r="G39" s="7"/>
      <c r="H39" s="7"/>
      <c r="I39" s="7"/>
      <c r="J39" s="7"/>
      <c r="K39" s="7"/>
      <c r="N39" s="100"/>
      <c r="O39" s="100"/>
      <c r="P39" s="100"/>
      <c r="Q39" s="100"/>
      <c r="R39" s="100"/>
      <c r="S39" s="100"/>
    </row>
    <row r="40" spans="1:19" ht="13.5" customHeight="1" x14ac:dyDescent="0.3">
      <c r="A40" s="42" t="s">
        <v>187</v>
      </c>
      <c r="B40" s="7" t="s">
        <v>431</v>
      </c>
      <c r="C40" s="7"/>
      <c r="D40" s="7"/>
      <c r="E40" s="7"/>
      <c r="F40" s="7"/>
      <c r="G40" s="7"/>
      <c r="H40" s="7"/>
      <c r="I40" s="7"/>
      <c r="J40" s="7"/>
      <c r="K40" s="7"/>
      <c r="L40" s="15"/>
      <c r="M40" s="15"/>
      <c r="N40" s="15"/>
      <c r="O40" s="15"/>
      <c r="P40" s="15"/>
      <c r="Q40" s="15"/>
      <c r="R40" s="15"/>
      <c r="S40" s="15"/>
    </row>
    <row r="41" spans="1:19" ht="13.5" customHeight="1" x14ac:dyDescent="0.3">
      <c r="A41" s="42" t="s">
        <v>198</v>
      </c>
      <c r="B41" s="7" t="s">
        <v>525</v>
      </c>
      <c r="C41" s="7"/>
      <c r="D41" s="7"/>
      <c r="E41" s="7"/>
      <c r="F41" s="7"/>
      <c r="G41" s="7"/>
      <c r="H41" s="7"/>
      <c r="I41" s="7"/>
      <c r="J41" s="7"/>
      <c r="K41" s="7"/>
      <c r="L41" s="15"/>
      <c r="M41" s="15"/>
      <c r="N41" s="15"/>
      <c r="O41" s="15"/>
      <c r="P41" s="15"/>
      <c r="Q41" s="15"/>
      <c r="R41" s="15"/>
      <c r="S41" s="15"/>
    </row>
    <row r="42" spans="1:19" ht="13.5" customHeight="1" x14ac:dyDescent="0.3">
      <c r="A42" s="42" t="s">
        <v>200</v>
      </c>
      <c r="B42" s="7" t="s">
        <v>526</v>
      </c>
      <c r="C42" s="7"/>
      <c r="D42" s="7"/>
      <c r="E42" s="7"/>
      <c r="F42" s="7"/>
      <c r="G42" s="7"/>
      <c r="H42" s="7"/>
      <c r="I42" s="7"/>
      <c r="J42" s="7"/>
      <c r="K42" s="7"/>
      <c r="L42" s="15"/>
      <c r="M42" s="15"/>
      <c r="N42" s="15"/>
      <c r="O42" s="15"/>
      <c r="P42" s="15"/>
      <c r="Q42" s="15"/>
      <c r="R42" s="15"/>
      <c r="S42" s="15"/>
    </row>
    <row r="43" spans="1:19" ht="13.5" customHeight="1" x14ac:dyDescent="0.3">
      <c r="A43" s="42" t="s">
        <v>202</v>
      </c>
      <c r="B43" s="7" t="s">
        <v>527</v>
      </c>
      <c r="C43" s="7"/>
      <c r="D43" s="7"/>
      <c r="E43" s="383"/>
      <c r="F43" s="383"/>
      <c r="G43" s="7"/>
      <c r="H43" s="7"/>
      <c r="I43" s="7"/>
      <c r="J43" s="7"/>
      <c r="K43" s="7"/>
      <c r="L43" s="15"/>
      <c r="M43" s="15"/>
      <c r="N43" s="15"/>
      <c r="O43" s="15"/>
      <c r="P43" s="15"/>
      <c r="Q43" s="15"/>
      <c r="R43" s="15"/>
      <c r="S43" s="15"/>
    </row>
    <row r="44" spans="1:19" ht="13.5" customHeight="1" x14ac:dyDescent="0.3">
      <c r="A44" s="42" t="s">
        <v>130</v>
      </c>
      <c r="B44" s="7" t="s">
        <v>528</v>
      </c>
      <c r="C44" s="7"/>
      <c r="D44" s="7"/>
      <c r="E44" s="7"/>
      <c r="F44" s="7"/>
      <c r="G44" s="7"/>
      <c r="H44" s="7"/>
      <c r="I44" s="7"/>
      <c r="J44" s="7"/>
      <c r="K44" s="7"/>
      <c r="L44" s="15"/>
      <c r="M44" s="15"/>
      <c r="N44" s="15"/>
      <c r="O44" s="15"/>
      <c r="P44" s="15"/>
      <c r="Q44" s="15"/>
      <c r="R44" s="15"/>
      <c r="S44" s="15"/>
    </row>
    <row r="45" spans="1:19" ht="13.5" customHeight="1" x14ac:dyDescent="0.3">
      <c r="A45" s="42" t="s">
        <v>127</v>
      </c>
      <c r="B45" s="7" t="s">
        <v>529</v>
      </c>
      <c r="C45" s="7"/>
      <c r="D45" s="7"/>
      <c r="E45" s="383"/>
      <c r="F45" s="383"/>
      <c r="G45" s="383"/>
      <c r="H45" s="120"/>
      <c r="I45" s="120"/>
      <c r="J45" s="120"/>
      <c r="K45" s="121"/>
      <c r="L45" s="15"/>
      <c r="M45" s="15"/>
      <c r="N45" s="15"/>
      <c r="O45" s="15"/>
      <c r="P45" s="15"/>
      <c r="Q45" s="15"/>
      <c r="R45" s="15"/>
      <c r="S45" s="15"/>
    </row>
    <row r="46" spans="1:19" ht="13.5" customHeight="1" x14ac:dyDescent="0.3">
      <c r="A46" s="42" t="s">
        <v>122</v>
      </c>
      <c r="B46" s="7" t="s">
        <v>530</v>
      </c>
      <c r="C46" s="7"/>
      <c r="D46" s="7"/>
      <c r="E46" s="383"/>
      <c r="F46" s="383"/>
      <c r="G46" s="383"/>
      <c r="H46" s="120"/>
      <c r="I46" s="120"/>
      <c r="J46" s="120"/>
      <c r="K46" s="121"/>
      <c r="N46" s="15"/>
      <c r="O46" s="15"/>
      <c r="P46" s="15"/>
      <c r="Q46" s="15"/>
      <c r="R46" s="15"/>
      <c r="S46" s="15"/>
    </row>
    <row r="47" spans="1:19" ht="13.5" customHeight="1" x14ac:dyDescent="0.3">
      <c r="A47" s="42" t="s">
        <v>180</v>
      </c>
      <c r="B47" s="7" t="s">
        <v>531</v>
      </c>
      <c r="C47" s="7"/>
      <c r="D47" s="7"/>
      <c r="E47" s="383"/>
      <c r="F47" s="383"/>
      <c r="G47" s="383"/>
      <c r="H47" s="120"/>
      <c r="I47" s="120"/>
      <c r="J47" s="120"/>
      <c r="K47" s="121"/>
    </row>
    <row r="48" spans="1:19" ht="13.5" customHeight="1" x14ac:dyDescent="0.3">
      <c r="A48" s="42" t="s">
        <v>192</v>
      </c>
      <c r="B48" s="7" t="s">
        <v>532</v>
      </c>
      <c r="C48" s="7"/>
      <c r="D48" s="7"/>
      <c r="E48" s="383"/>
      <c r="F48" s="383"/>
      <c r="G48" s="383"/>
      <c r="H48" s="120"/>
      <c r="I48" s="120"/>
      <c r="J48" s="120"/>
      <c r="K48" s="121"/>
    </row>
    <row r="49" spans="1:18" ht="13.5" customHeight="1" x14ac:dyDescent="0.3">
      <c r="A49" s="42" t="s">
        <v>134</v>
      </c>
      <c r="B49" s="7" t="s">
        <v>533</v>
      </c>
      <c r="C49" s="7"/>
      <c r="D49" s="7"/>
      <c r="E49" s="383"/>
      <c r="F49" s="383"/>
      <c r="G49" s="383"/>
      <c r="H49" s="120"/>
      <c r="I49" s="120"/>
      <c r="J49" s="120"/>
      <c r="K49" s="121"/>
    </row>
    <row r="50" spans="1:18" ht="13.5" customHeight="1" x14ac:dyDescent="0.3">
      <c r="A50" s="42" t="s">
        <v>215</v>
      </c>
      <c r="B50" s="7" t="s">
        <v>534</v>
      </c>
      <c r="C50" s="7"/>
      <c r="D50" s="7"/>
      <c r="E50" s="383"/>
      <c r="F50" s="383"/>
      <c r="G50" s="383"/>
      <c r="H50" s="120"/>
      <c r="I50" s="120"/>
      <c r="J50" s="120"/>
      <c r="K50" s="121"/>
    </row>
    <row r="51" spans="1:18" ht="13.5" customHeight="1" x14ac:dyDescent="0.3">
      <c r="A51" s="42" t="s">
        <v>226</v>
      </c>
      <c r="B51" s="7" t="s">
        <v>535</v>
      </c>
      <c r="C51" s="7"/>
      <c r="D51" s="7"/>
      <c r="E51" s="383"/>
      <c r="F51" s="383"/>
      <c r="G51" s="383"/>
      <c r="H51" s="120"/>
      <c r="I51" s="120"/>
      <c r="J51" s="120"/>
      <c r="K51" s="121"/>
    </row>
    <row r="52" spans="1:18" ht="13.9" customHeight="1" x14ac:dyDescent="0.3">
      <c r="A52" s="7"/>
      <c r="B52" s="7"/>
      <c r="C52" s="7"/>
      <c r="D52" s="7"/>
      <c r="E52" s="383"/>
      <c r="F52" s="383"/>
      <c r="G52" s="383"/>
      <c r="H52" s="120"/>
      <c r="I52" s="120"/>
      <c r="J52" s="120"/>
      <c r="K52" s="175"/>
    </row>
    <row r="53" spans="1:18" ht="13.9" customHeight="1" x14ac:dyDescent="0.3">
      <c r="A53" s="47" t="s">
        <v>166</v>
      </c>
      <c r="B53" s="120"/>
      <c r="C53" s="100"/>
      <c r="D53" s="100"/>
      <c r="E53" s="374"/>
      <c r="F53" s="374"/>
      <c r="G53" s="374"/>
      <c r="H53" s="100"/>
      <c r="I53" s="100"/>
      <c r="J53" s="100"/>
      <c r="K53" s="365"/>
      <c r="L53" s="7"/>
      <c r="M53" s="7"/>
      <c r="N53" s="35"/>
      <c r="O53" s="293"/>
      <c r="P53" s="35"/>
      <c r="Q53" s="384"/>
      <c r="R53" s="384"/>
    </row>
    <row r="54" spans="1:18" ht="13.5" customHeight="1" x14ac:dyDescent="0.3">
      <c r="A54" s="35">
        <v>1</v>
      </c>
      <c r="B54" s="369" t="s">
        <v>15</v>
      </c>
      <c r="C54" s="365"/>
      <c r="D54" s="365"/>
      <c r="E54" s="365"/>
      <c r="F54" s="365"/>
      <c r="G54" s="365"/>
      <c r="H54" s="365"/>
      <c r="I54" s="365"/>
      <c r="J54" s="365"/>
      <c r="K54" s="365"/>
      <c r="M54" s="7"/>
      <c r="N54" s="35"/>
      <c r="O54" s="35"/>
      <c r="P54" s="35"/>
      <c r="Q54" s="384"/>
      <c r="R54" s="384"/>
    </row>
    <row r="55" spans="1:18" ht="13.5" customHeight="1" x14ac:dyDescent="0.3">
      <c r="A55" s="35">
        <v>2</v>
      </c>
      <c r="B55" s="369" t="s">
        <v>18</v>
      </c>
      <c r="C55" s="365"/>
      <c r="D55" s="365"/>
      <c r="E55" s="365"/>
      <c r="F55" s="365"/>
      <c r="G55" s="365"/>
      <c r="H55" s="365"/>
      <c r="I55" s="365"/>
      <c r="J55" s="365"/>
      <c r="K55" s="365"/>
      <c r="L55" s="35"/>
      <c r="M55" s="7"/>
      <c r="N55" s="35"/>
      <c r="O55" s="35"/>
      <c r="P55" s="369"/>
      <c r="Q55" s="35"/>
      <c r="R55" s="369"/>
    </row>
    <row r="56" spans="1:18" ht="13.5" customHeight="1" x14ac:dyDescent="0.3">
      <c r="A56" s="35">
        <v>3</v>
      </c>
      <c r="B56" s="369" t="s">
        <v>17</v>
      </c>
      <c r="C56" s="365"/>
      <c r="D56" s="365"/>
      <c r="E56" s="365"/>
      <c r="F56" s="365"/>
      <c r="G56" s="365"/>
      <c r="H56" s="365"/>
      <c r="I56" s="365"/>
      <c r="J56" s="365"/>
      <c r="K56" s="365"/>
      <c r="L56" s="35"/>
      <c r="M56" s="15"/>
      <c r="N56" s="35"/>
      <c r="O56" s="35"/>
      <c r="P56" s="369"/>
      <c r="Q56" s="294"/>
      <c r="R56" s="384"/>
    </row>
    <row r="57" spans="1:18" ht="13.5" customHeight="1" x14ac:dyDescent="0.3">
      <c r="A57" s="35">
        <v>4</v>
      </c>
      <c r="B57" s="369" t="s">
        <v>441</v>
      </c>
      <c r="C57" s="369"/>
      <c r="D57" s="369"/>
      <c r="E57" s="369"/>
      <c r="F57" s="369"/>
      <c r="G57" s="369"/>
      <c r="H57" s="369"/>
      <c r="I57" s="369"/>
      <c r="J57" s="369"/>
      <c r="L57" s="35"/>
      <c r="M57" s="15"/>
      <c r="N57" s="35"/>
      <c r="O57" s="35"/>
      <c r="P57" s="369"/>
      <c r="Q57" s="369"/>
      <c r="R57" s="384"/>
    </row>
    <row r="58" spans="1:18" ht="13.5" customHeight="1" x14ac:dyDescent="0.3">
      <c r="A58" s="35">
        <v>5</v>
      </c>
      <c r="B58" s="369" t="s">
        <v>536</v>
      </c>
      <c r="E58" s="13"/>
      <c r="F58" s="13"/>
      <c r="G58" s="13"/>
      <c r="H58" s="13"/>
      <c r="I58" s="13"/>
      <c r="K58" s="35"/>
      <c r="L58" s="35"/>
      <c r="M58" s="15"/>
      <c r="N58" s="35"/>
      <c r="O58" s="35"/>
      <c r="P58" s="369"/>
      <c r="Q58" s="369"/>
      <c r="R58" s="384"/>
    </row>
    <row r="59" spans="1:18" ht="13.5" customHeight="1" x14ac:dyDescent="0.3">
      <c r="A59" s="35">
        <v>6</v>
      </c>
      <c r="B59" s="369" t="s">
        <v>537</v>
      </c>
      <c r="C59" s="35"/>
      <c r="D59" s="369"/>
      <c r="E59" s="35"/>
      <c r="F59" s="369"/>
      <c r="G59" s="35"/>
      <c r="H59" s="369"/>
      <c r="I59" s="35"/>
      <c r="J59" s="369"/>
      <c r="K59" s="369"/>
      <c r="L59" s="35"/>
      <c r="M59" s="15"/>
      <c r="N59" s="35"/>
      <c r="O59" s="35"/>
      <c r="P59" s="369"/>
      <c r="Q59" s="369"/>
      <c r="R59" s="384"/>
    </row>
    <row r="60" spans="1:18" x14ac:dyDescent="0.3">
      <c r="A60" s="35"/>
      <c r="B60" s="369"/>
      <c r="C60" s="369"/>
      <c r="D60" s="369"/>
      <c r="E60" s="369"/>
      <c r="F60" s="369"/>
      <c r="G60" s="369"/>
      <c r="H60" s="369"/>
      <c r="I60" s="369"/>
      <c r="J60" s="369"/>
      <c r="L60" s="35"/>
      <c r="M60" s="15"/>
      <c r="N60" s="35"/>
      <c r="O60" s="295"/>
      <c r="P60" s="369"/>
      <c r="Q60" s="369"/>
      <c r="R60" s="384"/>
    </row>
    <row r="61" spans="1:18" x14ac:dyDescent="0.3">
      <c r="A61" s="33"/>
      <c r="K61" s="7"/>
      <c r="L61" s="35"/>
      <c r="M61" s="15"/>
      <c r="N61" s="35"/>
      <c r="O61" s="295"/>
      <c r="P61" s="369"/>
      <c r="Q61" s="369"/>
      <c r="R61" s="384"/>
    </row>
    <row r="62" spans="1:18" x14ac:dyDescent="0.3">
      <c r="A62" s="35"/>
      <c r="B62" s="7"/>
      <c r="C62" s="7"/>
      <c r="D62" s="7"/>
      <c r="E62" s="7"/>
      <c r="F62" s="7"/>
      <c r="G62" s="7"/>
      <c r="H62" s="7"/>
      <c r="I62" s="7"/>
      <c r="J62" s="7"/>
      <c r="K62" s="7"/>
      <c r="L62" s="35"/>
      <c r="M62" s="15"/>
      <c r="N62" s="35"/>
      <c r="O62" s="296"/>
      <c r="P62" s="369"/>
      <c r="Q62" s="297"/>
      <c r="R62" s="369"/>
    </row>
    <row r="63" spans="1:18" x14ac:dyDescent="0.3">
      <c r="A63" s="35"/>
      <c r="B63" s="7"/>
      <c r="C63" s="7"/>
      <c r="D63" s="7"/>
      <c r="E63" s="7"/>
      <c r="F63" s="7"/>
      <c r="G63" s="7"/>
      <c r="H63" s="7"/>
      <c r="I63" s="7"/>
      <c r="J63" s="7"/>
      <c r="K63" s="7"/>
      <c r="L63" s="35"/>
      <c r="M63" s="15"/>
      <c r="N63" s="35"/>
      <c r="O63" s="295"/>
      <c r="P63" s="369"/>
      <c r="Q63" s="369"/>
      <c r="R63" s="120"/>
    </row>
    <row r="64" spans="1:18" x14ac:dyDescent="0.3">
      <c r="A64" s="100"/>
      <c r="B64" s="100"/>
      <c r="C64" s="100"/>
      <c r="D64" s="100"/>
      <c r="E64" s="100"/>
      <c r="F64" s="100"/>
      <c r="G64" s="100"/>
      <c r="H64" s="100"/>
      <c r="I64" s="100"/>
      <c r="J64" s="100"/>
      <c r="K64" s="100"/>
      <c r="L64" s="35"/>
      <c r="M64" s="15"/>
      <c r="N64" s="35"/>
      <c r="O64" s="295"/>
      <c r="P64" s="369"/>
      <c r="Q64" s="369"/>
      <c r="R64" s="120"/>
    </row>
    <row r="65" spans="1:18" x14ac:dyDescent="0.3">
      <c r="A65" s="100"/>
      <c r="B65" s="100"/>
      <c r="C65" s="100"/>
      <c r="D65" s="100"/>
      <c r="E65" s="100"/>
      <c r="F65" s="100"/>
      <c r="G65" s="100"/>
      <c r="H65" s="100"/>
      <c r="I65" s="100"/>
      <c r="J65" s="100"/>
      <c r="K65" s="100"/>
      <c r="L65" s="35"/>
      <c r="M65" s="15"/>
      <c r="N65" s="35"/>
      <c r="O65" s="298"/>
      <c r="P65" s="369"/>
      <c r="Q65" s="297"/>
      <c r="R65" s="369"/>
    </row>
    <row r="66" spans="1:18" x14ac:dyDescent="0.3">
      <c r="A66" s="100"/>
      <c r="B66" s="100"/>
      <c r="C66" s="100"/>
      <c r="D66" s="100"/>
      <c r="E66" s="100"/>
      <c r="F66" s="100"/>
      <c r="G66" s="100"/>
      <c r="H66" s="100"/>
      <c r="I66" s="100"/>
      <c r="J66" s="100"/>
      <c r="K66" s="100"/>
      <c r="L66" s="35"/>
      <c r="M66" s="15"/>
      <c r="N66" s="35"/>
      <c r="O66" s="298"/>
      <c r="P66" s="369"/>
      <c r="Q66" s="297"/>
      <c r="R66" s="369"/>
    </row>
    <row r="67" spans="1:18" x14ac:dyDescent="0.3">
      <c r="A67" s="100"/>
      <c r="B67" s="100"/>
      <c r="C67" s="100"/>
      <c r="D67" s="100"/>
      <c r="E67" s="100"/>
      <c r="F67" s="100"/>
      <c r="G67" s="100"/>
      <c r="H67" s="100"/>
      <c r="I67" s="100"/>
      <c r="J67" s="100"/>
      <c r="K67" s="100"/>
      <c r="L67" s="15"/>
      <c r="M67" s="15"/>
      <c r="N67" s="35"/>
      <c r="O67" s="298"/>
      <c r="P67" s="369"/>
      <c r="Q67" s="297"/>
      <c r="R67" s="369"/>
    </row>
    <row r="68" spans="1:18" x14ac:dyDescent="0.3">
      <c r="A68" s="100"/>
      <c r="B68" s="100"/>
      <c r="C68" s="100"/>
      <c r="D68" s="100"/>
      <c r="E68" s="100"/>
      <c r="F68" s="100"/>
      <c r="G68" s="100"/>
      <c r="H68" s="100"/>
      <c r="I68" s="100"/>
      <c r="J68" s="100"/>
      <c r="K68" s="100"/>
      <c r="L68" s="15"/>
      <c r="M68" s="15"/>
      <c r="N68" s="15"/>
      <c r="O68" s="299"/>
      <c r="P68" s="295"/>
      <c r="Q68" s="369"/>
      <c r="R68" s="385"/>
    </row>
    <row r="69" spans="1:18" x14ac:dyDescent="0.3">
      <c r="A69" s="100"/>
      <c r="B69" s="100"/>
      <c r="C69" s="100"/>
      <c r="D69" s="100"/>
      <c r="E69" s="100"/>
      <c r="F69" s="100"/>
      <c r="G69" s="100"/>
      <c r="H69" s="100"/>
      <c r="I69" s="100"/>
      <c r="J69" s="100"/>
      <c r="K69" s="100"/>
      <c r="L69" s="15"/>
      <c r="M69" s="15"/>
      <c r="N69" s="35"/>
      <c r="O69" s="300"/>
      <c r="P69" s="301"/>
    </row>
    <row r="70" spans="1:18" x14ac:dyDescent="0.3">
      <c r="A70" s="100"/>
      <c r="B70" s="100"/>
      <c r="C70" s="100"/>
      <c r="D70" s="100"/>
      <c r="E70" s="100"/>
      <c r="F70" s="100"/>
      <c r="G70" s="100"/>
      <c r="H70" s="100"/>
      <c r="I70" s="100"/>
      <c r="J70" s="100"/>
      <c r="K70" s="100"/>
      <c r="L70" s="15"/>
      <c r="M70" s="15"/>
      <c r="N70" s="35"/>
      <c r="O70" s="298"/>
      <c r="P70" s="301"/>
    </row>
    <row r="71" spans="1:18" x14ac:dyDescent="0.3">
      <c r="A71" s="100"/>
      <c r="B71" s="100"/>
      <c r="C71" s="100"/>
      <c r="D71" s="100"/>
      <c r="E71" s="100"/>
      <c r="F71" s="100"/>
      <c r="G71" s="100"/>
      <c r="H71" s="100"/>
      <c r="I71" s="100"/>
      <c r="J71" s="100"/>
      <c r="K71" s="100"/>
      <c r="L71" s="15"/>
      <c r="M71" s="15"/>
      <c r="N71" s="15"/>
      <c r="O71" s="35"/>
    </row>
    <row r="72" spans="1:18" x14ac:dyDescent="0.3">
      <c r="A72" s="100"/>
      <c r="B72" s="100"/>
      <c r="C72" s="100"/>
      <c r="D72" s="100"/>
      <c r="E72" s="100"/>
      <c r="F72" s="100"/>
      <c r="G72" s="100"/>
      <c r="H72" s="100"/>
      <c r="I72" s="100"/>
      <c r="J72" s="100"/>
      <c r="K72" s="100"/>
      <c r="L72" s="15"/>
      <c r="M72" s="15"/>
      <c r="N72" s="15"/>
      <c r="O72" s="299"/>
      <c r="P72" s="295"/>
      <c r="Q72" s="369"/>
      <c r="R72" s="385"/>
    </row>
    <row r="73" spans="1:18" ht="13.9" customHeight="1" x14ac:dyDescent="0.3">
      <c r="A73" s="100"/>
      <c r="B73" s="100"/>
      <c r="C73" s="100"/>
      <c r="D73" s="100"/>
      <c r="E73" s="100"/>
      <c r="F73" s="100"/>
      <c r="G73" s="100"/>
      <c r="H73" s="100"/>
      <c r="I73" s="100"/>
      <c r="J73" s="100"/>
      <c r="K73" s="100"/>
      <c r="L73" s="15"/>
      <c r="M73" s="15"/>
      <c r="N73" s="35"/>
      <c r="O73" s="295"/>
      <c r="P73" s="301"/>
    </row>
    <row r="74" spans="1:18" x14ac:dyDescent="0.3">
      <c r="A74" s="100"/>
      <c r="B74" s="100"/>
      <c r="C74" s="100"/>
      <c r="D74" s="100"/>
      <c r="E74" s="100"/>
      <c r="F74" s="100"/>
      <c r="G74" s="100"/>
      <c r="H74" s="100"/>
      <c r="I74" s="100"/>
      <c r="J74" s="100"/>
      <c r="K74" s="100"/>
      <c r="L74" s="15"/>
      <c r="M74" s="15"/>
      <c r="N74" s="35"/>
      <c r="O74" s="295"/>
      <c r="P74" s="301"/>
    </row>
    <row r="75" spans="1:18" x14ac:dyDescent="0.3">
      <c r="A75" s="100"/>
      <c r="B75" s="100"/>
      <c r="C75" s="100"/>
      <c r="D75" s="100"/>
      <c r="E75" s="100"/>
      <c r="F75" s="100"/>
      <c r="G75" s="100"/>
      <c r="H75" s="100"/>
      <c r="I75" s="100"/>
      <c r="J75" s="100"/>
      <c r="K75" s="100"/>
      <c r="L75" s="15"/>
      <c r="M75" s="15"/>
      <c r="N75" s="35"/>
      <c r="O75" s="295"/>
      <c r="P75" s="301"/>
      <c r="Q75" s="369"/>
    </row>
    <row r="76" spans="1:18" ht="13.9" customHeight="1" x14ac:dyDescent="0.3">
      <c r="A76" s="100"/>
      <c r="B76" s="100"/>
      <c r="C76" s="100"/>
      <c r="D76" s="100"/>
      <c r="E76" s="100"/>
      <c r="F76" s="100"/>
      <c r="G76" s="100"/>
      <c r="H76" s="100"/>
      <c r="I76" s="100"/>
      <c r="J76" s="100"/>
      <c r="K76" s="100"/>
      <c r="N76" s="35"/>
      <c r="O76" s="295"/>
      <c r="P76" s="301"/>
      <c r="Q76" s="302"/>
      <c r="R76" s="302"/>
    </row>
    <row r="77" spans="1:18" x14ac:dyDescent="0.3">
      <c r="A77" s="100"/>
      <c r="B77" s="100"/>
      <c r="C77" s="100"/>
      <c r="D77" s="100"/>
      <c r="E77" s="100"/>
      <c r="F77" s="100"/>
      <c r="G77" s="100"/>
      <c r="H77" s="100"/>
      <c r="I77" s="100"/>
      <c r="J77" s="100"/>
      <c r="K77" s="100"/>
    </row>
    <row r="78" spans="1:18" x14ac:dyDescent="0.3">
      <c r="A78" s="100"/>
      <c r="B78" s="100"/>
      <c r="C78" s="100"/>
      <c r="D78" s="100"/>
      <c r="E78" s="100"/>
      <c r="F78" s="100"/>
      <c r="G78" s="100"/>
      <c r="H78" s="100"/>
      <c r="I78" s="100"/>
      <c r="J78" s="100"/>
      <c r="K78" s="100"/>
    </row>
    <row r="79" spans="1:18" x14ac:dyDescent="0.3">
      <c r="A79" s="100"/>
      <c r="B79" s="100"/>
      <c r="C79" s="100"/>
      <c r="D79" s="100"/>
      <c r="E79" s="100"/>
      <c r="F79" s="100"/>
      <c r="G79" s="100"/>
      <c r="H79" s="100"/>
      <c r="I79" s="100"/>
      <c r="J79" s="100"/>
      <c r="K79" s="100"/>
    </row>
    <row r="80" spans="1:18" x14ac:dyDescent="0.3">
      <c r="A80" s="100"/>
      <c r="B80" s="100"/>
      <c r="C80" s="100"/>
      <c r="D80" s="100"/>
      <c r="E80" s="100"/>
      <c r="F80" s="100"/>
      <c r="G80" s="100"/>
      <c r="H80" s="100"/>
      <c r="I80" s="100"/>
      <c r="J80" s="100"/>
      <c r="K80" s="100"/>
    </row>
    <row r="81" spans="1:12" x14ac:dyDescent="0.3">
      <c r="A81" s="100"/>
      <c r="B81" s="100"/>
      <c r="C81" s="100"/>
      <c r="D81" s="100"/>
      <c r="E81" s="100"/>
      <c r="F81" s="100"/>
      <c r="G81" s="100"/>
      <c r="H81" s="100"/>
      <c r="I81" s="100"/>
      <c r="J81" s="100"/>
      <c r="K81" s="100"/>
    </row>
    <row r="82" spans="1:12" x14ac:dyDescent="0.3">
      <c r="A82" s="100"/>
      <c r="B82" s="100"/>
      <c r="C82" s="100"/>
      <c r="D82" s="100"/>
      <c r="E82" s="100"/>
      <c r="F82" s="100"/>
      <c r="G82" s="100"/>
      <c r="H82" s="100"/>
      <c r="I82" s="100"/>
      <c r="J82" s="100"/>
      <c r="K82" s="100"/>
    </row>
    <row r="83" spans="1:12" x14ac:dyDescent="0.3">
      <c r="A83" s="100"/>
      <c r="B83" s="100"/>
      <c r="C83" s="100"/>
      <c r="D83" s="100"/>
      <c r="E83" s="100"/>
      <c r="F83" s="100"/>
      <c r="G83" s="100"/>
      <c r="H83" s="100"/>
      <c r="I83" s="100"/>
      <c r="J83" s="100"/>
      <c r="K83" s="100"/>
    </row>
    <row r="84" spans="1:12" x14ac:dyDescent="0.3">
      <c r="A84" s="100"/>
      <c r="B84" s="100"/>
      <c r="C84" s="100"/>
      <c r="D84" s="100"/>
      <c r="E84" s="100"/>
      <c r="F84" s="100"/>
      <c r="G84" s="100"/>
      <c r="H84" s="100"/>
      <c r="I84" s="100"/>
      <c r="J84" s="100"/>
      <c r="K84" s="100"/>
      <c r="L84" s="120"/>
    </row>
    <row r="85" spans="1:12" x14ac:dyDescent="0.3">
      <c r="A85" s="100"/>
      <c r="B85" s="100"/>
      <c r="C85" s="100"/>
      <c r="D85" s="100"/>
      <c r="E85" s="100"/>
      <c r="F85" s="100"/>
      <c r="G85" s="100"/>
      <c r="H85" s="100"/>
      <c r="I85" s="100"/>
      <c r="J85" s="100"/>
      <c r="K85" s="100"/>
    </row>
    <row r="86" spans="1:12" x14ac:dyDescent="0.3">
      <c r="A86" s="100"/>
      <c r="B86" s="100"/>
      <c r="C86" s="100"/>
      <c r="D86" s="100"/>
      <c r="E86" s="100"/>
      <c r="F86" s="100"/>
      <c r="G86" s="100"/>
      <c r="H86" s="100"/>
      <c r="I86" s="100"/>
      <c r="J86" s="100"/>
      <c r="K86" s="100"/>
    </row>
    <row r="87" spans="1:12" x14ac:dyDescent="0.3">
      <c r="A87" s="100"/>
      <c r="B87" s="100"/>
      <c r="C87" s="100"/>
      <c r="D87" s="100"/>
      <c r="E87" s="100"/>
      <c r="F87" s="100"/>
      <c r="G87" s="100"/>
      <c r="H87" s="100"/>
      <c r="I87" s="100"/>
      <c r="J87" s="100"/>
      <c r="K87" s="100"/>
    </row>
    <row r="88" spans="1:12" x14ac:dyDescent="0.3">
      <c r="A88" s="100"/>
      <c r="B88" s="100"/>
      <c r="C88" s="100"/>
      <c r="D88" s="100"/>
      <c r="E88" s="100"/>
      <c r="F88" s="100"/>
      <c r="G88" s="100"/>
      <c r="H88" s="100"/>
      <c r="I88" s="100"/>
      <c r="J88" s="100"/>
      <c r="K88" s="100"/>
    </row>
    <row r="89" spans="1:12" x14ac:dyDescent="0.3">
      <c r="A89" s="100"/>
      <c r="B89" s="100"/>
      <c r="C89" s="100"/>
      <c r="D89" s="100"/>
      <c r="E89" s="100"/>
      <c r="F89" s="100"/>
      <c r="G89" s="100"/>
      <c r="H89" s="100"/>
      <c r="I89" s="100"/>
      <c r="J89" s="100"/>
      <c r="K89" s="100"/>
    </row>
    <row r="90" spans="1:12" x14ac:dyDescent="0.3">
      <c r="A90" s="100"/>
      <c r="B90" s="100"/>
      <c r="C90" s="100"/>
      <c r="D90" s="100"/>
      <c r="E90" s="100"/>
      <c r="F90" s="100"/>
      <c r="G90" s="100"/>
      <c r="H90" s="100"/>
      <c r="I90" s="100"/>
      <c r="J90" s="100"/>
      <c r="K90" s="100"/>
    </row>
    <row r="91" spans="1:12" x14ac:dyDescent="0.3">
      <c r="A91" s="100"/>
      <c r="B91" s="100"/>
      <c r="C91" s="100"/>
      <c r="D91" s="100"/>
      <c r="E91" s="100"/>
      <c r="F91" s="100"/>
      <c r="G91" s="100"/>
      <c r="H91" s="100"/>
      <c r="I91" s="100"/>
      <c r="J91" s="100"/>
      <c r="K91" s="100"/>
    </row>
    <row r="92" spans="1:12" x14ac:dyDescent="0.3">
      <c r="A92" s="100"/>
      <c r="B92" s="100"/>
      <c r="C92" s="100"/>
      <c r="D92" s="100"/>
      <c r="E92" s="100"/>
      <c r="F92" s="100"/>
      <c r="G92" s="100"/>
      <c r="H92" s="100"/>
      <c r="I92" s="100"/>
      <c r="J92" s="100"/>
      <c r="K92" s="100"/>
    </row>
    <row r="93" spans="1:12" x14ac:dyDescent="0.3">
      <c r="A93" s="100"/>
      <c r="B93" s="100"/>
      <c r="C93" s="100"/>
      <c r="D93" s="100"/>
      <c r="E93" s="100"/>
      <c r="F93" s="100"/>
      <c r="G93" s="100"/>
      <c r="H93" s="100"/>
      <c r="I93" s="100"/>
      <c r="J93" s="100"/>
      <c r="K93" s="100"/>
    </row>
    <row r="94" spans="1:12" x14ac:dyDescent="0.3">
      <c r="B94" s="100"/>
      <c r="C94" s="100"/>
      <c r="D94" s="100"/>
      <c r="E94" s="100"/>
      <c r="F94" s="100"/>
      <c r="G94" s="100"/>
      <c r="H94" s="100"/>
      <c r="I94" s="100"/>
      <c r="J94" s="100"/>
      <c r="K94" s="100"/>
    </row>
    <row r="95" spans="1:12" x14ac:dyDescent="0.3">
      <c r="B95" s="100"/>
      <c r="C95" s="100"/>
      <c r="D95" s="100"/>
      <c r="E95" s="100"/>
      <c r="F95" s="100"/>
      <c r="G95" s="100"/>
      <c r="H95" s="100"/>
      <c r="I95" s="100"/>
      <c r="J95" s="100"/>
      <c r="K95" s="100"/>
    </row>
    <row r="96" spans="1:12" x14ac:dyDescent="0.3">
      <c r="B96" s="100"/>
      <c r="C96" s="100"/>
      <c r="D96" s="100"/>
      <c r="E96" s="100"/>
      <c r="F96" s="100"/>
      <c r="G96" s="100"/>
      <c r="H96" s="100"/>
      <c r="I96" s="100"/>
      <c r="J96" s="100"/>
      <c r="K96" s="100"/>
    </row>
    <row r="97" spans="2:11" x14ac:dyDescent="0.3">
      <c r="B97" s="100"/>
      <c r="C97" s="100"/>
      <c r="D97" s="100"/>
      <c r="E97" s="100"/>
      <c r="F97" s="100"/>
      <c r="G97" s="100"/>
      <c r="H97" s="100"/>
      <c r="I97" s="100"/>
      <c r="J97" s="100"/>
      <c r="K97" s="100"/>
    </row>
    <row r="98" spans="2:11" x14ac:dyDescent="0.3">
      <c r="B98" s="100"/>
      <c r="C98" s="100"/>
      <c r="D98" s="100"/>
      <c r="E98" s="100"/>
      <c r="F98" s="100"/>
      <c r="G98" s="100"/>
      <c r="H98" s="100"/>
      <c r="I98" s="100"/>
      <c r="J98" s="100"/>
      <c r="K98" s="100"/>
    </row>
    <row r="99" spans="2:11" x14ac:dyDescent="0.3">
      <c r="B99" s="100"/>
      <c r="C99" s="100"/>
      <c r="D99" s="100"/>
      <c r="E99" s="100"/>
      <c r="F99" s="100"/>
      <c r="G99" s="100"/>
      <c r="H99" s="100"/>
      <c r="I99" s="100"/>
      <c r="J99" s="100"/>
      <c r="K99" s="100"/>
    </row>
    <row r="100" spans="2:11" x14ac:dyDescent="0.3">
      <c r="B100" s="100"/>
      <c r="C100" s="100"/>
      <c r="D100" s="100"/>
      <c r="E100" s="100"/>
      <c r="F100" s="100"/>
      <c r="G100" s="100"/>
      <c r="H100" s="100"/>
      <c r="I100" s="100"/>
      <c r="J100" s="100"/>
      <c r="K100" s="100"/>
    </row>
    <row r="101" spans="2:11" x14ac:dyDescent="0.3">
      <c r="B101" s="100"/>
      <c r="C101" s="100"/>
      <c r="D101" s="100"/>
      <c r="E101" s="100"/>
      <c r="F101" s="100"/>
      <c r="G101" s="100"/>
      <c r="H101" s="100"/>
      <c r="I101" s="100"/>
      <c r="J101" s="100"/>
      <c r="K101" s="100"/>
    </row>
    <row r="102" spans="2:11" x14ac:dyDescent="0.3">
      <c r="B102" s="100"/>
      <c r="C102" s="100"/>
      <c r="D102" s="100"/>
      <c r="E102" s="100"/>
      <c r="F102" s="100"/>
      <c r="G102" s="100"/>
      <c r="H102" s="100"/>
      <c r="I102" s="100"/>
      <c r="J102" s="100"/>
      <c r="K102" s="100"/>
    </row>
    <row r="103" spans="2:11" x14ac:dyDescent="0.3">
      <c r="B103" s="100"/>
      <c r="C103" s="100"/>
      <c r="D103" s="100"/>
      <c r="E103" s="100"/>
      <c r="F103" s="100"/>
      <c r="G103" s="100"/>
      <c r="H103" s="100"/>
      <c r="I103" s="100"/>
      <c r="J103" s="100"/>
      <c r="K103" s="100"/>
    </row>
    <row r="104" spans="2:11" x14ac:dyDescent="0.3">
      <c r="B104" s="100"/>
      <c r="C104" s="100"/>
      <c r="D104" s="100"/>
      <c r="E104" s="100"/>
      <c r="F104" s="100"/>
      <c r="G104" s="100"/>
      <c r="H104" s="100"/>
      <c r="I104" s="100"/>
      <c r="J104" s="100"/>
      <c r="K104" s="100"/>
    </row>
    <row r="105" spans="2:11" x14ac:dyDescent="0.3">
      <c r="B105" s="100"/>
      <c r="C105" s="100"/>
      <c r="D105" s="100"/>
      <c r="E105" s="100"/>
      <c r="F105" s="100"/>
      <c r="G105" s="100"/>
      <c r="H105" s="100"/>
      <c r="I105" s="100"/>
      <c r="J105" s="100"/>
    </row>
    <row r="106" spans="2:11" x14ac:dyDescent="0.3">
      <c r="J106" s="100"/>
    </row>
    <row r="107" spans="2:11" x14ac:dyDescent="0.3">
      <c r="J107" s="386"/>
      <c r="K107" s="387"/>
    </row>
    <row r="108" spans="2:11" x14ac:dyDescent="0.3">
      <c r="J108" s="386"/>
      <c r="K108" s="100"/>
    </row>
    <row r="109" spans="2:11" x14ac:dyDescent="0.3">
      <c r="J109" s="386"/>
      <c r="K109" s="100"/>
    </row>
    <row r="110" spans="2:11" x14ac:dyDescent="0.3">
      <c r="J110" s="386"/>
      <c r="K110" s="388"/>
    </row>
    <row r="111" spans="2:11" x14ac:dyDescent="0.3">
      <c r="K111" s="100"/>
    </row>
    <row r="112" spans="2:11" x14ac:dyDescent="0.3">
      <c r="K112" s="100"/>
    </row>
    <row r="117" spans="4:8" x14ac:dyDescent="0.3">
      <c r="E117" s="35"/>
      <c r="F117" s="100"/>
      <c r="G117" s="100"/>
      <c r="H117" s="100"/>
    </row>
    <row r="118" spans="4:8" x14ac:dyDescent="0.3">
      <c r="E118" s="35"/>
      <c r="F118" s="100"/>
      <c r="G118" s="295"/>
      <c r="H118" s="100"/>
    </row>
    <row r="119" spans="4:8" x14ac:dyDescent="0.3">
      <c r="D119" s="303"/>
      <c r="E119" s="299"/>
      <c r="F119" s="303"/>
      <c r="G119" s="100"/>
      <c r="H119" s="100"/>
    </row>
    <row r="120" spans="4:8" x14ac:dyDescent="0.3">
      <c r="D120" s="88"/>
      <c r="E120" s="295"/>
      <c r="F120" s="301"/>
      <c r="G120" s="100"/>
      <c r="H120" s="100"/>
    </row>
    <row r="121" spans="4:8" x14ac:dyDescent="0.3">
      <c r="D121" s="88"/>
      <c r="E121" s="295"/>
      <c r="F121" s="301"/>
      <c r="G121" s="100"/>
      <c r="H121" s="100"/>
    </row>
    <row r="122" spans="4:8" x14ac:dyDescent="0.3">
      <c r="D122" s="88"/>
      <c r="E122" s="295"/>
      <c r="F122" s="301"/>
      <c r="G122" s="100"/>
      <c r="H122" s="100"/>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3BDF4-1AB4-4BB2-A31D-F83BD1AA8A92}">
  <sheetPr>
    <tabColor theme="2"/>
  </sheetPr>
  <dimension ref="A1:K67"/>
  <sheetViews>
    <sheetView zoomScaleNormal="100" workbookViewId="0"/>
  </sheetViews>
  <sheetFormatPr defaultColWidth="9.26953125" defaultRowHeight="14" x14ac:dyDescent="0.3"/>
  <cols>
    <col min="1" max="1" width="3" style="15" customWidth="1"/>
    <col min="2" max="2" width="42" style="15" customWidth="1"/>
    <col min="3" max="11" width="9.453125" style="15" customWidth="1"/>
    <col min="12" max="16384" width="9.26953125" style="17"/>
  </cols>
  <sheetData>
    <row r="1" spans="1:11" ht="15" customHeight="1" x14ac:dyDescent="0.3">
      <c r="A1" s="122"/>
      <c r="B1" s="16" t="s">
        <v>0</v>
      </c>
      <c r="C1" s="431" t="s">
        <v>538</v>
      </c>
      <c r="D1" s="432"/>
      <c r="E1" s="432"/>
      <c r="F1" s="432"/>
      <c r="G1" s="432"/>
      <c r="H1" s="432"/>
      <c r="I1" s="432"/>
      <c r="J1" s="432"/>
      <c r="K1" s="432"/>
    </row>
    <row r="2" spans="1:11" ht="39.65" customHeight="1" x14ac:dyDescent="0.3">
      <c r="A2" s="122"/>
      <c r="B2" s="18"/>
      <c r="C2" s="19">
        <v>2024</v>
      </c>
      <c r="D2" s="19">
        <v>2030</v>
      </c>
      <c r="E2" s="19">
        <v>2050</v>
      </c>
      <c r="F2" s="433" t="s">
        <v>66</v>
      </c>
      <c r="G2" s="434"/>
      <c r="H2" s="433" t="s">
        <v>67</v>
      </c>
      <c r="I2" s="434"/>
      <c r="J2" s="19" t="s">
        <v>68</v>
      </c>
      <c r="K2" s="19" t="s">
        <v>69</v>
      </c>
    </row>
    <row r="3" spans="1:11" ht="23.5" customHeight="1" x14ac:dyDescent="0.3">
      <c r="A3" s="122"/>
      <c r="B3" s="16" t="s">
        <v>70</v>
      </c>
      <c r="C3" s="49" t="s">
        <v>329</v>
      </c>
      <c r="D3" s="49" t="s">
        <v>329</v>
      </c>
      <c r="E3" s="49" t="s">
        <v>329</v>
      </c>
      <c r="F3" s="21" t="s">
        <v>71</v>
      </c>
      <c r="G3" s="21" t="s">
        <v>72</v>
      </c>
      <c r="H3" s="21" t="s">
        <v>71</v>
      </c>
      <c r="I3" s="21" t="s">
        <v>72</v>
      </c>
      <c r="J3" s="49" t="s">
        <v>329</v>
      </c>
      <c r="K3" s="49" t="s">
        <v>329</v>
      </c>
    </row>
    <row r="4" spans="1:11" ht="15" customHeight="1" x14ac:dyDescent="0.3">
      <c r="A4" s="122"/>
      <c r="B4" s="123" t="s">
        <v>262</v>
      </c>
      <c r="C4" s="124">
        <v>1000</v>
      </c>
      <c r="D4" s="124">
        <v>1000</v>
      </c>
      <c r="E4" s="124">
        <v>1000</v>
      </c>
      <c r="F4" s="124"/>
      <c r="G4" s="124"/>
      <c r="H4" s="124"/>
      <c r="I4" s="124"/>
      <c r="J4" s="131"/>
      <c r="K4" s="131"/>
    </row>
    <row r="5" spans="1:11" ht="15" customHeight="1" x14ac:dyDescent="0.3">
      <c r="A5" s="122"/>
      <c r="B5" s="123" t="s">
        <v>248</v>
      </c>
      <c r="C5" s="156">
        <v>2000</v>
      </c>
      <c r="D5" s="156">
        <v>2000</v>
      </c>
      <c r="E5" s="156">
        <v>2000</v>
      </c>
      <c r="F5" s="156"/>
      <c r="G5" s="156"/>
      <c r="H5" s="156"/>
      <c r="I5" s="156"/>
      <c r="J5" s="131" t="s">
        <v>195</v>
      </c>
      <c r="K5" s="131"/>
    </row>
    <row r="6" spans="1:11" ht="15" customHeight="1" x14ac:dyDescent="0.3">
      <c r="A6" s="122"/>
      <c r="B6" s="123" t="s">
        <v>332</v>
      </c>
      <c r="C6" s="57">
        <v>36.53</v>
      </c>
      <c r="D6" s="57">
        <v>38</v>
      </c>
      <c r="E6" s="57">
        <v>42</v>
      </c>
      <c r="F6" s="57"/>
      <c r="G6" s="57"/>
      <c r="H6" s="57"/>
      <c r="I6" s="57"/>
      <c r="J6" s="131" t="s">
        <v>187</v>
      </c>
      <c r="K6" s="131">
        <v>4</v>
      </c>
    </row>
    <row r="7" spans="1:11" ht="15" customHeight="1" x14ac:dyDescent="0.3">
      <c r="A7" s="122"/>
      <c r="B7" s="126" t="s">
        <v>333</v>
      </c>
      <c r="C7" s="57">
        <v>33.64</v>
      </c>
      <c r="D7" s="57">
        <v>36</v>
      </c>
      <c r="E7" s="57">
        <v>40</v>
      </c>
      <c r="F7" s="57"/>
      <c r="G7" s="57"/>
      <c r="H7" s="57"/>
      <c r="I7" s="57"/>
      <c r="J7" s="131" t="s">
        <v>187</v>
      </c>
      <c r="K7" s="131">
        <v>4</v>
      </c>
    </row>
    <row r="8" spans="1:11" ht="15" customHeight="1" x14ac:dyDescent="0.3">
      <c r="A8" s="122"/>
      <c r="B8" s="123" t="s">
        <v>75</v>
      </c>
      <c r="C8" s="68">
        <v>2</v>
      </c>
      <c r="D8" s="68">
        <v>2</v>
      </c>
      <c r="E8" s="68">
        <v>2</v>
      </c>
      <c r="F8" s="97"/>
      <c r="G8" s="97"/>
      <c r="H8" s="97"/>
      <c r="I8" s="97"/>
      <c r="J8" s="131"/>
      <c r="K8" s="131">
        <v>4</v>
      </c>
    </row>
    <row r="9" spans="1:11" ht="15" customHeight="1" x14ac:dyDescent="0.3">
      <c r="A9" s="122"/>
      <c r="B9" s="73" t="s">
        <v>76</v>
      </c>
      <c r="C9" s="57">
        <v>9</v>
      </c>
      <c r="D9" s="57">
        <v>8</v>
      </c>
      <c r="E9" s="57">
        <v>6</v>
      </c>
      <c r="F9" s="124"/>
      <c r="G9" s="124"/>
      <c r="H9" s="124"/>
      <c r="I9" s="124"/>
      <c r="J9" s="131"/>
      <c r="K9" s="131">
        <v>4</v>
      </c>
    </row>
    <row r="10" spans="1:11" ht="15" customHeight="1" x14ac:dyDescent="0.3">
      <c r="A10" s="122"/>
      <c r="B10" s="73" t="s">
        <v>539</v>
      </c>
      <c r="C10" s="57"/>
      <c r="D10" s="57"/>
      <c r="E10" s="57"/>
      <c r="F10" s="57"/>
      <c r="G10" s="57"/>
      <c r="H10" s="57"/>
      <c r="I10" s="57"/>
      <c r="J10" s="131"/>
      <c r="K10" s="131"/>
    </row>
    <row r="11" spans="1:11" ht="15" customHeight="1" x14ac:dyDescent="0.3">
      <c r="A11" s="122"/>
      <c r="B11" s="73" t="s">
        <v>77</v>
      </c>
      <c r="C11" s="57">
        <v>60</v>
      </c>
      <c r="D11" s="57">
        <v>60</v>
      </c>
      <c r="E11" s="57">
        <v>60</v>
      </c>
      <c r="F11" s="57"/>
      <c r="G11" s="57"/>
      <c r="H11" s="57"/>
      <c r="I11" s="57"/>
      <c r="J11" s="131"/>
      <c r="K11" s="131" t="s">
        <v>336</v>
      </c>
    </row>
    <row r="12" spans="1:11" ht="15" customHeight="1" x14ac:dyDescent="0.3">
      <c r="A12" s="122"/>
      <c r="B12" s="73" t="s">
        <v>84</v>
      </c>
      <c r="C12" s="62">
        <v>7.4</v>
      </c>
      <c r="D12" s="62">
        <v>7.4</v>
      </c>
      <c r="E12" s="62">
        <v>7.4</v>
      </c>
      <c r="F12" s="304">
        <v>4</v>
      </c>
      <c r="G12" s="304">
        <v>10</v>
      </c>
      <c r="H12" s="305"/>
      <c r="I12" s="62"/>
      <c r="J12" s="131"/>
      <c r="K12" s="131" t="s">
        <v>336</v>
      </c>
    </row>
    <row r="13" spans="1:11" ht="15" customHeight="1" x14ac:dyDescent="0.3">
      <c r="A13" s="122"/>
      <c r="B13" s="127" t="s">
        <v>250</v>
      </c>
      <c r="C13" s="62">
        <v>2.6206091851851849</v>
      </c>
      <c r="D13" s="62">
        <v>2.6206091851851849</v>
      </c>
      <c r="E13" s="62">
        <v>2.6206091851851849</v>
      </c>
      <c r="F13" s="306">
        <v>2.0230000000000001</v>
      </c>
      <c r="G13" s="306">
        <v>3.3662719999999999</v>
      </c>
      <c r="H13" s="306">
        <v>2.0230000000000001</v>
      </c>
      <c r="I13" s="306">
        <v>3.3662719999999999</v>
      </c>
      <c r="J13" s="131" t="s">
        <v>198</v>
      </c>
      <c r="K13" s="131" t="s">
        <v>540</v>
      </c>
    </row>
    <row r="14" spans="1:11" ht="15" customHeight="1" x14ac:dyDescent="0.3">
      <c r="A14" s="122"/>
      <c r="B14" s="128" t="s">
        <v>86</v>
      </c>
      <c r="C14" s="307"/>
      <c r="D14" s="307"/>
      <c r="E14" s="307"/>
      <c r="F14" s="307"/>
      <c r="G14" s="307"/>
      <c r="H14" s="307"/>
      <c r="I14" s="307"/>
      <c r="J14" s="176"/>
      <c r="K14" s="157"/>
    </row>
    <row r="15" spans="1:11" ht="15" customHeight="1" x14ac:dyDescent="0.3">
      <c r="A15" s="122"/>
      <c r="B15" s="127" t="s">
        <v>87</v>
      </c>
      <c r="C15" s="57" t="s">
        <v>3</v>
      </c>
      <c r="D15" s="57" t="s">
        <v>3</v>
      </c>
      <c r="E15" s="57" t="s">
        <v>3</v>
      </c>
      <c r="F15" s="57" t="s">
        <v>3</v>
      </c>
      <c r="G15" s="57" t="s">
        <v>3</v>
      </c>
      <c r="H15" s="57" t="s">
        <v>3</v>
      </c>
      <c r="I15" s="57" t="s">
        <v>3</v>
      </c>
      <c r="J15" s="49"/>
      <c r="K15" s="49"/>
    </row>
    <row r="16" spans="1:11" ht="15" customHeight="1" x14ac:dyDescent="0.3">
      <c r="A16" s="122"/>
      <c r="B16" s="127" t="s">
        <v>89</v>
      </c>
      <c r="C16" s="57" t="s">
        <v>3</v>
      </c>
      <c r="D16" s="57" t="s">
        <v>3</v>
      </c>
      <c r="E16" s="57" t="s">
        <v>3</v>
      </c>
      <c r="F16" s="57" t="s">
        <v>3</v>
      </c>
      <c r="G16" s="57" t="s">
        <v>3</v>
      </c>
      <c r="H16" s="57" t="s">
        <v>3</v>
      </c>
      <c r="I16" s="57" t="s">
        <v>3</v>
      </c>
      <c r="J16" s="49"/>
      <c r="K16" s="49"/>
    </row>
    <row r="17" spans="1:11" ht="15" customHeight="1" x14ac:dyDescent="0.3">
      <c r="A17" s="122"/>
      <c r="B17" s="130" t="s">
        <v>1</v>
      </c>
      <c r="C17" s="176"/>
      <c r="D17" s="176"/>
      <c r="E17" s="176"/>
      <c r="F17" s="176"/>
      <c r="G17" s="176"/>
      <c r="H17" s="176"/>
      <c r="I17" s="176"/>
      <c r="J17" s="176"/>
      <c r="K17" s="157"/>
    </row>
    <row r="18" spans="1:11" ht="15" customHeight="1" x14ac:dyDescent="0.3">
      <c r="A18" s="122"/>
      <c r="B18" s="73" t="s">
        <v>91</v>
      </c>
      <c r="C18" s="138">
        <v>4</v>
      </c>
      <c r="D18" s="138">
        <v>4</v>
      </c>
      <c r="E18" s="138">
        <v>3</v>
      </c>
      <c r="F18" s="138">
        <v>3</v>
      </c>
      <c r="G18" s="138">
        <v>5</v>
      </c>
      <c r="H18" s="138"/>
      <c r="I18" s="138"/>
      <c r="J18" s="131" t="s">
        <v>193</v>
      </c>
      <c r="K18" s="308" t="s">
        <v>541</v>
      </c>
    </row>
    <row r="19" spans="1:11" ht="15" customHeight="1" x14ac:dyDescent="0.3">
      <c r="A19" s="122"/>
      <c r="B19" s="73" t="s">
        <v>92</v>
      </c>
      <c r="C19" s="138">
        <v>25</v>
      </c>
      <c r="D19" s="138">
        <v>25</v>
      </c>
      <c r="E19" s="138">
        <v>25</v>
      </c>
      <c r="F19" s="138"/>
      <c r="G19" s="138"/>
      <c r="H19" s="138"/>
      <c r="I19" s="138"/>
      <c r="J19" s="131" t="s">
        <v>193</v>
      </c>
      <c r="K19" s="308">
        <v>5</v>
      </c>
    </row>
    <row r="20" spans="1:11" ht="15" customHeight="1" x14ac:dyDescent="0.3">
      <c r="A20" s="122"/>
      <c r="B20" s="73" t="s">
        <v>93</v>
      </c>
      <c r="C20" s="138">
        <v>2</v>
      </c>
      <c r="D20" s="138">
        <v>2</v>
      </c>
      <c r="E20" s="138">
        <v>1</v>
      </c>
      <c r="F20" s="138">
        <v>2</v>
      </c>
      <c r="G20" s="138">
        <v>6</v>
      </c>
      <c r="H20" s="138"/>
      <c r="I20" s="138"/>
      <c r="J20" s="131"/>
      <c r="K20" s="308">
        <v>5</v>
      </c>
    </row>
    <row r="21" spans="1:11" ht="15" customHeight="1" x14ac:dyDescent="0.3">
      <c r="A21" s="122"/>
      <c r="B21" s="73" t="s">
        <v>94</v>
      </c>
      <c r="C21" s="138">
        <v>30</v>
      </c>
      <c r="D21" s="138">
        <v>30</v>
      </c>
      <c r="E21" s="138">
        <v>30</v>
      </c>
      <c r="F21" s="138">
        <v>24</v>
      </c>
      <c r="G21" s="138">
        <v>48</v>
      </c>
      <c r="H21" s="138"/>
      <c r="I21" s="138"/>
      <c r="J21" s="131"/>
      <c r="K21" s="308">
        <v>4</v>
      </c>
    </row>
    <row r="22" spans="1:11" ht="15" customHeight="1" x14ac:dyDescent="0.3">
      <c r="A22" s="122"/>
      <c r="B22" s="200" t="s">
        <v>542</v>
      </c>
      <c r="C22" s="201"/>
      <c r="D22" s="201"/>
      <c r="E22" s="201"/>
      <c r="F22" s="201"/>
      <c r="G22" s="201"/>
      <c r="H22" s="201"/>
      <c r="I22" s="201"/>
      <c r="J22" s="49"/>
      <c r="K22" s="49"/>
    </row>
    <row r="23" spans="1:11" ht="15" customHeight="1" x14ac:dyDescent="0.3">
      <c r="A23" s="122"/>
      <c r="B23" s="200" t="s">
        <v>543</v>
      </c>
      <c r="C23" s="234"/>
      <c r="D23" s="234"/>
      <c r="E23" s="234"/>
      <c r="F23" s="234"/>
      <c r="G23" s="234"/>
      <c r="H23" s="234"/>
      <c r="I23" s="234"/>
      <c r="J23" s="49"/>
      <c r="K23" s="49"/>
    </row>
    <row r="24" spans="1:11" ht="15" customHeight="1" x14ac:dyDescent="0.3">
      <c r="A24" s="122"/>
      <c r="B24" s="200" t="s">
        <v>544</v>
      </c>
      <c r="C24" s="201"/>
      <c r="D24" s="201"/>
      <c r="E24" s="201"/>
      <c r="F24" s="201"/>
      <c r="G24" s="201"/>
      <c r="H24" s="201"/>
      <c r="I24" s="201"/>
      <c r="J24" s="49"/>
      <c r="K24" s="49"/>
    </row>
    <row r="25" spans="1:11" ht="15" customHeight="1" x14ac:dyDescent="0.3">
      <c r="A25" s="122"/>
      <c r="B25" s="200" t="s">
        <v>458</v>
      </c>
      <c r="C25" s="201"/>
      <c r="D25" s="201"/>
      <c r="E25" s="201"/>
      <c r="F25" s="201"/>
      <c r="G25" s="201"/>
      <c r="H25" s="201"/>
      <c r="I25" s="201"/>
      <c r="J25" s="49"/>
      <c r="K25" s="49"/>
    </row>
    <row r="26" spans="1:11" ht="15" customHeight="1" x14ac:dyDescent="0.3">
      <c r="A26" s="122"/>
      <c r="B26" s="200" t="s">
        <v>460</v>
      </c>
      <c r="C26" s="201"/>
      <c r="D26" s="201"/>
      <c r="E26" s="201"/>
      <c r="F26" s="201"/>
      <c r="G26" s="201"/>
      <c r="H26" s="201"/>
      <c r="I26" s="201"/>
      <c r="J26" s="49"/>
      <c r="K26" s="49"/>
    </row>
    <row r="27" spans="1:11" ht="15" customHeight="1" x14ac:dyDescent="0.3">
      <c r="A27" s="122"/>
      <c r="B27" s="200" t="s">
        <v>545</v>
      </c>
      <c r="C27" s="201"/>
      <c r="D27" s="201"/>
      <c r="E27" s="201"/>
      <c r="F27" s="201"/>
      <c r="G27" s="201"/>
      <c r="H27" s="201"/>
      <c r="I27" s="201"/>
      <c r="J27" s="49"/>
      <c r="K27" s="49"/>
    </row>
    <row r="28" spans="1:11" ht="15" customHeight="1" x14ac:dyDescent="0.3">
      <c r="A28" s="122"/>
      <c r="B28" s="200" t="s">
        <v>546</v>
      </c>
      <c r="C28" s="201"/>
      <c r="D28" s="201"/>
      <c r="E28" s="201"/>
      <c r="F28" s="201"/>
      <c r="G28" s="201"/>
      <c r="H28" s="201"/>
      <c r="I28" s="201"/>
      <c r="J28" s="49"/>
      <c r="K28" s="49"/>
    </row>
    <row r="29" spans="1:11" ht="15" customHeight="1" x14ac:dyDescent="0.3">
      <c r="A29" s="122"/>
      <c r="B29" s="200" t="s">
        <v>547</v>
      </c>
      <c r="C29" s="201"/>
      <c r="D29" s="201"/>
      <c r="E29" s="201"/>
      <c r="F29" s="201"/>
      <c r="G29" s="201"/>
      <c r="H29" s="201"/>
      <c r="I29" s="201"/>
      <c r="J29" s="49"/>
      <c r="K29" s="49"/>
    </row>
    <row r="30" spans="1:11" ht="15" customHeight="1" x14ac:dyDescent="0.3">
      <c r="A30" s="122"/>
      <c r="B30" s="130" t="s">
        <v>2</v>
      </c>
      <c r="C30" s="133"/>
      <c r="D30" s="133"/>
      <c r="E30" s="133"/>
      <c r="F30" s="133"/>
      <c r="G30" s="133"/>
      <c r="H30" s="133"/>
      <c r="I30" s="133"/>
      <c r="J30" s="176"/>
      <c r="K30" s="157"/>
    </row>
    <row r="31" spans="1:11" ht="15" customHeight="1" x14ac:dyDescent="0.3">
      <c r="A31" s="122"/>
      <c r="B31" s="73" t="s">
        <v>548</v>
      </c>
      <c r="C31" s="134" t="s">
        <v>3</v>
      </c>
      <c r="D31" s="134" t="s">
        <v>3</v>
      </c>
      <c r="E31" s="134" t="s">
        <v>3</v>
      </c>
      <c r="F31" s="134" t="s">
        <v>3</v>
      </c>
      <c r="G31" s="134" t="s">
        <v>3</v>
      </c>
      <c r="H31" s="134" t="s">
        <v>3</v>
      </c>
      <c r="I31" s="134" t="s">
        <v>3</v>
      </c>
      <c r="J31" s="49"/>
      <c r="K31" s="49"/>
    </row>
    <row r="32" spans="1:11" ht="15" customHeight="1" x14ac:dyDescent="0.3">
      <c r="A32" s="122"/>
      <c r="B32" s="73" t="s">
        <v>549</v>
      </c>
      <c r="C32" s="134" t="s">
        <v>3</v>
      </c>
      <c r="D32" s="134" t="s">
        <v>3</v>
      </c>
      <c r="E32" s="134" t="s">
        <v>3</v>
      </c>
      <c r="F32" s="134" t="s">
        <v>3</v>
      </c>
      <c r="G32" s="134" t="s">
        <v>3</v>
      </c>
      <c r="H32" s="134" t="s">
        <v>3</v>
      </c>
      <c r="I32" s="134" t="s">
        <v>3</v>
      </c>
      <c r="J32" s="49"/>
      <c r="K32" s="49"/>
    </row>
    <row r="33" spans="1:11" ht="15" customHeight="1" x14ac:dyDescent="0.3">
      <c r="A33" s="122"/>
      <c r="B33" s="73" t="s">
        <v>550</v>
      </c>
      <c r="C33" s="134" t="s">
        <v>3</v>
      </c>
      <c r="D33" s="134" t="s">
        <v>3</v>
      </c>
      <c r="E33" s="134" t="s">
        <v>3</v>
      </c>
      <c r="F33" s="134" t="s">
        <v>3</v>
      </c>
      <c r="G33" s="134" t="s">
        <v>3</v>
      </c>
      <c r="H33" s="134" t="s">
        <v>3</v>
      </c>
      <c r="I33" s="134" t="s">
        <v>3</v>
      </c>
      <c r="J33" s="49"/>
      <c r="K33" s="49"/>
    </row>
    <row r="34" spans="1:11" ht="15" customHeight="1" x14ac:dyDescent="0.3">
      <c r="A34" s="122"/>
      <c r="B34" s="73" t="s">
        <v>551</v>
      </c>
      <c r="C34" s="134" t="s">
        <v>3</v>
      </c>
      <c r="D34" s="134" t="s">
        <v>3</v>
      </c>
      <c r="E34" s="134" t="s">
        <v>3</v>
      </c>
      <c r="F34" s="134" t="s">
        <v>3</v>
      </c>
      <c r="G34" s="134" t="s">
        <v>3</v>
      </c>
      <c r="H34" s="134" t="s">
        <v>3</v>
      </c>
      <c r="I34" s="134" t="s">
        <v>3</v>
      </c>
      <c r="J34" s="49"/>
      <c r="K34" s="49"/>
    </row>
    <row r="35" spans="1:11" ht="15" customHeight="1" x14ac:dyDescent="0.3">
      <c r="A35" s="122"/>
      <c r="B35" s="73" t="s">
        <v>552</v>
      </c>
      <c r="C35" s="134" t="s">
        <v>3</v>
      </c>
      <c r="D35" s="134" t="s">
        <v>3</v>
      </c>
      <c r="E35" s="134" t="s">
        <v>3</v>
      </c>
      <c r="F35" s="134" t="s">
        <v>3</v>
      </c>
      <c r="G35" s="134" t="s">
        <v>3</v>
      </c>
      <c r="H35" s="134" t="s">
        <v>3</v>
      </c>
      <c r="I35" s="134" t="s">
        <v>3</v>
      </c>
      <c r="J35" s="49"/>
      <c r="K35" s="49"/>
    </row>
    <row r="36" spans="1:11" ht="15" customHeight="1" x14ac:dyDescent="0.3">
      <c r="A36" s="122"/>
      <c r="B36" s="130" t="s">
        <v>105</v>
      </c>
      <c r="C36" s="176"/>
      <c r="D36" s="176"/>
      <c r="E36" s="176"/>
      <c r="F36" s="176"/>
      <c r="G36" s="176"/>
      <c r="H36" s="176"/>
      <c r="I36" s="176"/>
      <c r="J36" s="176"/>
      <c r="K36" s="157"/>
    </row>
    <row r="37" spans="1:11" ht="15" customHeight="1" x14ac:dyDescent="0.3">
      <c r="A37" s="122"/>
      <c r="B37" s="73" t="s">
        <v>553</v>
      </c>
      <c r="C37" s="61">
        <v>9</v>
      </c>
      <c r="D37" s="309">
        <v>7.9</v>
      </c>
      <c r="E37" s="309">
        <v>6.8</v>
      </c>
      <c r="F37" s="61">
        <v>7</v>
      </c>
      <c r="G37" s="61">
        <v>12</v>
      </c>
      <c r="H37" s="61">
        <v>5</v>
      </c>
      <c r="I37" s="61">
        <v>10</v>
      </c>
      <c r="J37" s="310" t="s">
        <v>554</v>
      </c>
      <c r="K37" s="308" t="s">
        <v>555</v>
      </c>
    </row>
    <row r="38" spans="1:11" ht="15" customHeight="1" x14ac:dyDescent="0.3">
      <c r="A38" s="122"/>
      <c r="B38" s="183" t="s">
        <v>556</v>
      </c>
      <c r="C38" s="136">
        <v>3</v>
      </c>
      <c r="D38" s="136">
        <v>2.6333333333333333</v>
      </c>
      <c r="E38" s="136">
        <v>2.2666666666666666</v>
      </c>
      <c r="F38" s="61"/>
      <c r="G38" s="61"/>
      <c r="H38" s="61"/>
      <c r="I38" s="105"/>
      <c r="J38" s="311" t="s">
        <v>202</v>
      </c>
      <c r="K38" s="311"/>
    </row>
    <row r="39" spans="1:11" ht="15" customHeight="1" x14ac:dyDescent="0.3">
      <c r="A39" s="122"/>
      <c r="B39" s="183" t="s">
        <v>557</v>
      </c>
      <c r="C39" s="136">
        <v>6</v>
      </c>
      <c r="D39" s="136">
        <v>5.2666666666666666</v>
      </c>
      <c r="E39" s="136">
        <v>4.5333333333333332</v>
      </c>
      <c r="F39" s="61"/>
      <c r="G39" s="61"/>
      <c r="H39" s="61"/>
      <c r="I39" s="105"/>
      <c r="J39" s="311" t="s">
        <v>202</v>
      </c>
      <c r="K39" s="311"/>
    </row>
    <row r="40" spans="1:11" ht="15" customHeight="1" x14ac:dyDescent="0.3">
      <c r="A40" s="122"/>
      <c r="B40" s="73" t="s">
        <v>115</v>
      </c>
      <c r="C40" s="117">
        <v>127000</v>
      </c>
      <c r="D40" s="117">
        <v>120000</v>
      </c>
      <c r="E40" s="117">
        <v>113000</v>
      </c>
      <c r="F40" s="117">
        <v>20000</v>
      </c>
      <c r="G40" s="117">
        <v>180000</v>
      </c>
      <c r="H40" s="117">
        <v>20000</v>
      </c>
      <c r="I40" s="117">
        <v>180000</v>
      </c>
      <c r="J40" s="311"/>
      <c r="K40" s="308" t="s">
        <v>131</v>
      </c>
    </row>
    <row r="41" spans="1:11" ht="15" customHeight="1" x14ac:dyDescent="0.3">
      <c r="A41" s="122"/>
      <c r="B41" s="73" t="s">
        <v>558</v>
      </c>
      <c r="C41" s="61">
        <v>2.4</v>
      </c>
      <c r="D41" s="61">
        <v>2.2999999999999998</v>
      </c>
      <c r="E41" s="61">
        <v>2.2000000000000002</v>
      </c>
      <c r="F41" s="136">
        <v>1.7999999999999998</v>
      </c>
      <c r="G41" s="136">
        <v>3</v>
      </c>
      <c r="H41" s="182">
        <v>1.6500000000000001</v>
      </c>
      <c r="I41" s="312">
        <v>2.75</v>
      </c>
      <c r="J41" s="311" t="s">
        <v>122</v>
      </c>
      <c r="K41" s="308" t="s">
        <v>559</v>
      </c>
    </row>
    <row r="42" spans="1:11" ht="15" customHeight="1" x14ac:dyDescent="0.3">
      <c r="A42" s="122"/>
      <c r="B42" s="123" t="s">
        <v>119</v>
      </c>
      <c r="C42" s="138">
        <v>0</v>
      </c>
      <c r="D42" s="138">
        <v>0</v>
      </c>
      <c r="E42" s="138">
        <v>0</v>
      </c>
      <c r="F42" s="138">
        <v>0</v>
      </c>
      <c r="G42" s="138">
        <v>0</v>
      </c>
      <c r="H42" s="138">
        <v>0</v>
      </c>
      <c r="I42" s="138">
        <v>0</v>
      </c>
      <c r="J42" s="49"/>
      <c r="K42" s="49"/>
    </row>
    <row r="43" spans="1:11" ht="15" customHeight="1" x14ac:dyDescent="0.3">
      <c r="A43" s="122"/>
      <c r="B43" s="108"/>
      <c r="C43" s="139"/>
      <c r="D43" s="139"/>
      <c r="E43" s="139"/>
      <c r="F43" s="139"/>
      <c r="G43" s="139"/>
      <c r="H43" s="139"/>
      <c r="I43" s="139"/>
      <c r="J43" s="139"/>
      <c r="K43" s="139"/>
    </row>
    <row r="44" spans="1:11" x14ac:dyDescent="0.3">
      <c r="A44" s="47" t="s">
        <v>560</v>
      </c>
      <c r="B44" s="48"/>
      <c r="C44" s="38"/>
      <c r="D44" s="38"/>
      <c r="E44" s="38"/>
      <c r="F44" s="17"/>
      <c r="G44" s="17"/>
      <c r="H44" s="17"/>
      <c r="I44" s="36"/>
      <c r="J44" s="36"/>
      <c r="K44" s="37"/>
    </row>
    <row r="45" spans="1:11" ht="14.15" customHeight="1" x14ac:dyDescent="0.3">
      <c r="A45" s="142" t="s">
        <v>193</v>
      </c>
      <c r="B45" s="7" t="s">
        <v>561</v>
      </c>
      <c r="C45" s="7"/>
      <c r="D45" s="7"/>
      <c r="E45" s="7"/>
      <c r="F45" s="7"/>
      <c r="G45" s="7"/>
      <c r="H45" s="7"/>
      <c r="I45" s="7"/>
      <c r="J45" s="7"/>
      <c r="K45" s="7"/>
    </row>
    <row r="46" spans="1:11" ht="14.15" customHeight="1" x14ac:dyDescent="0.3">
      <c r="A46" s="142" t="s">
        <v>195</v>
      </c>
      <c r="B46" s="7" t="s">
        <v>562</v>
      </c>
      <c r="C46" s="7"/>
      <c r="D46" s="7"/>
      <c r="E46" s="7"/>
      <c r="F46" s="7"/>
      <c r="G46" s="7"/>
      <c r="H46" s="7"/>
      <c r="I46" s="7"/>
      <c r="J46" s="7"/>
      <c r="K46" s="7"/>
    </row>
    <row r="47" spans="1:11" ht="15" customHeight="1" x14ac:dyDescent="0.3">
      <c r="A47" s="142" t="s">
        <v>187</v>
      </c>
      <c r="B47" s="7" t="s">
        <v>563</v>
      </c>
      <c r="C47" s="7"/>
      <c r="D47" s="7"/>
      <c r="E47" s="7"/>
      <c r="F47" s="7"/>
      <c r="G47" s="7"/>
      <c r="H47" s="7"/>
      <c r="I47" s="7"/>
      <c r="J47" s="7"/>
      <c r="K47" s="7"/>
    </row>
    <row r="48" spans="1:11" ht="15" customHeight="1" x14ac:dyDescent="0.3">
      <c r="A48" s="142" t="s">
        <v>198</v>
      </c>
      <c r="B48" s="7" t="s">
        <v>564</v>
      </c>
      <c r="C48" s="7"/>
      <c r="D48" s="7"/>
      <c r="E48" s="7"/>
      <c r="F48" s="7"/>
      <c r="G48" s="7"/>
      <c r="H48" s="7"/>
      <c r="I48" s="7"/>
      <c r="J48" s="7"/>
      <c r="K48" s="7"/>
    </row>
    <row r="49" spans="1:11" ht="15" customHeight="1" x14ac:dyDescent="0.3">
      <c r="A49" s="142" t="s">
        <v>200</v>
      </c>
      <c r="B49" s="7" t="s">
        <v>565</v>
      </c>
      <c r="C49" s="7"/>
      <c r="D49" s="7"/>
      <c r="E49" s="7"/>
      <c r="F49" s="7"/>
      <c r="G49" s="7"/>
      <c r="H49" s="7"/>
      <c r="I49" s="7"/>
      <c r="J49" s="7"/>
      <c r="K49" s="7"/>
    </row>
    <row r="50" spans="1:11" ht="15" customHeight="1" x14ac:dyDescent="0.3">
      <c r="A50" s="142" t="s">
        <v>202</v>
      </c>
      <c r="B50" s="7" t="s">
        <v>566</v>
      </c>
      <c r="C50" s="7"/>
      <c r="D50" s="7"/>
      <c r="E50" s="7"/>
      <c r="F50" s="7"/>
      <c r="G50" s="7"/>
      <c r="H50" s="7"/>
      <c r="I50" s="7"/>
      <c r="J50" s="7"/>
      <c r="K50" s="7"/>
    </row>
    <row r="51" spans="1:11" ht="15" customHeight="1" x14ac:dyDescent="0.3">
      <c r="A51" s="142" t="s">
        <v>130</v>
      </c>
      <c r="B51" s="7" t="s">
        <v>567</v>
      </c>
      <c r="C51" s="7"/>
      <c r="D51" s="7"/>
      <c r="E51" s="7"/>
      <c r="F51" s="7"/>
      <c r="G51" s="7"/>
      <c r="H51" s="7"/>
      <c r="I51" s="7"/>
      <c r="J51" s="7"/>
      <c r="K51" s="7"/>
    </row>
    <row r="52" spans="1:11" ht="15" customHeight="1" x14ac:dyDescent="0.3">
      <c r="A52" s="35" t="s">
        <v>127</v>
      </c>
      <c r="B52" s="7" t="s">
        <v>568</v>
      </c>
      <c r="C52" s="7"/>
      <c r="D52" s="7"/>
      <c r="E52" s="7"/>
      <c r="F52" s="7"/>
      <c r="G52" s="7"/>
      <c r="H52" s="7"/>
      <c r="I52" s="7"/>
      <c r="J52" s="7"/>
      <c r="K52" s="7"/>
    </row>
    <row r="53" spans="1:11" ht="13.9" customHeight="1" x14ac:dyDescent="0.3">
      <c r="A53" s="35" t="s">
        <v>122</v>
      </c>
      <c r="B53" s="7" t="s">
        <v>431</v>
      </c>
      <c r="C53" s="7"/>
      <c r="D53" s="7"/>
      <c r="E53" s="7"/>
      <c r="F53" s="7"/>
      <c r="G53" s="7"/>
      <c r="H53" s="7"/>
      <c r="I53" s="7"/>
      <c r="J53" s="7"/>
      <c r="K53" s="7"/>
    </row>
    <row r="54" spans="1:11" x14ac:dyDescent="0.3">
      <c r="A54" s="47"/>
      <c r="B54" s="48"/>
      <c r="C54" s="38"/>
      <c r="D54" s="38"/>
      <c r="E54" s="38"/>
      <c r="F54" s="17"/>
      <c r="G54" s="17"/>
      <c r="H54" s="17"/>
      <c r="I54" s="36"/>
      <c r="J54" s="36"/>
      <c r="K54" s="37"/>
    </row>
    <row r="55" spans="1:11" x14ac:dyDescent="0.3">
      <c r="A55" s="47" t="s">
        <v>569</v>
      </c>
      <c r="B55" s="48"/>
      <c r="C55" s="38"/>
      <c r="D55" s="38"/>
      <c r="E55" s="38"/>
      <c r="F55" s="17"/>
      <c r="G55" s="17"/>
      <c r="H55" s="17"/>
      <c r="I55" s="36"/>
      <c r="J55" s="36"/>
      <c r="K55" s="37"/>
    </row>
    <row r="56" spans="1:11" ht="14.25" customHeight="1" x14ac:dyDescent="0.3">
      <c r="A56" s="142">
        <v>1</v>
      </c>
      <c r="B56" s="7" t="s">
        <v>570</v>
      </c>
      <c r="C56" s="7"/>
      <c r="D56" s="7"/>
      <c r="E56" s="7"/>
      <c r="F56" s="7"/>
      <c r="G56" s="7"/>
      <c r="H56" s="7"/>
      <c r="I56" s="7"/>
      <c r="J56" s="7"/>
      <c r="K56" s="7"/>
    </row>
    <row r="57" spans="1:11" ht="14.25" customHeight="1" x14ac:dyDescent="0.3">
      <c r="A57" s="142">
        <v>2</v>
      </c>
      <c r="B57" s="7" t="s">
        <v>48</v>
      </c>
      <c r="C57" s="7"/>
      <c r="D57" s="7"/>
      <c r="E57" s="7"/>
      <c r="F57" s="7"/>
      <c r="G57" s="7"/>
      <c r="H57" s="7"/>
      <c r="I57" s="7"/>
      <c r="J57" s="7"/>
      <c r="K57" s="7"/>
    </row>
    <row r="58" spans="1:11" ht="14.25" customHeight="1" x14ac:dyDescent="0.3">
      <c r="A58" s="142">
        <v>3</v>
      </c>
      <c r="B58" s="7" t="s">
        <v>8</v>
      </c>
      <c r="C58" s="7"/>
      <c r="D58" s="7"/>
      <c r="E58" s="7"/>
      <c r="F58" s="7"/>
      <c r="G58" s="7"/>
      <c r="H58" s="7"/>
      <c r="I58" s="7"/>
      <c r="J58" s="7"/>
      <c r="K58" s="7"/>
    </row>
    <row r="59" spans="1:11" ht="14.25" customHeight="1" x14ac:dyDescent="0.3">
      <c r="A59" s="142">
        <v>4</v>
      </c>
      <c r="B59" s="7" t="s">
        <v>46</v>
      </c>
      <c r="C59" s="7"/>
      <c r="D59" s="7"/>
      <c r="E59" s="7"/>
      <c r="F59" s="7"/>
      <c r="G59" s="7"/>
      <c r="H59" s="7"/>
      <c r="I59" s="7"/>
      <c r="J59" s="7"/>
      <c r="K59" s="7"/>
    </row>
    <row r="60" spans="1:11" ht="14.25" customHeight="1" x14ac:dyDescent="0.3">
      <c r="A60" s="142">
        <v>5</v>
      </c>
      <c r="B60" s="7" t="s">
        <v>45</v>
      </c>
      <c r="C60" s="7"/>
      <c r="D60" s="7"/>
      <c r="E60" s="7"/>
      <c r="F60" s="7"/>
      <c r="G60" s="7"/>
      <c r="H60" s="7"/>
      <c r="I60" s="7"/>
      <c r="J60" s="7"/>
      <c r="K60" s="7"/>
    </row>
    <row r="61" spans="1:11" ht="14.25" customHeight="1" x14ac:dyDescent="0.3">
      <c r="A61" s="142">
        <v>6</v>
      </c>
      <c r="B61" s="7" t="s">
        <v>32</v>
      </c>
      <c r="C61" s="7"/>
      <c r="D61" s="7"/>
      <c r="E61" s="7"/>
      <c r="F61" s="7"/>
      <c r="G61" s="7"/>
      <c r="H61" s="7"/>
      <c r="I61" s="7"/>
      <c r="J61" s="7"/>
      <c r="K61" s="7"/>
    </row>
    <row r="62" spans="1:11" ht="14.25" customHeight="1" x14ac:dyDescent="0.3">
      <c r="A62" s="142">
        <v>7</v>
      </c>
      <c r="B62" s="7" t="s">
        <v>47</v>
      </c>
      <c r="C62" s="7"/>
      <c r="D62" s="7"/>
      <c r="E62" s="7"/>
      <c r="F62" s="7"/>
      <c r="G62" s="7"/>
      <c r="H62" s="7"/>
      <c r="I62" s="7"/>
      <c r="J62" s="7"/>
      <c r="K62" s="7"/>
    </row>
    <row r="63" spans="1:11" ht="14.25" customHeight="1" x14ac:dyDescent="0.3">
      <c r="A63" s="142">
        <v>8</v>
      </c>
      <c r="B63" s="7" t="s">
        <v>56</v>
      </c>
      <c r="C63" s="7"/>
      <c r="D63" s="7"/>
      <c r="E63" s="7"/>
      <c r="F63" s="7"/>
      <c r="G63" s="7"/>
      <c r="H63" s="7"/>
      <c r="I63" s="7"/>
      <c r="J63" s="7"/>
      <c r="K63" s="7"/>
    </row>
    <row r="64" spans="1:11" ht="14.25" customHeight="1" x14ac:dyDescent="0.3">
      <c r="A64" s="142">
        <v>9</v>
      </c>
      <c r="B64" s="7" t="s">
        <v>53</v>
      </c>
      <c r="C64" s="7"/>
      <c r="D64" s="7"/>
      <c r="E64" s="7"/>
      <c r="F64" s="7"/>
      <c r="G64" s="7"/>
      <c r="H64" s="7"/>
      <c r="I64" s="7"/>
      <c r="J64" s="7"/>
      <c r="K64" s="7"/>
    </row>
    <row r="65" spans="1:11" ht="14.25" customHeight="1" x14ac:dyDescent="0.3">
      <c r="A65" s="142">
        <v>10</v>
      </c>
      <c r="B65" s="7" t="s">
        <v>40</v>
      </c>
      <c r="C65" s="7"/>
      <c r="D65" s="7"/>
      <c r="E65" s="7"/>
      <c r="F65" s="7"/>
      <c r="G65" s="7"/>
      <c r="H65" s="7"/>
      <c r="I65" s="7"/>
      <c r="J65" s="7"/>
      <c r="K65" s="7"/>
    </row>
    <row r="66" spans="1:11" ht="14.25" customHeight="1" x14ac:dyDescent="0.3">
      <c r="A66" s="7">
        <v>11</v>
      </c>
      <c r="B66" s="7" t="s">
        <v>571</v>
      </c>
      <c r="C66" s="7"/>
      <c r="D66" s="7"/>
      <c r="E66" s="7"/>
      <c r="F66" s="7"/>
      <c r="G66" s="7"/>
      <c r="H66" s="7"/>
      <c r="I66" s="7"/>
      <c r="J66" s="7"/>
      <c r="K66" s="7"/>
    </row>
    <row r="67" spans="1:11" x14ac:dyDescent="0.3">
      <c r="B67" s="444"/>
      <c r="C67" s="444"/>
      <c r="D67" s="444"/>
      <c r="E67" s="444"/>
      <c r="F67" s="444"/>
      <c r="G67" s="444"/>
      <c r="H67" s="444"/>
      <c r="I67" s="444"/>
      <c r="J67" s="444"/>
      <c r="K67" s="444"/>
    </row>
  </sheetData>
  <mergeCells count="4">
    <mergeCell ref="C1:K1"/>
    <mergeCell ref="F2:G2"/>
    <mergeCell ref="H2:I2"/>
    <mergeCell ref="B67:K67"/>
  </mergeCells>
  <hyperlinks>
    <hyperlink ref="B59" r:id="rId1" display="https://www.iaea.org/publications/15485/nuclear-power-reactors-in-the-world" xr:uid="{129D67B3-4FAF-4391-ACBB-00EF8C0376F1}"/>
    <hyperlink ref="B58" r:id="rId2" location="CapitalCosts" display="https://world-nuclear.org/information-library/economic-aspects/economics-of-nuclear-power.aspx#CapitalCosts" xr:uid="{4D0BF6DB-E23C-4C54-B864-B22E17C3E192}"/>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7973-0152-4D16-A096-3ECF042CEDC3}">
  <sheetPr>
    <tabColor theme="2"/>
  </sheetPr>
  <dimension ref="A1:K66"/>
  <sheetViews>
    <sheetView zoomScaleNormal="100" workbookViewId="0"/>
  </sheetViews>
  <sheetFormatPr defaultColWidth="9.26953125" defaultRowHeight="14" x14ac:dyDescent="0.3"/>
  <cols>
    <col min="1" max="1" width="3" style="15" customWidth="1"/>
    <col min="2" max="2" width="42.453125" style="15" customWidth="1"/>
    <col min="3" max="11" width="9.453125" style="15" customWidth="1"/>
    <col min="12" max="16384" width="9.26953125" style="17"/>
  </cols>
  <sheetData>
    <row r="1" spans="1:11" ht="27" customHeight="1" x14ac:dyDescent="0.3">
      <c r="A1" s="122"/>
      <c r="B1" s="49" t="s">
        <v>0</v>
      </c>
      <c r="C1" s="435" t="s">
        <v>572</v>
      </c>
      <c r="D1" s="435"/>
      <c r="E1" s="435"/>
      <c r="F1" s="435"/>
      <c r="G1" s="435"/>
      <c r="H1" s="435"/>
      <c r="I1" s="435"/>
      <c r="J1" s="435"/>
      <c r="K1" s="435"/>
    </row>
    <row r="2" spans="1:11" ht="40.15" customHeight="1" x14ac:dyDescent="0.3">
      <c r="A2" s="122"/>
      <c r="B2" s="18"/>
      <c r="C2" s="19">
        <v>2024</v>
      </c>
      <c r="D2" s="19">
        <v>2030</v>
      </c>
      <c r="E2" s="19">
        <v>2050</v>
      </c>
      <c r="F2" s="449" t="s">
        <v>573</v>
      </c>
      <c r="G2" s="450"/>
      <c r="H2" s="449" t="s">
        <v>67</v>
      </c>
      <c r="I2" s="450"/>
      <c r="J2" s="19" t="s">
        <v>68</v>
      </c>
      <c r="K2" s="19" t="s">
        <v>69</v>
      </c>
    </row>
    <row r="3" spans="1:11" ht="23.5" customHeight="1" x14ac:dyDescent="0.3">
      <c r="A3" s="122"/>
      <c r="B3" s="16" t="s">
        <v>70</v>
      </c>
      <c r="C3" s="49"/>
      <c r="D3" s="49"/>
      <c r="E3" s="49"/>
      <c r="F3" s="21" t="s">
        <v>71</v>
      </c>
      <c r="G3" s="21" t="s">
        <v>72</v>
      </c>
      <c r="H3" s="21" t="s">
        <v>71</v>
      </c>
      <c r="I3" s="21" t="s">
        <v>72</v>
      </c>
      <c r="J3" s="49"/>
      <c r="K3" s="49"/>
    </row>
    <row r="4" spans="1:11" ht="15" customHeight="1" x14ac:dyDescent="0.3">
      <c r="A4" s="122"/>
      <c r="B4" s="123" t="s">
        <v>262</v>
      </c>
      <c r="C4" s="124">
        <v>80</v>
      </c>
      <c r="D4" s="124">
        <v>80</v>
      </c>
      <c r="E4" s="124">
        <v>80</v>
      </c>
      <c r="F4" s="62"/>
      <c r="G4" s="57"/>
      <c r="H4" s="62"/>
      <c r="I4" s="57"/>
      <c r="J4" s="305"/>
      <c r="K4" s="308" t="s">
        <v>323</v>
      </c>
    </row>
    <row r="5" spans="1:11" ht="15" customHeight="1" x14ac:dyDescent="0.3">
      <c r="A5" s="122"/>
      <c r="B5" s="123" t="s">
        <v>248</v>
      </c>
      <c r="C5" s="156">
        <v>300</v>
      </c>
      <c r="D5" s="156">
        <v>300</v>
      </c>
      <c r="E5" s="156">
        <v>300</v>
      </c>
      <c r="F5" s="57">
        <v>10</v>
      </c>
      <c r="G5" s="57">
        <v>300</v>
      </c>
      <c r="H5" s="57">
        <v>10</v>
      </c>
      <c r="I5" s="57">
        <v>300</v>
      </c>
      <c r="J5" s="305"/>
      <c r="K5" s="308" t="s">
        <v>323</v>
      </c>
    </row>
    <row r="6" spans="1:11" ht="15" customHeight="1" x14ac:dyDescent="0.3">
      <c r="A6" s="122"/>
      <c r="B6" s="123" t="s">
        <v>332</v>
      </c>
      <c r="C6" s="57">
        <v>27</v>
      </c>
      <c r="D6" s="57">
        <v>27</v>
      </c>
      <c r="E6" s="57">
        <v>30</v>
      </c>
      <c r="F6" s="57"/>
      <c r="G6" s="57"/>
      <c r="H6" s="57"/>
      <c r="I6" s="57"/>
      <c r="J6" s="305" t="s">
        <v>195</v>
      </c>
      <c r="K6" s="313">
        <v>2</v>
      </c>
    </row>
    <row r="7" spans="1:11" ht="15" customHeight="1" x14ac:dyDescent="0.3">
      <c r="A7" s="122"/>
      <c r="B7" s="126" t="s">
        <v>333</v>
      </c>
      <c r="C7" s="57">
        <v>27</v>
      </c>
      <c r="D7" s="57">
        <v>27</v>
      </c>
      <c r="E7" s="57">
        <v>30</v>
      </c>
      <c r="F7" s="57"/>
      <c r="G7" s="57"/>
      <c r="H7" s="57"/>
      <c r="I7" s="57"/>
      <c r="J7" s="314" t="s">
        <v>195</v>
      </c>
      <c r="K7" s="315" t="s">
        <v>574</v>
      </c>
    </row>
    <row r="8" spans="1:11" ht="15" customHeight="1" x14ac:dyDescent="0.3">
      <c r="A8" s="122"/>
      <c r="B8" s="123" t="s">
        <v>75</v>
      </c>
      <c r="C8" s="68">
        <v>3</v>
      </c>
      <c r="D8" s="68">
        <v>3</v>
      </c>
      <c r="E8" s="68">
        <v>3</v>
      </c>
      <c r="F8" s="97"/>
      <c r="G8" s="97"/>
      <c r="H8" s="97"/>
      <c r="I8" s="97"/>
      <c r="J8" s="305"/>
      <c r="K8" s="308" t="s">
        <v>575</v>
      </c>
    </row>
    <row r="9" spans="1:11" ht="15" customHeight="1" x14ac:dyDescent="0.3">
      <c r="A9" s="122"/>
      <c r="B9" s="73" t="s">
        <v>76</v>
      </c>
      <c r="C9" s="62">
        <v>6.5</v>
      </c>
      <c r="D9" s="62">
        <v>6</v>
      </c>
      <c r="E9" s="62">
        <v>5</v>
      </c>
      <c r="F9" s="62">
        <v>3</v>
      </c>
      <c r="G9" s="62">
        <v>7</v>
      </c>
      <c r="H9" s="124"/>
      <c r="I9" s="124"/>
      <c r="J9" s="305"/>
      <c r="K9" s="308">
        <v>2</v>
      </c>
    </row>
    <row r="10" spans="1:11" ht="15" customHeight="1" x14ac:dyDescent="0.3">
      <c r="A10" s="122"/>
      <c r="B10" s="73" t="s">
        <v>77</v>
      </c>
      <c r="C10" s="57">
        <v>30</v>
      </c>
      <c r="D10" s="57">
        <v>40</v>
      </c>
      <c r="E10" s="57">
        <v>50</v>
      </c>
      <c r="F10" s="57"/>
      <c r="G10" s="57"/>
      <c r="H10" s="57"/>
      <c r="I10" s="57"/>
      <c r="J10" s="305"/>
      <c r="K10" s="308" t="s">
        <v>131</v>
      </c>
    </row>
    <row r="11" spans="1:11" ht="15" customHeight="1" x14ac:dyDescent="0.3">
      <c r="A11" s="122"/>
      <c r="B11" s="73" t="s">
        <v>84</v>
      </c>
      <c r="C11" s="57">
        <v>9</v>
      </c>
      <c r="D11" s="57">
        <v>8</v>
      </c>
      <c r="E11" s="57">
        <v>4</v>
      </c>
      <c r="F11" s="316">
        <v>8</v>
      </c>
      <c r="G11" s="316">
        <v>12</v>
      </c>
      <c r="H11" s="316">
        <v>4</v>
      </c>
      <c r="I11" s="57">
        <v>12</v>
      </c>
      <c r="J11" s="305" t="s">
        <v>130</v>
      </c>
      <c r="K11" s="308" t="s">
        <v>576</v>
      </c>
    </row>
    <row r="12" spans="1:11" ht="15" customHeight="1" x14ac:dyDescent="0.3">
      <c r="A12" s="122"/>
      <c r="B12" s="127" t="s">
        <v>250</v>
      </c>
      <c r="C12" s="61">
        <v>0.63822813502580555</v>
      </c>
      <c r="D12" s="61">
        <v>0.63822813502580555</v>
      </c>
      <c r="E12" s="61">
        <v>0.63822813502580555</v>
      </c>
      <c r="F12" s="317">
        <v>4.1791044776119404E-2</v>
      </c>
      <c r="G12" s="317">
        <v>1.6</v>
      </c>
      <c r="H12" s="317">
        <v>4.1791044776119404E-2</v>
      </c>
      <c r="I12" s="317">
        <v>1.6</v>
      </c>
      <c r="J12" s="318" t="s">
        <v>187</v>
      </c>
      <c r="K12" s="310">
        <v>11</v>
      </c>
    </row>
    <row r="13" spans="1:11" ht="15" customHeight="1" x14ac:dyDescent="0.3">
      <c r="A13" s="122"/>
      <c r="B13" s="128" t="s">
        <v>86</v>
      </c>
      <c r="C13" s="176"/>
      <c r="D13" s="176"/>
      <c r="E13" s="176"/>
      <c r="F13" s="176"/>
      <c r="G13" s="176"/>
      <c r="H13" s="176"/>
      <c r="I13" s="176"/>
      <c r="J13" s="176"/>
      <c r="K13" s="157"/>
    </row>
    <row r="14" spans="1:11" ht="15" customHeight="1" x14ac:dyDescent="0.3">
      <c r="A14" s="122"/>
      <c r="B14" s="127" t="s">
        <v>87</v>
      </c>
      <c r="C14" s="57" t="s">
        <v>3</v>
      </c>
      <c r="D14" s="57" t="s">
        <v>3</v>
      </c>
      <c r="E14" s="57" t="s">
        <v>3</v>
      </c>
      <c r="F14" s="57" t="s">
        <v>3</v>
      </c>
      <c r="G14" s="57" t="s">
        <v>3</v>
      </c>
      <c r="H14" s="57" t="s">
        <v>3</v>
      </c>
      <c r="I14" s="57" t="s">
        <v>3</v>
      </c>
      <c r="J14" s="49"/>
      <c r="K14" s="49"/>
    </row>
    <row r="15" spans="1:11" ht="15" customHeight="1" x14ac:dyDescent="0.3">
      <c r="A15" s="122"/>
      <c r="B15" s="127" t="s">
        <v>89</v>
      </c>
      <c r="C15" s="57" t="s">
        <v>3</v>
      </c>
      <c r="D15" s="57" t="s">
        <v>3</v>
      </c>
      <c r="E15" s="57" t="s">
        <v>3</v>
      </c>
      <c r="F15" s="57" t="s">
        <v>3</v>
      </c>
      <c r="G15" s="57" t="s">
        <v>3</v>
      </c>
      <c r="H15" s="57" t="s">
        <v>3</v>
      </c>
      <c r="I15" s="57" t="s">
        <v>3</v>
      </c>
      <c r="J15" s="49"/>
      <c r="K15" s="49"/>
    </row>
    <row r="16" spans="1:11" ht="15" customHeight="1" x14ac:dyDescent="0.3">
      <c r="A16" s="122"/>
      <c r="B16" s="130" t="s">
        <v>1</v>
      </c>
      <c r="C16" s="176"/>
      <c r="D16" s="176"/>
      <c r="E16" s="176"/>
      <c r="F16" s="176"/>
      <c r="G16" s="176"/>
      <c r="H16" s="176"/>
      <c r="I16" s="176"/>
      <c r="J16" s="176"/>
      <c r="K16" s="157"/>
    </row>
    <row r="17" spans="1:11" ht="15" customHeight="1" x14ac:dyDescent="0.3">
      <c r="A17" s="122"/>
      <c r="B17" s="73" t="s">
        <v>91</v>
      </c>
      <c r="C17" s="160">
        <v>1.2</v>
      </c>
      <c r="D17" s="160">
        <v>1.2</v>
      </c>
      <c r="E17" s="160">
        <v>1.2</v>
      </c>
      <c r="F17" s="160"/>
      <c r="G17" s="160"/>
      <c r="H17" s="160"/>
      <c r="I17" s="132"/>
      <c r="J17" s="311" t="s">
        <v>193</v>
      </c>
      <c r="K17" s="308">
        <v>2.5</v>
      </c>
    </row>
    <row r="18" spans="1:11" ht="15" customHeight="1" x14ac:dyDescent="0.3">
      <c r="A18" s="122"/>
      <c r="B18" s="73" t="s">
        <v>92</v>
      </c>
      <c r="C18" s="138">
        <v>25</v>
      </c>
      <c r="D18" s="138">
        <v>25</v>
      </c>
      <c r="E18" s="138">
        <v>20</v>
      </c>
      <c r="F18" s="138"/>
      <c r="G18" s="138"/>
      <c r="H18" s="138"/>
      <c r="I18" s="131"/>
      <c r="J18" s="311" t="s">
        <v>193</v>
      </c>
      <c r="K18" s="308" t="s">
        <v>577</v>
      </c>
    </row>
    <row r="19" spans="1:11" ht="15" customHeight="1" x14ac:dyDescent="0.3">
      <c r="A19" s="122"/>
      <c r="B19" s="73" t="s">
        <v>93</v>
      </c>
      <c r="C19" s="160">
        <v>1.5</v>
      </c>
      <c r="D19" s="160">
        <v>1.5</v>
      </c>
      <c r="E19" s="160">
        <v>1.5</v>
      </c>
      <c r="F19" s="160"/>
      <c r="G19" s="160"/>
      <c r="H19" s="160"/>
      <c r="I19" s="132"/>
      <c r="J19" s="311"/>
      <c r="K19" s="308">
        <v>2.5</v>
      </c>
    </row>
    <row r="20" spans="1:11" ht="15" customHeight="1" x14ac:dyDescent="0.3">
      <c r="A20" s="122"/>
      <c r="B20" s="73" t="s">
        <v>94</v>
      </c>
      <c r="C20" s="138">
        <v>24</v>
      </c>
      <c r="D20" s="138">
        <v>24</v>
      </c>
      <c r="E20" s="138">
        <v>24</v>
      </c>
      <c r="F20" s="138"/>
      <c r="G20" s="138"/>
      <c r="H20" s="138"/>
      <c r="I20" s="138"/>
      <c r="J20" s="49"/>
      <c r="K20" s="49"/>
    </row>
    <row r="21" spans="1:11" ht="15" customHeight="1" x14ac:dyDescent="0.3">
      <c r="A21" s="122"/>
      <c r="B21" s="200" t="s">
        <v>542</v>
      </c>
      <c r="C21" s="234"/>
      <c r="D21" s="234"/>
      <c r="E21" s="234"/>
      <c r="F21" s="234"/>
      <c r="G21" s="234"/>
      <c r="H21" s="234"/>
      <c r="I21" s="234"/>
      <c r="J21" s="49"/>
      <c r="K21" s="49"/>
    </row>
    <row r="22" spans="1:11" ht="15" customHeight="1" x14ac:dyDescent="0.3">
      <c r="A22" s="122"/>
      <c r="B22" s="200" t="s">
        <v>543</v>
      </c>
      <c r="C22" s="234"/>
      <c r="D22" s="234"/>
      <c r="E22" s="234"/>
      <c r="F22" s="234"/>
      <c r="G22" s="234"/>
      <c r="H22" s="234"/>
      <c r="I22" s="234"/>
      <c r="J22" s="49"/>
      <c r="K22" s="49"/>
    </row>
    <row r="23" spans="1:11" ht="15" customHeight="1" x14ac:dyDescent="0.3">
      <c r="A23" s="122"/>
      <c r="B23" s="200" t="s">
        <v>544</v>
      </c>
      <c r="C23" s="201"/>
      <c r="D23" s="201"/>
      <c r="E23" s="201"/>
      <c r="F23" s="201"/>
      <c r="G23" s="201"/>
      <c r="H23" s="201"/>
      <c r="I23" s="201"/>
      <c r="J23" s="49"/>
      <c r="K23" s="49"/>
    </row>
    <row r="24" spans="1:11" ht="15" customHeight="1" x14ac:dyDescent="0.3">
      <c r="A24" s="122"/>
      <c r="B24" s="200" t="s">
        <v>458</v>
      </c>
      <c r="C24" s="201"/>
      <c r="D24" s="201"/>
      <c r="E24" s="201"/>
      <c r="F24" s="201"/>
      <c r="G24" s="201"/>
      <c r="H24" s="201"/>
      <c r="I24" s="201"/>
      <c r="J24" s="49"/>
      <c r="K24" s="49"/>
    </row>
    <row r="25" spans="1:11" ht="15" customHeight="1" x14ac:dyDescent="0.3">
      <c r="A25" s="122"/>
      <c r="B25" s="200" t="s">
        <v>460</v>
      </c>
      <c r="C25" s="201"/>
      <c r="D25" s="201"/>
      <c r="E25" s="201"/>
      <c r="F25" s="201"/>
      <c r="G25" s="201"/>
      <c r="H25" s="201"/>
      <c r="I25" s="201"/>
      <c r="J25" s="49"/>
      <c r="K25" s="49"/>
    </row>
    <row r="26" spans="1:11" ht="15" customHeight="1" x14ac:dyDescent="0.3">
      <c r="A26" s="122"/>
      <c r="B26" s="200" t="s">
        <v>545</v>
      </c>
      <c r="C26" s="201"/>
      <c r="D26" s="201"/>
      <c r="E26" s="201"/>
      <c r="F26" s="201"/>
      <c r="G26" s="201"/>
      <c r="H26" s="201"/>
      <c r="I26" s="201"/>
      <c r="J26" s="49"/>
      <c r="K26" s="49"/>
    </row>
    <row r="27" spans="1:11" ht="15" customHeight="1" x14ac:dyDescent="0.3">
      <c r="A27" s="122"/>
      <c r="B27" s="200" t="s">
        <v>546</v>
      </c>
      <c r="C27" s="201"/>
      <c r="D27" s="201"/>
      <c r="E27" s="201"/>
      <c r="F27" s="201"/>
      <c r="G27" s="201"/>
      <c r="H27" s="201"/>
      <c r="I27" s="201"/>
      <c r="J27" s="49"/>
      <c r="K27" s="49"/>
    </row>
    <row r="28" spans="1:11" ht="15" customHeight="1" x14ac:dyDescent="0.3">
      <c r="A28" s="122"/>
      <c r="B28" s="200" t="s">
        <v>547</v>
      </c>
      <c r="C28" s="201"/>
      <c r="D28" s="201"/>
      <c r="E28" s="201"/>
      <c r="F28" s="201"/>
      <c r="G28" s="201"/>
      <c r="H28" s="201"/>
      <c r="I28" s="201"/>
      <c r="J28" s="49"/>
      <c r="K28" s="49"/>
    </row>
    <row r="29" spans="1:11" ht="15" customHeight="1" x14ac:dyDescent="0.3">
      <c r="A29" s="122"/>
      <c r="B29" s="130" t="s">
        <v>2</v>
      </c>
      <c r="C29" s="176"/>
      <c r="D29" s="176"/>
      <c r="E29" s="176"/>
      <c r="F29" s="176"/>
      <c r="G29" s="176"/>
      <c r="H29" s="176"/>
      <c r="I29" s="176"/>
      <c r="J29" s="176"/>
      <c r="K29" s="176"/>
    </row>
    <row r="30" spans="1:11" ht="15" customHeight="1" x14ac:dyDescent="0.3">
      <c r="A30" s="122"/>
      <c r="B30" s="73" t="s">
        <v>427</v>
      </c>
      <c r="C30" s="134" t="s">
        <v>3</v>
      </c>
      <c r="D30" s="134" t="s">
        <v>3</v>
      </c>
      <c r="E30" s="134" t="s">
        <v>3</v>
      </c>
      <c r="F30" s="134" t="s">
        <v>3</v>
      </c>
      <c r="G30" s="134" t="s">
        <v>3</v>
      </c>
      <c r="H30" s="134" t="s">
        <v>3</v>
      </c>
      <c r="I30" s="134" t="s">
        <v>3</v>
      </c>
      <c r="J30" s="49"/>
      <c r="K30" s="49"/>
    </row>
    <row r="31" spans="1:11" ht="15" customHeight="1" x14ac:dyDescent="0.3">
      <c r="A31" s="122"/>
      <c r="B31" s="73" t="s">
        <v>578</v>
      </c>
      <c r="C31" s="134" t="s">
        <v>3</v>
      </c>
      <c r="D31" s="134" t="s">
        <v>3</v>
      </c>
      <c r="E31" s="134" t="s">
        <v>3</v>
      </c>
      <c r="F31" s="134" t="s">
        <v>3</v>
      </c>
      <c r="G31" s="134" t="s">
        <v>3</v>
      </c>
      <c r="H31" s="134" t="s">
        <v>3</v>
      </c>
      <c r="I31" s="134" t="s">
        <v>3</v>
      </c>
      <c r="J31" s="49"/>
      <c r="K31" s="49"/>
    </row>
    <row r="32" spans="1:11" ht="15" customHeight="1" x14ac:dyDescent="0.3">
      <c r="A32" s="122"/>
      <c r="B32" s="73" t="s">
        <v>579</v>
      </c>
      <c r="C32" s="134" t="s">
        <v>3</v>
      </c>
      <c r="D32" s="134" t="s">
        <v>3</v>
      </c>
      <c r="E32" s="134" t="s">
        <v>3</v>
      </c>
      <c r="F32" s="134" t="s">
        <v>3</v>
      </c>
      <c r="G32" s="134" t="s">
        <v>3</v>
      </c>
      <c r="H32" s="134" t="s">
        <v>3</v>
      </c>
      <c r="I32" s="134" t="s">
        <v>3</v>
      </c>
      <c r="J32" s="49"/>
      <c r="K32" s="49"/>
    </row>
    <row r="33" spans="1:11" ht="15" customHeight="1" x14ac:dyDescent="0.3">
      <c r="A33" s="122"/>
      <c r="B33" s="73" t="s">
        <v>98</v>
      </c>
      <c r="C33" s="134" t="s">
        <v>3</v>
      </c>
      <c r="D33" s="134" t="s">
        <v>3</v>
      </c>
      <c r="E33" s="134" t="s">
        <v>3</v>
      </c>
      <c r="F33" s="134" t="s">
        <v>3</v>
      </c>
      <c r="G33" s="134" t="s">
        <v>3</v>
      </c>
      <c r="H33" s="134" t="s">
        <v>3</v>
      </c>
      <c r="I33" s="134" t="s">
        <v>3</v>
      </c>
      <c r="J33" s="49"/>
      <c r="K33" s="49"/>
    </row>
    <row r="34" spans="1:11" ht="15" customHeight="1" x14ac:dyDescent="0.3">
      <c r="A34" s="122"/>
      <c r="B34" s="73" t="s">
        <v>580</v>
      </c>
      <c r="C34" s="134" t="s">
        <v>3</v>
      </c>
      <c r="D34" s="134" t="s">
        <v>3</v>
      </c>
      <c r="E34" s="134" t="s">
        <v>3</v>
      </c>
      <c r="F34" s="134" t="s">
        <v>3</v>
      </c>
      <c r="G34" s="134" t="s">
        <v>3</v>
      </c>
      <c r="H34" s="134" t="s">
        <v>3</v>
      </c>
      <c r="I34" s="134" t="s">
        <v>3</v>
      </c>
      <c r="J34" s="49"/>
      <c r="K34" s="49"/>
    </row>
    <row r="35" spans="1:11" ht="15" customHeight="1" x14ac:dyDescent="0.3">
      <c r="A35" s="122"/>
      <c r="B35" s="130" t="s">
        <v>105</v>
      </c>
      <c r="C35" s="176"/>
      <c r="D35" s="176"/>
      <c r="E35" s="176"/>
      <c r="F35" s="176"/>
      <c r="G35" s="176"/>
      <c r="H35" s="176"/>
      <c r="I35" s="176"/>
      <c r="J35" s="176"/>
      <c r="K35" s="157"/>
    </row>
    <row r="36" spans="1:11" ht="15" customHeight="1" x14ac:dyDescent="0.3">
      <c r="A36" s="122"/>
      <c r="B36" s="73" t="s">
        <v>553</v>
      </c>
      <c r="C36" s="61" t="s">
        <v>3</v>
      </c>
      <c r="D36" s="309">
        <v>9.6</v>
      </c>
      <c r="E36" s="309">
        <v>7.3</v>
      </c>
      <c r="F36" s="61">
        <v>5.6</v>
      </c>
      <c r="G36" s="61">
        <v>20</v>
      </c>
      <c r="H36" s="61">
        <v>5</v>
      </c>
      <c r="I36" s="61">
        <v>10</v>
      </c>
      <c r="J36" s="310" t="s">
        <v>88</v>
      </c>
      <c r="K36" s="308" t="s">
        <v>581</v>
      </c>
    </row>
    <row r="37" spans="1:11" ht="15" customHeight="1" x14ac:dyDescent="0.3">
      <c r="A37" s="122"/>
      <c r="B37" s="183" t="s">
        <v>556</v>
      </c>
      <c r="C37" s="61" t="s">
        <v>3</v>
      </c>
      <c r="D37" s="137">
        <v>3.1999999999999997</v>
      </c>
      <c r="E37" s="137">
        <v>2.4333333333333331</v>
      </c>
      <c r="F37" s="184"/>
      <c r="G37" s="184"/>
      <c r="H37" s="184"/>
      <c r="I37" s="184"/>
      <c r="J37" s="311"/>
      <c r="K37" s="311" t="s">
        <v>513</v>
      </c>
    </row>
    <row r="38" spans="1:11" ht="15" customHeight="1" x14ac:dyDescent="0.3">
      <c r="A38" s="122"/>
      <c r="B38" s="183" t="s">
        <v>557</v>
      </c>
      <c r="C38" s="61" t="s">
        <v>3</v>
      </c>
      <c r="D38" s="137">
        <v>6.3999999999999995</v>
      </c>
      <c r="E38" s="137">
        <v>4.8666666666666663</v>
      </c>
      <c r="F38" s="184"/>
      <c r="G38" s="184"/>
      <c r="H38" s="184"/>
      <c r="I38" s="184"/>
      <c r="J38" s="311"/>
      <c r="K38" s="311" t="s">
        <v>513</v>
      </c>
    </row>
    <row r="39" spans="1:11" ht="15" customHeight="1" x14ac:dyDescent="0.3">
      <c r="A39" s="122"/>
      <c r="B39" s="73" t="s">
        <v>115</v>
      </c>
      <c r="C39" s="117" t="s">
        <v>3</v>
      </c>
      <c r="D39" s="117">
        <v>110000</v>
      </c>
      <c r="E39" s="117">
        <v>102000</v>
      </c>
      <c r="F39" s="117"/>
      <c r="G39" s="117"/>
      <c r="H39" s="117"/>
      <c r="I39" s="117"/>
      <c r="J39" s="311"/>
      <c r="K39" s="308" t="s">
        <v>513</v>
      </c>
    </row>
    <row r="40" spans="1:11" ht="15" customHeight="1" x14ac:dyDescent="0.3">
      <c r="A40" s="122"/>
      <c r="B40" s="73" t="s">
        <v>558</v>
      </c>
      <c r="C40" s="61" t="s">
        <v>3</v>
      </c>
      <c r="D40" s="61">
        <v>2.2000000000000002</v>
      </c>
      <c r="E40" s="61">
        <v>2.1</v>
      </c>
      <c r="F40" s="61"/>
      <c r="G40" s="61"/>
      <c r="H40" s="164"/>
      <c r="I40" s="189"/>
      <c r="J40" s="311" t="s">
        <v>202</v>
      </c>
      <c r="K40" s="308" t="s">
        <v>513</v>
      </c>
    </row>
    <row r="41" spans="1:11" ht="15" customHeight="1" x14ac:dyDescent="0.3">
      <c r="A41" s="122"/>
      <c r="B41" s="123" t="s">
        <v>119</v>
      </c>
      <c r="C41" s="138" t="s">
        <v>3</v>
      </c>
      <c r="D41" s="138">
        <v>0</v>
      </c>
      <c r="E41" s="138">
        <v>0</v>
      </c>
      <c r="F41" s="138">
        <v>0</v>
      </c>
      <c r="G41" s="138">
        <v>0</v>
      </c>
      <c r="H41" s="138">
        <v>0</v>
      </c>
      <c r="I41" s="138">
        <v>0</v>
      </c>
      <c r="J41" s="49"/>
      <c r="K41" s="49"/>
    </row>
    <row r="42" spans="1:11" ht="15" customHeight="1" x14ac:dyDescent="0.3">
      <c r="A42" s="122"/>
      <c r="B42" s="108"/>
      <c r="C42" s="139"/>
      <c r="D42" s="9"/>
      <c r="E42" s="9"/>
      <c r="F42" s="9"/>
      <c r="G42" s="9"/>
      <c r="H42" s="9"/>
      <c r="I42" s="9"/>
      <c r="J42" s="9"/>
      <c r="K42" s="9"/>
    </row>
    <row r="43" spans="1:11" ht="14.25" customHeight="1" x14ac:dyDescent="0.3">
      <c r="A43" s="47" t="s">
        <v>560</v>
      </c>
      <c r="B43" s="48"/>
      <c r="C43" s="38"/>
      <c r="D43" s="38"/>
      <c r="E43" s="38"/>
      <c r="F43" s="17"/>
      <c r="G43" s="17"/>
      <c r="H43" s="17"/>
      <c r="I43" s="36"/>
      <c r="J43" s="36"/>
      <c r="K43" s="37"/>
    </row>
    <row r="44" spans="1:11" ht="14.25" customHeight="1" x14ac:dyDescent="0.3">
      <c r="A44" s="142" t="s">
        <v>193</v>
      </c>
      <c r="B44" s="7" t="s">
        <v>561</v>
      </c>
      <c r="C44" s="7"/>
      <c r="D44" s="7"/>
      <c r="E44" s="7"/>
      <c r="F44" s="7"/>
      <c r="G44" s="7"/>
      <c r="H44" s="7"/>
      <c r="I44" s="7"/>
      <c r="J44" s="7"/>
      <c r="K44" s="7"/>
    </row>
    <row r="45" spans="1:11" ht="14.25" customHeight="1" x14ac:dyDescent="0.3">
      <c r="A45" s="142" t="s">
        <v>195</v>
      </c>
      <c r="B45" s="7" t="s">
        <v>563</v>
      </c>
      <c r="C45" s="7"/>
      <c r="D45" s="7"/>
      <c r="E45" s="7"/>
      <c r="F45" s="7"/>
      <c r="G45" s="7"/>
      <c r="H45" s="7"/>
      <c r="I45" s="7"/>
      <c r="J45" s="7"/>
      <c r="K45" s="7"/>
    </row>
    <row r="46" spans="1:11" ht="14.25" customHeight="1" x14ac:dyDescent="0.3">
      <c r="A46" s="142" t="s">
        <v>187</v>
      </c>
      <c r="B46" s="7" t="s">
        <v>582</v>
      </c>
      <c r="C46" s="7"/>
      <c r="D46" s="7"/>
      <c r="E46" s="7"/>
      <c r="F46" s="7"/>
      <c r="G46" s="7"/>
      <c r="H46" s="7"/>
      <c r="I46" s="7"/>
      <c r="J46" s="7"/>
      <c r="K46" s="7"/>
    </row>
    <row r="47" spans="1:11" ht="14.25" customHeight="1" x14ac:dyDescent="0.3">
      <c r="A47" s="142" t="s">
        <v>198</v>
      </c>
      <c r="B47" s="7" t="s">
        <v>583</v>
      </c>
      <c r="C47" s="7"/>
      <c r="D47" s="7"/>
      <c r="E47" s="7"/>
      <c r="F47" s="7"/>
      <c r="G47" s="7"/>
      <c r="H47" s="7"/>
      <c r="I47" s="7"/>
      <c r="J47" s="7"/>
      <c r="K47" s="7"/>
    </row>
    <row r="48" spans="1:11" ht="14.25" customHeight="1" x14ac:dyDescent="0.3">
      <c r="A48" s="35" t="s">
        <v>200</v>
      </c>
      <c r="B48" s="7" t="s">
        <v>584</v>
      </c>
      <c r="C48" s="7"/>
      <c r="D48" s="7"/>
      <c r="E48" s="7"/>
      <c r="F48" s="7"/>
      <c r="G48" s="7"/>
      <c r="H48" s="7"/>
      <c r="I48" s="7"/>
      <c r="J48" s="7"/>
      <c r="K48" s="7"/>
    </row>
    <row r="49" spans="1:11" ht="14.25" customHeight="1" x14ac:dyDescent="0.3">
      <c r="A49" s="35" t="s">
        <v>202</v>
      </c>
      <c r="B49" s="7" t="s">
        <v>585</v>
      </c>
      <c r="C49" s="7"/>
      <c r="D49" s="7"/>
      <c r="E49" s="7"/>
      <c r="F49" s="7"/>
      <c r="G49" s="7"/>
      <c r="H49" s="7"/>
      <c r="I49" s="7"/>
      <c r="J49" s="7"/>
      <c r="K49" s="7"/>
    </row>
    <row r="50" spans="1:11" ht="14.25" customHeight="1" x14ac:dyDescent="0.3">
      <c r="A50" s="35" t="s">
        <v>130</v>
      </c>
      <c r="B50" s="319" t="s">
        <v>586</v>
      </c>
      <c r="C50" s="7"/>
      <c r="D50" s="7"/>
      <c r="E50" s="7"/>
      <c r="F50" s="7"/>
      <c r="G50" s="7"/>
      <c r="H50" s="7"/>
      <c r="I50" s="7"/>
      <c r="J50" s="7"/>
      <c r="K50" s="7"/>
    </row>
    <row r="51" spans="1:11" ht="14.25" customHeight="1" x14ac:dyDescent="0.3">
      <c r="A51" s="35"/>
      <c r="B51" s="319"/>
      <c r="C51" s="38"/>
      <c r="D51" s="38"/>
      <c r="E51" s="38"/>
      <c r="F51" s="17"/>
      <c r="G51" s="17"/>
      <c r="H51" s="17"/>
      <c r="I51" s="36"/>
      <c r="J51" s="36"/>
      <c r="K51" s="37"/>
    </row>
    <row r="52" spans="1:11" ht="14.25" customHeight="1" x14ac:dyDescent="0.3">
      <c r="A52" s="47" t="s">
        <v>569</v>
      </c>
      <c r="B52" s="48"/>
      <c r="C52" s="7"/>
      <c r="D52" s="7"/>
      <c r="E52" s="7"/>
      <c r="F52" s="7"/>
      <c r="G52" s="7"/>
      <c r="H52" s="7"/>
      <c r="I52" s="7"/>
      <c r="J52" s="7"/>
      <c r="K52" s="7"/>
    </row>
    <row r="53" spans="1:11" ht="14.25" customHeight="1" x14ac:dyDescent="0.3">
      <c r="A53" s="142">
        <v>1</v>
      </c>
      <c r="B53" s="7" t="s">
        <v>59</v>
      </c>
      <c r="C53" s="7"/>
      <c r="D53" s="7"/>
      <c r="E53" s="7"/>
      <c r="F53" s="7"/>
      <c r="G53" s="7"/>
      <c r="H53" s="7"/>
      <c r="I53" s="7"/>
      <c r="J53" s="7"/>
      <c r="K53" s="7"/>
    </row>
    <row r="54" spans="1:11" ht="14.25" customHeight="1" x14ac:dyDescent="0.3">
      <c r="A54" s="142">
        <v>2</v>
      </c>
      <c r="B54" s="7" t="s">
        <v>587</v>
      </c>
      <c r="C54" s="7"/>
      <c r="D54" s="7"/>
      <c r="E54" s="7"/>
      <c r="F54" s="7"/>
      <c r="G54" s="7"/>
      <c r="H54" s="7"/>
      <c r="I54" s="7"/>
      <c r="J54" s="7"/>
      <c r="K54" s="7"/>
    </row>
    <row r="55" spans="1:11" ht="14.25" customHeight="1" x14ac:dyDescent="0.3">
      <c r="A55" s="142">
        <v>3</v>
      </c>
      <c r="B55" s="7" t="s">
        <v>588</v>
      </c>
      <c r="C55" s="7"/>
      <c r="D55" s="7"/>
      <c r="E55" s="7"/>
      <c r="F55" s="7"/>
      <c r="G55" s="7"/>
      <c r="H55" s="7"/>
      <c r="I55" s="7"/>
      <c r="J55" s="7"/>
      <c r="K55" s="7"/>
    </row>
    <row r="56" spans="1:11" ht="14.25" customHeight="1" x14ac:dyDescent="0.3">
      <c r="A56" s="142">
        <v>4</v>
      </c>
      <c r="B56" s="7" t="s">
        <v>31</v>
      </c>
      <c r="C56" s="7"/>
      <c r="D56" s="7"/>
      <c r="E56" s="7"/>
      <c r="F56" s="7"/>
      <c r="G56" s="7"/>
      <c r="H56" s="7"/>
      <c r="I56" s="7"/>
      <c r="J56" s="7"/>
      <c r="K56" s="7"/>
    </row>
    <row r="57" spans="1:11" ht="14.25" customHeight="1" x14ac:dyDescent="0.3">
      <c r="A57" s="142">
        <v>5</v>
      </c>
      <c r="B57" s="7" t="s">
        <v>34</v>
      </c>
      <c r="C57" s="7"/>
      <c r="D57" s="7"/>
      <c r="E57" s="7"/>
      <c r="F57" s="7"/>
      <c r="G57" s="7"/>
      <c r="H57" s="7"/>
      <c r="I57" s="7"/>
      <c r="J57" s="7"/>
      <c r="K57" s="7"/>
    </row>
    <row r="58" spans="1:11" ht="14.25" customHeight="1" x14ac:dyDescent="0.3">
      <c r="A58" s="142">
        <v>6</v>
      </c>
      <c r="B58" s="7" t="s">
        <v>589</v>
      </c>
      <c r="C58" s="7"/>
      <c r="D58" s="7"/>
      <c r="E58" s="7"/>
      <c r="F58" s="7"/>
      <c r="G58" s="7"/>
      <c r="H58" s="7"/>
      <c r="I58" s="7"/>
      <c r="J58" s="7"/>
      <c r="K58" s="7"/>
    </row>
    <row r="59" spans="1:11" ht="14.25" customHeight="1" x14ac:dyDescent="0.3">
      <c r="A59" s="142">
        <v>7</v>
      </c>
      <c r="B59" s="7" t="s">
        <v>33</v>
      </c>
      <c r="C59" s="7"/>
      <c r="D59" s="7"/>
      <c r="E59" s="7"/>
      <c r="F59" s="7"/>
      <c r="G59" s="7"/>
      <c r="H59" s="7"/>
      <c r="I59" s="7"/>
      <c r="J59" s="7"/>
      <c r="K59" s="7"/>
    </row>
    <row r="60" spans="1:11" ht="14.25" customHeight="1" x14ac:dyDescent="0.3">
      <c r="A60" s="142">
        <v>8</v>
      </c>
      <c r="B60" s="7" t="s">
        <v>47</v>
      </c>
      <c r="C60" s="7"/>
      <c r="D60" s="7"/>
      <c r="E60" s="7"/>
      <c r="F60" s="7"/>
      <c r="G60" s="7"/>
      <c r="H60" s="7"/>
      <c r="I60" s="7"/>
      <c r="J60" s="7"/>
      <c r="K60" s="7"/>
    </row>
    <row r="61" spans="1:11" ht="14.25" customHeight="1" x14ac:dyDescent="0.3">
      <c r="A61" s="142">
        <v>9</v>
      </c>
      <c r="B61" s="7" t="s">
        <v>590</v>
      </c>
      <c r="C61" s="7"/>
      <c r="D61" s="7"/>
      <c r="E61" s="7"/>
      <c r="F61" s="7"/>
      <c r="G61" s="7"/>
      <c r="H61" s="7"/>
      <c r="I61" s="7"/>
      <c r="J61" s="7"/>
      <c r="K61" s="7"/>
    </row>
    <row r="62" spans="1:11" ht="14.25" customHeight="1" x14ac:dyDescent="0.3">
      <c r="A62" s="142">
        <v>10</v>
      </c>
      <c r="B62" s="7" t="s">
        <v>591</v>
      </c>
      <c r="C62" s="7"/>
      <c r="D62" s="7"/>
      <c r="E62" s="7"/>
      <c r="F62" s="7"/>
      <c r="G62" s="7"/>
      <c r="H62" s="7"/>
      <c r="I62" s="7"/>
      <c r="J62" s="7"/>
      <c r="K62" s="7"/>
    </row>
    <row r="63" spans="1:11" ht="14.25" customHeight="1" x14ac:dyDescent="0.3">
      <c r="A63" s="142">
        <v>11</v>
      </c>
      <c r="B63" s="7" t="s">
        <v>30</v>
      </c>
      <c r="C63" s="7"/>
      <c r="D63" s="7"/>
      <c r="E63" s="7"/>
      <c r="F63" s="7"/>
      <c r="G63" s="7"/>
      <c r="H63" s="7"/>
      <c r="I63" s="7"/>
      <c r="J63" s="7"/>
      <c r="K63" s="7"/>
    </row>
    <row r="64" spans="1:11" ht="14.25" customHeight="1" x14ac:dyDescent="0.3">
      <c r="A64" s="142">
        <v>12</v>
      </c>
      <c r="B64" s="7" t="s">
        <v>10</v>
      </c>
      <c r="C64" s="7"/>
      <c r="D64" s="7"/>
      <c r="E64" s="7"/>
      <c r="F64" s="7"/>
      <c r="G64" s="7"/>
      <c r="H64" s="7"/>
      <c r="I64" s="7"/>
      <c r="J64" s="7"/>
      <c r="K64" s="7"/>
    </row>
    <row r="65" spans="1:2" ht="15" customHeight="1" x14ac:dyDescent="0.3">
      <c r="A65" s="142">
        <v>13</v>
      </c>
      <c r="B65" s="7" t="s">
        <v>592</v>
      </c>
    </row>
    <row r="66" spans="1:2" ht="15" customHeight="1" x14ac:dyDescent="0.3"/>
  </sheetData>
  <mergeCells count="3">
    <mergeCell ref="C1:K1"/>
    <mergeCell ref="F2:G2"/>
    <mergeCell ref="H2:I2"/>
  </mergeCell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7C6DB-41D9-4C75-AE26-605ED27BE138}">
  <sheetPr>
    <tabColor theme="2"/>
  </sheetPr>
  <dimension ref="A1:K75"/>
  <sheetViews>
    <sheetView zoomScaleNormal="100" workbookViewId="0"/>
  </sheetViews>
  <sheetFormatPr defaultColWidth="9.1796875" defaultRowHeight="14" x14ac:dyDescent="0.3"/>
  <cols>
    <col min="1" max="1" width="3" style="15" customWidth="1"/>
    <col min="2" max="2" width="46.7265625" style="15" customWidth="1"/>
    <col min="3" max="3" width="10.7265625" style="15" customWidth="1"/>
    <col min="4" max="11" width="9.453125" style="15" customWidth="1"/>
    <col min="12" max="16384" width="9.1796875" style="100"/>
  </cols>
  <sheetData>
    <row r="1" spans="2:11" ht="23.5" customHeight="1" x14ac:dyDescent="0.3">
      <c r="B1" s="16" t="s">
        <v>0</v>
      </c>
      <c r="C1" s="431" t="s">
        <v>593</v>
      </c>
      <c r="D1" s="432"/>
      <c r="E1" s="432"/>
      <c r="F1" s="432"/>
      <c r="G1" s="432"/>
      <c r="H1" s="432"/>
      <c r="I1" s="432"/>
      <c r="J1" s="432"/>
      <c r="K1" s="432"/>
    </row>
    <row r="2" spans="2:11" ht="33.75" customHeight="1" x14ac:dyDescent="0.3">
      <c r="B2" s="320"/>
      <c r="C2" s="364">
        <v>2024</v>
      </c>
      <c r="D2" s="364">
        <v>2030</v>
      </c>
      <c r="E2" s="364">
        <v>2050</v>
      </c>
      <c r="F2" s="436" t="s">
        <v>66</v>
      </c>
      <c r="G2" s="437"/>
      <c r="H2" s="436" t="s">
        <v>67</v>
      </c>
      <c r="I2" s="437"/>
      <c r="J2" s="364" t="s">
        <v>68</v>
      </c>
      <c r="K2" s="364" t="s">
        <v>69</v>
      </c>
    </row>
    <row r="3" spans="2:11" ht="24.65" customHeight="1" x14ac:dyDescent="0.3">
      <c r="B3" s="16" t="s">
        <v>70</v>
      </c>
      <c r="C3" s="49"/>
      <c r="D3" s="49"/>
      <c r="E3" s="49"/>
      <c r="F3" s="363" t="s">
        <v>71</v>
      </c>
      <c r="G3" s="363" t="s">
        <v>72</v>
      </c>
      <c r="H3" s="363" t="s">
        <v>71</v>
      </c>
      <c r="I3" s="363" t="s">
        <v>72</v>
      </c>
      <c r="J3" s="49"/>
      <c r="K3" s="49"/>
    </row>
    <row r="4" spans="2:11" ht="15" customHeight="1" x14ac:dyDescent="0.3">
      <c r="B4" s="54" t="s">
        <v>594</v>
      </c>
      <c r="C4" s="124">
        <v>4</v>
      </c>
      <c r="D4" s="124">
        <v>4</v>
      </c>
      <c r="E4" s="124">
        <v>4</v>
      </c>
      <c r="F4" s="124">
        <v>4</v>
      </c>
      <c r="G4" s="124">
        <v>4</v>
      </c>
      <c r="H4" s="124">
        <v>4</v>
      </c>
      <c r="I4" s="124">
        <v>4</v>
      </c>
      <c r="J4" s="305" t="s">
        <v>595</v>
      </c>
      <c r="K4" s="49"/>
    </row>
    <row r="5" spans="2:11" ht="15" customHeight="1" x14ac:dyDescent="0.3">
      <c r="B5" s="54" t="s">
        <v>596</v>
      </c>
      <c r="C5" s="124">
        <v>1</v>
      </c>
      <c r="D5" s="124">
        <v>1</v>
      </c>
      <c r="E5" s="124">
        <v>1</v>
      </c>
      <c r="F5" s="124">
        <v>1</v>
      </c>
      <c r="G5" s="124">
        <v>1</v>
      </c>
      <c r="H5" s="124">
        <v>1</v>
      </c>
      <c r="I5" s="124">
        <v>1</v>
      </c>
      <c r="J5" s="305" t="s">
        <v>595</v>
      </c>
      <c r="K5" s="49"/>
    </row>
    <row r="6" spans="2:11" ht="15" customHeight="1" x14ac:dyDescent="0.3">
      <c r="B6" s="54" t="s">
        <v>597</v>
      </c>
      <c r="C6" s="124">
        <v>1</v>
      </c>
      <c r="D6" s="124">
        <v>1</v>
      </c>
      <c r="E6" s="124">
        <v>1</v>
      </c>
      <c r="F6" s="124">
        <v>1</v>
      </c>
      <c r="G6" s="124">
        <v>1</v>
      </c>
      <c r="H6" s="124">
        <v>1</v>
      </c>
      <c r="I6" s="124">
        <v>1</v>
      </c>
      <c r="J6" s="305" t="s">
        <v>595</v>
      </c>
      <c r="K6" s="49"/>
    </row>
    <row r="7" spans="2:11" ht="15" customHeight="1" x14ac:dyDescent="0.3">
      <c r="B7" s="54" t="s">
        <v>598</v>
      </c>
      <c r="C7" s="124">
        <v>4</v>
      </c>
      <c r="D7" s="124">
        <v>4</v>
      </c>
      <c r="E7" s="124">
        <v>4</v>
      </c>
      <c r="F7" s="124">
        <v>4</v>
      </c>
      <c r="G7" s="124">
        <v>4</v>
      </c>
      <c r="H7" s="124">
        <v>4</v>
      </c>
      <c r="I7" s="124">
        <v>4</v>
      </c>
      <c r="J7" s="314" t="s">
        <v>595</v>
      </c>
      <c r="K7" s="49"/>
    </row>
    <row r="8" spans="2:11" ht="15" customHeight="1" x14ac:dyDescent="0.3">
      <c r="B8" s="54" t="s">
        <v>599</v>
      </c>
      <c r="C8" s="124">
        <v>90</v>
      </c>
      <c r="D8" s="124">
        <v>92</v>
      </c>
      <c r="E8" s="124">
        <v>92</v>
      </c>
      <c r="F8" s="124"/>
      <c r="G8" s="124"/>
      <c r="H8" s="124"/>
      <c r="I8" s="124"/>
      <c r="J8" s="314" t="s">
        <v>187</v>
      </c>
      <c r="K8" s="321">
        <v>1</v>
      </c>
    </row>
    <row r="9" spans="2:11" ht="15" customHeight="1" x14ac:dyDescent="0.3">
      <c r="B9" s="54" t="s">
        <v>600</v>
      </c>
      <c r="C9" s="124">
        <v>95</v>
      </c>
      <c r="D9" s="124">
        <v>96</v>
      </c>
      <c r="E9" s="124">
        <v>96</v>
      </c>
      <c r="F9" s="124"/>
      <c r="G9" s="124"/>
      <c r="H9" s="124"/>
      <c r="I9" s="124"/>
      <c r="J9" s="314" t="s">
        <v>187</v>
      </c>
      <c r="K9" s="321">
        <v>1</v>
      </c>
    </row>
    <row r="10" spans="2:11" ht="15" customHeight="1" x14ac:dyDescent="0.3">
      <c r="B10" s="54" t="s">
        <v>601</v>
      </c>
      <c r="C10" s="61">
        <v>0.1</v>
      </c>
      <c r="D10" s="61">
        <v>0.1</v>
      </c>
      <c r="E10" s="61">
        <v>0.1</v>
      </c>
      <c r="F10" s="61"/>
      <c r="G10" s="61"/>
      <c r="H10" s="61"/>
      <c r="I10" s="61"/>
      <c r="J10" s="314"/>
      <c r="K10" s="322">
        <v>2</v>
      </c>
    </row>
    <row r="11" spans="2:11" ht="15" customHeight="1" x14ac:dyDescent="0.3">
      <c r="B11" s="54" t="s">
        <v>75</v>
      </c>
      <c r="C11" s="61">
        <v>0.38</v>
      </c>
      <c r="D11" s="61">
        <v>0.35</v>
      </c>
      <c r="E11" s="61">
        <v>0.25</v>
      </c>
      <c r="F11" s="61"/>
      <c r="G11" s="61"/>
      <c r="H11" s="61"/>
      <c r="I11" s="61"/>
      <c r="J11" s="305" t="s">
        <v>215</v>
      </c>
      <c r="K11" s="322"/>
    </row>
    <row r="12" spans="2:11" ht="15" customHeight="1" x14ac:dyDescent="0.3">
      <c r="B12" s="59" t="s">
        <v>76</v>
      </c>
      <c r="C12" s="61">
        <v>0.2</v>
      </c>
      <c r="D12" s="61">
        <v>0.1</v>
      </c>
      <c r="E12" s="61">
        <v>0.1</v>
      </c>
      <c r="F12" s="61"/>
      <c r="G12" s="61"/>
      <c r="H12" s="61"/>
      <c r="I12" s="61"/>
      <c r="J12" s="305" t="s">
        <v>134</v>
      </c>
      <c r="K12" s="322"/>
    </row>
    <row r="13" spans="2:11" ht="15" customHeight="1" x14ac:dyDescent="0.3">
      <c r="B13" s="59" t="s">
        <v>602</v>
      </c>
      <c r="C13" s="117">
        <v>7500</v>
      </c>
      <c r="D13" s="117">
        <v>10000</v>
      </c>
      <c r="E13" s="117">
        <v>15000</v>
      </c>
      <c r="F13" s="117"/>
      <c r="G13" s="117"/>
      <c r="H13" s="117"/>
      <c r="I13" s="117"/>
      <c r="J13" s="305" t="s">
        <v>215</v>
      </c>
      <c r="K13" s="322">
        <v>3</v>
      </c>
    </row>
    <row r="14" spans="2:11" ht="15" customHeight="1" x14ac:dyDescent="0.3">
      <c r="B14" s="59" t="s">
        <v>77</v>
      </c>
      <c r="C14" s="124">
        <v>15</v>
      </c>
      <c r="D14" s="124">
        <v>20</v>
      </c>
      <c r="E14" s="124">
        <v>25</v>
      </c>
      <c r="F14" s="124"/>
      <c r="G14" s="124"/>
      <c r="H14" s="124"/>
      <c r="I14" s="124"/>
      <c r="J14" s="305" t="s">
        <v>198</v>
      </c>
      <c r="K14" s="322">
        <v>3</v>
      </c>
    </row>
    <row r="15" spans="2:11" ht="15" customHeight="1" x14ac:dyDescent="0.3">
      <c r="B15" s="59" t="s">
        <v>84</v>
      </c>
      <c r="C15" s="61">
        <v>0.2</v>
      </c>
      <c r="D15" s="61">
        <v>0.2</v>
      </c>
      <c r="E15" s="61">
        <v>0.2</v>
      </c>
      <c r="F15" s="61"/>
      <c r="G15" s="61"/>
      <c r="H15" s="61"/>
      <c r="I15" s="61"/>
      <c r="J15" s="49"/>
      <c r="K15" s="49"/>
    </row>
    <row r="16" spans="2:11" ht="15" customHeight="1" x14ac:dyDescent="0.3">
      <c r="B16" s="63" t="s">
        <v>603</v>
      </c>
      <c r="C16" s="124">
        <v>150</v>
      </c>
      <c r="D16" s="124">
        <v>200</v>
      </c>
      <c r="E16" s="124">
        <v>300</v>
      </c>
      <c r="F16" s="124"/>
      <c r="G16" s="124"/>
      <c r="H16" s="124"/>
      <c r="I16" s="124"/>
      <c r="J16" s="49"/>
      <c r="K16" s="49"/>
    </row>
    <row r="17" spans="1:11" ht="15" customHeight="1" x14ac:dyDescent="0.3">
      <c r="B17" s="26" t="s">
        <v>1</v>
      </c>
      <c r="C17" s="323"/>
      <c r="D17" s="323"/>
      <c r="E17" s="323"/>
      <c r="F17" s="323"/>
      <c r="G17" s="323"/>
      <c r="H17" s="323"/>
      <c r="I17" s="323"/>
      <c r="J17" s="323"/>
      <c r="K17" s="157"/>
    </row>
    <row r="18" spans="1:11" ht="15" customHeight="1" x14ac:dyDescent="0.3">
      <c r="B18" s="23" t="s">
        <v>604</v>
      </c>
      <c r="C18" s="324">
        <v>50</v>
      </c>
      <c r="D18" s="324">
        <v>50</v>
      </c>
      <c r="E18" s="324">
        <v>50</v>
      </c>
      <c r="F18" s="325"/>
      <c r="G18" s="325"/>
      <c r="H18" s="325"/>
      <c r="I18" s="325"/>
      <c r="J18" s="310"/>
      <c r="K18" s="308">
        <v>4</v>
      </c>
    </row>
    <row r="19" spans="1:11" ht="15" customHeight="1" x14ac:dyDescent="0.3">
      <c r="B19" s="23" t="s">
        <v>605</v>
      </c>
      <c r="C19" s="326" t="s">
        <v>606</v>
      </c>
      <c r="D19" s="326" t="s">
        <v>606</v>
      </c>
      <c r="E19" s="326" t="s">
        <v>606</v>
      </c>
      <c r="F19" s="326" t="s">
        <v>606</v>
      </c>
      <c r="G19" s="326" t="s">
        <v>606</v>
      </c>
      <c r="H19" s="326" t="s">
        <v>606</v>
      </c>
      <c r="I19" s="326" t="s">
        <v>606</v>
      </c>
      <c r="J19" s="310" t="s">
        <v>233</v>
      </c>
      <c r="K19" s="310">
        <v>7</v>
      </c>
    </row>
    <row r="20" spans="1:11" ht="15" customHeight="1" x14ac:dyDescent="0.3">
      <c r="B20" s="26" t="s">
        <v>341</v>
      </c>
      <c r="C20" s="323"/>
      <c r="D20" s="323"/>
      <c r="E20" s="323"/>
      <c r="F20" s="323"/>
      <c r="G20" s="323"/>
      <c r="H20" s="323"/>
      <c r="I20" s="323"/>
      <c r="J20" s="323"/>
      <c r="K20" s="157"/>
    </row>
    <row r="21" spans="1:11" ht="15" customHeight="1" x14ac:dyDescent="0.3">
      <c r="B21" s="59" t="s">
        <v>607</v>
      </c>
      <c r="C21" s="328">
        <v>0.47126680672268906</v>
      </c>
      <c r="D21" s="328">
        <v>0.2847586745471935</v>
      </c>
      <c r="E21" s="328">
        <v>0.20357989004283439</v>
      </c>
      <c r="F21" s="328">
        <v>0.35050000000000003</v>
      </c>
      <c r="G21" s="328">
        <v>0.53574999999999995</v>
      </c>
      <c r="H21" s="328">
        <v>0.19031934628281849</v>
      </c>
      <c r="I21" s="328">
        <v>0.21714999582762023</v>
      </c>
      <c r="J21" s="305" t="s">
        <v>130</v>
      </c>
      <c r="K21" s="322" t="s">
        <v>608</v>
      </c>
    </row>
    <row r="22" spans="1:11" ht="15" customHeight="1" x14ac:dyDescent="0.3">
      <c r="B22" s="327" t="s">
        <v>609</v>
      </c>
      <c r="C22" s="328">
        <v>0.34699999999999998</v>
      </c>
      <c r="D22" s="328">
        <v>0.1950411778143033</v>
      </c>
      <c r="E22" s="328">
        <v>0.13172059104068179</v>
      </c>
      <c r="F22" s="61">
        <v>0.26</v>
      </c>
      <c r="G22" s="61">
        <v>0.378</v>
      </c>
      <c r="H22" s="328">
        <v>0.12162740958979766</v>
      </c>
      <c r="I22" s="328">
        <v>0.14213212666469086</v>
      </c>
      <c r="J22" s="305" t="s">
        <v>407</v>
      </c>
      <c r="K22" s="322" t="s">
        <v>610</v>
      </c>
    </row>
    <row r="23" spans="1:11" ht="15" customHeight="1" x14ac:dyDescent="0.3">
      <c r="B23" s="327" t="s">
        <v>611</v>
      </c>
      <c r="C23" s="328">
        <v>0.32900000000000001</v>
      </c>
      <c r="D23" s="328">
        <v>0.23752969279230329</v>
      </c>
      <c r="E23" s="328">
        <v>0.19024959275300676</v>
      </c>
      <c r="F23" s="61">
        <v>0.24199999999999999</v>
      </c>
      <c r="G23" s="61">
        <v>0.35099999999999998</v>
      </c>
      <c r="H23" s="328">
        <v>0.18186390853702955</v>
      </c>
      <c r="I23" s="328">
        <v>0.19861199949944033</v>
      </c>
      <c r="J23" s="305" t="s">
        <v>612</v>
      </c>
      <c r="K23" s="322" t="s">
        <v>610</v>
      </c>
    </row>
    <row r="24" spans="1:11" ht="15" customHeight="1" x14ac:dyDescent="0.3">
      <c r="B24" s="327" t="s">
        <v>613</v>
      </c>
      <c r="C24" s="328">
        <v>4.2016806722689079E-2</v>
      </c>
      <c r="D24" s="328">
        <v>3.0335073534814346E-2</v>
      </c>
      <c r="E24" s="328">
        <v>2.4296900813900894E-2</v>
      </c>
      <c r="F24" s="61">
        <v>0.03</v>
      </c>
      <c r="G24" s="61">
        <v>7.0000000000000007E-2</v>
      </c>
      <c r="H24" s="328">
        <v>2.3225959558763446E-2</v>
      </c>
      <c r="I24" s="328">
        <v>2.5364869288069313E-2</v>
      </c>
      <c r="J24" s="305" t="s">
        <v>614</v>
      </c>
      <c r="K24" s="322" t="s">
        <v>615</v>
      </c>
    </row>
    <row r="25" spans="1:11" ht="15" customHeight="1" x14ac:dyDescent="0.3">
      <c r="B25" s="59" t="s">
        <v>616</v>
      </c>
      <c r="C25" s="104">
        <v>15000</v>
      </c>
      <c r="D25" s="110">
        <v>10829.62125192872</v>
      </c>
      <c r="E25" s="110">
        <v>8673.9935905626189</v>
      </c>
      <c r="F25" s="117">
        <v>5000</v>
      </c>
      <c r="G25" s="117">
        <v>50000</v>
      </c>
      <c r="H25" s="110">
        <v>8291.6675624785494</v>
      </c>
      <c r="I25" s="110">
        <v>9055.2583358407446</v>
      </c>
      <c r="J25" s="305" t="s">
        <v>233</v>
      </c>
      <c r="K25" s="322" t="s">
        <v>617</v>
      </c>
    </row>
    <row r="26" spans="1:11" ht="15" customHeight="1" x14ac:dyDescent="0.3">
      <c r="B26" s="59" t="s">
        <v>618</v>
      </c>
      <c r="C26" s="61">
        <v>2</v>
      </c>
      <c r="D26" s="328">
        <v>1.4439495002571627</v>
      </c>
      <c r="E26" s="328">
        <v>1.1565324787416824</v>
      </c>
      <c r="F26" s="61">
        <v>2</v>
      </c>
      <c r="G26" s="61">
        <v>2.6</v>
      </c>
      <c r="H26" s="328">
        <v>1.10555567499714</v>
      </c>
      <c r="I26" s="328">
        <v>1.2073677781120993</v>
      </c>
      <c r="J26" s="305" t="s">
        <v>122</v>
      </c>
      <c r="K26" s="322" t="s">
        <v>619</v>
      </c>
    </row>
    <row r="27" spans="1:11" ht="15" customHeight="1" x14ac:dyDescent="0.3">
      <c r="B27" s="329" t="s">
        <v>120</v>
      </c>
      <c r="C27" s="330"/>
      <c r="D27" s="330"/>
      <c r="E27" s="330"/>
      <c r="F27" s="330"/>
      <c r="G27" s="330"/>
      <c r="H27" s="330"/>
      <c r="I27" s="330"/>
      <c r="J27" s="323"/>
      <c r="K27" s="157"/>
    </row>
    <row r="28" spans="1:11" ht="15" customHeight="1" x14ac:dyDescent="0.3">
      <c r="B28" s="29" t="s">
        <v>620</v>
      </c>
      <c r="C28" s="380">
        <v>0.38901680672268907</v>
      </c>
      <c r="D28" s="380">
        <v>0.22537625134911765</v>
      </c>
      <c r="E28" s="380">
        <v>0.15601749185458269</v>
      </c>
      <c r="F28" s="380">
        <v>0.29000000000000004</v>
      </c>
      <c r="G28" s="380">
        <v>0.44800000000000001</v>
      </c>
      <c r="H28" s="380">
        <v>0.14485336914856112</v>
      </c>
      <c r="I28" s="380">
        <v>0.16749699595276016</v>
      </c>
      <c r="J28" s="305" t="s">
        <v>202</v>
      </c>
      <c r="K28" s="49"/>
    </row>
    <row r="29" spans="1:11" ht="15" customHeight="1" x14ac:dyDescent="0.3">
      <c r="B29" s="29" t="s">
        <v>621</v>
      </c>
      <c r="C29" s="380">
        <v>0.32900000000000001</v>
      </c>
      <c r="D29" s="380">
        <v>0.23752969279230329</v>
      </c>
      <c r="E29" s="380">
        <v>0.19024959275300676</v>
      </c>
      <c r="F29" s="380">
        <v>0.24199999999999999</v>
      </c>
      <c r="G29" s="380">
        <v>0.35099999999999998</v>
      </c>
      <c r="H29" s="380">
        <v>0.18186390853702955</v>
      </c>
      <c r="I29" s="380">
        <v>0.19861199949944033</v>
      </c>
      <c r="J29" s="305" t="s">
        <v>202</v>
      </c>
      <c r="K29" s="49"/>
    </row>
    <row r="30" spans="1:11" ht="15" customHeight="1" x14ac:dyDescent="0.3">
      <c r="B30" s="23" t="s">
        <v>622</v>
      </c>
      <c r="C30" s="328">
        <v>1.8850672268907562</v>
      </c>
      <c r="D30" s="328">
        <v>1.139034698188774</v>
      </c>
      <c r="E30" s="328">
        <v>0.81431956017133755</v>
      </c>
      <c r="F30" s="328">
        <v>1.4020000000000001</v>
      </c>
      <c r="G30" s="328">
        <v>2.1429999999999998</v>
      </c>
      <c r="H30" s="328">
        <v>0.76127738513127396</v>
      </c>
      <c r="I30" s="328">
        <v>0.86859998331048094</v>
      </c>
      <c r="J30" s="49"/>
      <c r="K30" s="49"/>
    </row>
    <row r="31" spans="1:11" ht="15" customHeight="1" x14ac:dyDescent="0.3">
      <c r="B31" s="41"/>
      <c r="C31" s="331"/>
      <c r="D31" s="332"/>
      <c r="E31" s="332"/>
      <c r="F31" s="332"/>
      <c r="G31" s="332"/>
      <c r="H31" s="332"/>
      <c r="I31" s="332"/>
      <c r="J31" s="332"/>
      <c r="K31" s="332"/>
    </row>
    <row r="32" spans="1:11" x14ac:dyDescent="0.3">
      <c r="A32" s="47" t="s">
        <v>560</v>
      </c>
      <c r="B32" s="120"/>
      <c r="C32" s="374"/>
      <c r="D32" s="374"/>
      <c r="E32" s="374"/>
      <c r="F32" s="100"/>
      <c r="G32" s="100"/>
      <c r="H32" s="100"/>
      <c r="I32" s="36"/>
      <c r="J32" s="36"/>
      <c r="K32" s="37"/>
    </row>
    <row r="33" spans="1:11" s="378" customFormat="1" ht="15" customHeight="1" x14ac:dyDescent="0.3">
      <c r="A33" s="35" t="s">
        <v>193</v>
      </c>
      <c r="B33" s="5" t="s">
        <v>623</v>
      </c>
      <c r="C33" s="5"/>
      <c r="D33" s="5"/>
      <c r="E33" s="5"/>
      <c r="F33" s="5"/>
      <c r="G33" s="5"/>
      <c r="H33" s="5"/>
      <c r="I33" s="5"/>
      <c r="J33" s="5"/>
      <c r="K33" s="5"/>
    </row>
    <row r="34" spans="1:11" s="378" customFormat="1" ht="15" customHeight="1" x14ac:dyDescent="0.3">
      <c r="A34" s="35" t="s">
        <v>195</v>
      </c>
      <c r="B34" s="7" t="s">
        <v>624</v>
      </c>
      <c r="C34" s="7"/>
      <c r="D34" s="7"/>
      <c r="E34" s="7"/>
      <c r="F34" s="7"/>
      <c r="G34" s="7"/>
      <c r="H34" s="7"/>
      <c r="I34" s="7"/>
      <c r="J34" s="7"/>
      <c r="K34" s="7"/>
    </row>
    <row r="35" spans="1:11" s="378" customFormat="1" ht="15" customHeight="1" x14ac:dyDescent="0.3">
      <c r="A35" s="35" t="s">
        <v>187</v>
      </c>
      <c r="B35" s="7" t="s">
        <v>625</v>
      </c>
      <c r="C35" s="7"/>
      <c r="D35" s="7"/>
      <c r="E35" s="7"/>
      <c r="F35" s="7"/>
      <c r="G35" s="7"/>
      <c r="H35" s="7"/>
      <c r="I35" s="7"/>
      <c r="J35" s="7"/>
      <c r="K35" s="7"/>
    </row>
    <row r="36" spans="1:11" s="378" customFormat="1" ht="15" customHeight="1" x14ac:dyDescent="0.3">
      <c r="A36" s="35" t="s">
        <v>198</v>
      </c>
      <c r="B36" s="7" t="s">
        <v>626</v>
      </c>
      <c r="C36" s="7"/>
      <c r="D36" s="7"/>
      <c r="E36" s="7"/>
      <c r="F36" s="7"/>
      <c r="G36" s="7"/>
      <c r="H36" s="7"/>
      <c r="I36" s="7"/>
      <c r="J36" s="7"/>
      <c r="K36" s="7"/>
    </row>
    <row r="37" spans="1:11" ht="15" customHeight="1" x14ac:dyDescent="0.3">
      <c r="A37" s="35" t="s">
        <v>200</v>
      </c>
      <c r="B37" s="7" t="s">
        <v>627</v>
      </c>
      <c r="C37" s="7"/>
      <c r="D37" s="7"/>
      <c r="E37" s="7"/>
      <c r="F37" s="7"/>
      <c r="G37" s="7"/>
      <c r="H37" s="7"/>
      <c r="I37" s="7"/>
      <c r="J37" s="7"/>
      <c r="K37" s="7"/>
    </row>
    <row r="38" spans="1:11" ht="15" customHeight="1" x14ac:dyDescent="0.3">
      <c r="A38" s="35" t="s">
        <v>202</v>
      </c>
      <c r="B38" s="7" t="s">
        <v>628</v>
      </c>
      <c r="C38" s="7"/>
      <c r="D38" s="7"/>
      <c r="E38" s="7"/>
      <c r="F38" s="7"/>
      <c r="G38" s="7"/>
      <c r="H38" s="7"/>
      <c r="I38" s="7"/>
      <c r="J38" s="7"/>
      <c r="K38" s="7"/>
    </row>
    <row r="39" spans="1:11" ht="15" customHeight="1" x14ac:dyDescent="0.3">
      <c r="A39" s="35" t="s">
        <v>130</v>
      </c>
      <c r="B39" s="7" t="s">
        <v>629</v>
      </c>
      <c r="C39" s="7"/>
      <c r="D39" s="7"/>
      <c r="E39" s="7"/>
      <c r="F39" s="7"/>
      <c r="G39" s="7"/>
      <c r="H39" s="7"/>
      <c r="I39" s="7"/>
      <c r="J39" s="7"/>
      <c r="K39" s="7"/>
    </row>
    <row r="40" spans="1:11" ht="15" customHeight="1" x14ac:dyDescent="0.3">
      <c r="A40" s="35" t="s">
        <v>127</v>
      </c>
      <c r="B40" s="7" t="s">
        <v>630</v>
      </c>
      <c r="C40" s="7"/>
      <c r="D40" s="7"/>
      <c r="E40" s="7"/>
      <c r="F40" s="7"/>
      <c r="G40" s="7"/>
      <c r="H40" s="7"/>
      <c r="I40" s="7"/>
      <c r="J40" s="7"/>
      <c r="K40" s="7"/>
    </row>
    <row r="41" spans="1:11" ht="15" customHeight="1" x14ac:dyDescent="0.3">
      <c r="A41" s="35" t="s">
        <v>122</v>
      </c>
      <c r="B41" s="7" t="s">
        <v>631</v>
      </c>
      <c r="C41" s="7"/>
      <c r="D41" s="7"/>
      <c r="E41" s="7"/>
      <c r="F41" s="7"/>
      <c r="G41" s="7"/>
      <c r="H41" s="7"/>
      <c r="I41" s="7"/>
      <c r="J41" s="7"/>
      <c r="K41" s="7"/>
    </row>
    <row r="42" spans="1:11" ht="15" customHeight="1" x14ac:dyDescent="0.3">
      <c r="A42" s="35" t="s">
        <v>180</v>
      </c>
      <c r="B42" s="7" t="s">
        <v>632</v>
      </c>
      <c r="C42" s="7"/>
      <c r="D42" s="7"/>
      <c r="E42" s="7"/>
      <c r="F42" s="7"/>
      <c r="G42" s="7"/>
      <c r="H42" s="7"/>
      <c r="I42" s="7"/>
      <c r="J42" s="7"/>
      <c r="K42" s="7"/>
    </row>
    <row r="43" spans="1:11" ht="15" customHeight="1" x14ac:dyDescent="0.3">
      <c r="A43" s="35" t="s">
        <v>192</v>
      </c>
      <c r="B43" s="7" t="s">
        <v>633</v>
      </c>
      <c r="C43" s="7"/>
      <c r="D43" s="7"/>
      <c r="E43" s="7"/>
      <c r="F43" s="7"/>
      <c r="G43" s="7"/>
      <c r="H43" s="7"/>
      <c r="I43" s="7"/>
      <c r="J43" s="7"/>
      <c r="K43" s="7"/>
    </row>
    <row r="44" spans="1:11" ht="15" customHeight="1" x14ac:dyDescent="0.3">
      <c r="A44" s="35" t="s">
        <v>134</v>
      </c>
      <c r="B44" s="7" t="s">
        <v>634</v>
      </c>
      <c r="C44" s="7"/>
      <c r="D44" s="7"/>
      <c r="E44" s="7"/>
      <c r="F44" s="7"/>
      <c r="G44" s="7"/>
      <c r="H44" s="7"/>
      <c r="I44" s="7"/>
      <c r="J44" s="7"/>
      <c r="K44" s="7"/>
    </row>
    <row r="45" spans="1:11" ht="15" customHeight="1" x14ac:dyDescent="0.3">
      <c r="A45" s="35" t="s">
        <v>215</v>
      </c>
      <c r="B45" s="7" t="s">
        <v>635</v>
      </c>
      <c r="C45" s="7"/>
      <c r="D45" s="7"/>
      <c r="E45" s="7"/>
      <c r="F45" s="7"/>
      <c r="G45" s="7"/>
      <c r="H45" s="7"/>
      <c r="I45" s="7"/>
      <c r="J45" s="7"/>
      <c r="K45" s="7"/>
    </row>
    <row r="46" spans="1:11" x14ac:dyDescent="0.3">
      <c r="A46" s="7"/>
      <c r="B46" s="7"/>
      <c r="C46" s="7"/>
      <c r="D46" s="7"/>
      <c r="E46" s="7"/>
      <c r="F46" s="7"/>
      <c r="G46" s="7"/>
      <c r="H46" s="7"/>
      <c r="I46" s="7"/>
      <c r="J46" s="7"/>
      <c r="K46" s="7"/>
    </row>
    <row r="47" spans="1:11" ht="15" customHeight="1" x14ac:dyDescent="0.3">
      <c r="A47" s="333"/>
      <c r="B47" s="365"/>
      <c r="C47" s="365"/>
      <c r="D47" s="365"/>
      <c r="E47" s="365"/>
      <c r="F47" s="365"/>
      <c r="G47" s="365"/>
      <c r="H47" s="365"/>
      <c r="I47" s="365"/>
      <c r="J47" s="365"/>
      <c r="K47" s="365"/>
    </row>
    <row r="48" spans="1:11" ht="15" customHeight="1" x14ac:dyDescent="0.3">
      <c r="A48" s="33" t="s">
        <v>636</v>
      </c>
      <c r="B48" s="36"/>
      <c r="C48" s="36"/>
      <c r="D48" s="36"/>
      <c r="E48" s="36"/>
      <c r="F48" s="36"/>
      <c r="G48" s="36"/>
      <c r="H48" s="36"/>
      <c r="I48" s="36"/>
      <c r="J48" s="36"/>
      <c r="K48" s="36"/>
    </row>
    <row r="49" spans="1:11" ht="43.15" customHeight="1" thickBot="1" x14ac:dyDescent="0.4">
      <c r="A49" s="381"/>
      <c r="B49" s="444" t="s">
        <v>637</v>
      </c>
      <c r="C49" s="444"/>
      <c r="D49" s="444"/>
      <c r="E49" s="444"/>
      <c r="F49" s="444"/>
      <c r="G49" s="444"/>
      <c r="H49" s="444"/>
      <c r="I49" s="444"/>
      <c r="J49" s="444"/>
      <c r="K49" s="444"/>
    </row>
    <row r="50" spans="1:11" ht="15" customHeight="1" x14ac:dyDescent="0.3">
      <c r="A50" s="33"/>
      <c r="B50" s="459" t="s">
        <v>638</v>
      </c>
      <c r="C50" s="460"/>
      <c r="D50" s="36"/>
      <c r="E50" s="36"/>
      <c r="F50" s="36"/>
      <c r="G50" s="100"/>
      <c r="H50" s="100"/>
      <c r="I50" s="100"/>
      <c r="J50" s="100"/>
      <c r="K50" s="36"/>
    </row>
    <row r="51" spans="1:11" ht="15" customHeight="1" x14ac:dyDescent="0.3">
      <c r="A51" s="33"/>
      <c r="B51" s="334" t="s">
        <v>607</v>
      </c>
      <c r="C51" s="335">
        <f>(I52*(C52+C54)+I51*C53)/I52</f>
        <v>0.5535168067226891</v>
      </c>
      <c r="D51" s="336"/>
      <c r="E51" s="336"/>
      <c r="F51" s="336"/>
      <c r="G51" s="382"/>
      <c r="H51" s="100"/>
      <c r="I51" s="337">
        <v>1</v>
      </c>
      <c r="J51" s="337" t="s">
        <v>639</v>
      </c>
      <c r="K51" s="36"/>
    </row>
    <row r="52" spans="1:11" ht="15" customHeight="1" x14ac:dyDescent="0.3">
      <c r="A52" s="33"/>
      <c r="B52" s="338" t="s">
        <v>609</v>
      </c>
      <c r="C52" s="339">
        <f>C22</f>
        <v>0.34699999999999998</v>
      </c>
      <c r="D52" s="36"/>
      <c r="E52" s="36"/>
      <c r="F52" s="36"/>
      <c r="G52" s="340"/>
      <c r="H52" s="36"/>
      <c r="I52" s="337">
        <v>2</v>
      </c>
      <c r="J52" s="337" t="s">
        <v>640</v>
      </c>
      <c r="K52" s="36"/>
    </row>
    <row r="53" spans="1:11" ht="15" customHeight="1" x14ac:dyDescent="0.3">
      <c r="A53" s="33"/>
      <c r="B53" s="338" t="s">
        <v>611</v>
      </c>
      <c r="C53" s="339">
        <f t="shared" ref="C53:C54" si="0">C23</f>
        <v>0.32900000000000001</v>
      </c>
      <c r="D53" s="36"/>
      <c r="E53" s="36"/>
      <c r="F53" s="36"/>
      <c r="G53" s="340"/>
      <c r="H53" s="36"/>
      <c r="I53" s="36"/>
      <c r="J53" s="36"/>
      <c r="K53" s="36"/>
    </row>
    <row r="54" spans="1:11" ht="15" customHeight="1" x14ac:dyDescent="0.3">
      <c r="A54" s="33"/>
      <c r="B54" s="338" t="s">
        <v>613</v>
      </c>
      <c r="C54" s="339">
        <f t="shared" si="0"/>
        <v>4.2016806722689079E-2</v>
      </c>
      <c r="D54" s="36"/>
      <c r="E54" s="36"/>
      <c r="F54" s="36"/>
      <c r="G54" s="340"/>
      <c r="H54" s="36"/>
      <c r="I54" s="36"/>
      <c r="J54" s="36"/>
      <c r="K54" s="36"/>
    </row>
    <row r="55" spans="1:11" ht="15" customHeight="1" thickBot="1" x14ac:dyDescent="0.35">
      <c r="A55" s="333"/>
      <c r="B55" s="341" t="s">
        <v>641</v>
      </c>
      <c r="C55" s="342"/>
      <c r="D55" s="343"/>
      <c r="E55" s="343"/>
      <c r="F55" s="343"/>
      <c r="G55" s="344"/>
      <c r="H55" s="365"/>
      <c r="I55" s="365"/>
      <c r="J55" s="365"/>
      <c r="K55" s="365"/>
    </row>
    <row r="56" spans="1:11" ht="15" customHeight="1" thickBot="1" x14ac:dyDescent="0.35">
      <c r="A56" s="333"/>
      <c r="B56" s="365"/>
      <c r="C56" s="365"/>
      <c r="D56" s="365"/>
      <c r="E56" s="365"/>
      <c r="F56" s="365"/>
      <c r="G56" s="365"/>
      <c r="H56" s="365"/>
      <c r="I56" s="365"/>
      <c r="J56" s="365"/>
      <c r="K56" s="365"/>
    </row>
    <row r="57" spans="1:11" ht="15" customHeight="1" x14ac:dyDescent="0.3">
      <c r="A57" s="333"/>
      <c r="B57" s="459" t="s">
        <v>642</v>
      </c>
      <c r="C57" s="460"/>
      <c r="D57" s="36"/>
      <c r="E57" s="36"/>
      <c r="F57" s="36"/>
      <c r="G57" s="100"/>
      <c r="H57" s="100"/>
      <c r="I57" s="100"/>
      <c r="J57" s="100"/>
      <c r="K57" s="365"/>
    </row>
    <row r="58" spans="1:11" ht="15" customHeight="1" x14ac:dyDescent="0.3">
      <c r="A58" s="333"/>
      <c r="B58" s="334" t="s">
        <v>607</v>
      </c>
      <c r="C58" s="335">
        <f>(I59*(C59+C61)+I58*C60)/I59</f>
        <v>0.44385014005602241</v>
      </c>
      <c r="D58" s="336"/>
      <c r="E58" s="336"/>
      <c r="F58" s="336"/>
      <c r="G58" s="382"/>
      <c r="H58" s="100"/>
      <c r="I58" s="337">
        <v>1</v>
      </c>
      <c r="J58" s="337" t="s">
        <v>639</v>
      </c>
      <c r="K58" s="365"/>
    </row>
    <row r="59" spans="1:11" ht="15" customHeight="1" x14ac:dyDescent="0.3">
      <c r="A59" s="333"/>
      <c r="B59" s="338" t="s">
        <v>609</v>
      </c>
      <c r="C59" s="339">
        <f>C22</f>
        <v>0.34699999999999998</v>
      </c>
      <c r="D59" s="36"/>
      <c r="E59" s="36"/>
      <c r="F59" s="36"/>
      <c r="G59" s="340"/>
      <c r="H59" s="36"/>
      <c r="I59" s="337">
        <v>6</v>
      </c>
      <c r="J59" s="337" t="s">
        <v>640</v>
      </c>
      <c r="K59" s="365"/>
    </row>
    <row r="60" spans="1:11" ht="15" customHeight="1" x14ac:dyDescent="0.3">
      <c r="A60" s="333"/>
      <c r="B60" s="338" t="s">
        <v>611</v>
      </c>
      <c r="C60" s="339">
        <f t="shared" ref="C60:C61" si="1">C23</f>
        <v>0.32900000000000001</v>
      </c>
      <c r="D60" s="36"/>
      <c r="E60" s="36"/>
      <c r="F60" s="36"/>
      <c r="G60" s="340"/>
      <c r="H60" s="36"/>
      <c r="I60" s="365"/>
      <c r="J60" s="365"/>
      <c r="K60" s="365"/>
    </row>
    <row r="61" spans="1:11" ht="15" customHeight="1" x14ac:dyDescent="0.3">
      <c r="A61" s="333"/>
      <c r="B61" s="338" t="s">
        <v>613</v>
      </c>
      <c r="C61" s="339">
        <f t="shared" si="1"/>
        <v>4.2016806722689079E-2</v>
      </c>
      <c r="D61" s="36"/>
      <c r="E61" s="36"/>
      <c r="F61" s="36"/>
      <c r="G61" s="340"/>
      <c r="H61" s="36"/>
      <c r="I61" s="365"/>
      <c r="J61" s="365"/>
      <c r="K61" s="365"/>
    </row>
    <row r="62" spans="1:11" ht="15" customHeight="1" thickBot="1" x14ac:dyDescent="0.35">
      <c r="A62" s="333"/>
      <c r="B62" s="341" t="s">
        <v>643</v>
      </c>
      <c r="C62" s="342"/>
      <c r="D62" s="343"/>
      <c r="E62" s="343"/>
      <c r="F62" s="343"/>
      <c r="G62" s="344"/>
      <c r="H62" s="365"/>
      <c r="I62" s="365"/>
      <c r="J62" s="365"/>
      <c r="K62" s="365"/>
    </row>
    <row r="63" spans="1:11" ht="15" customHeight="1" x14ac:dyDescent="0.3">
      <c r="A63" s="333"/>
      <c r="B63" s="365"/>
      <c r="C63" s="365"/>
      <c r="D63" s="365"/>
      <c r="E63" s="365"/>
      <c r="F63" s="365"/>
      <c r="G63" s="365"/>
      <c r="H63" s="365"/>
      <c r="I63" s="365"/>
      <c r="J63" s="365"/>
      <c r="K63" s="365"/>
    </row>
    <row r="64" spans="1:11" ht="14.25" customHeight="1" x14ac:dyDescent="0.3">
      <c r="A64" s="47" t="s">
        <v>569</v>
      </c>
      <c r="B64" s="120"/>
      <c r="C64" s="374"/>
      <c r="D64" s="374"/>
      <c r="E64" s="374"/>
      <c r="F64" s="100"/>
      <c r="G64" s="100"/>
      <c r="H64" s="100"/>
      <c r="I64" s="36"/>
      <c r="J64" s="36"/>
      <c r="K64" s="37"/>
    </row>
    <row r="65" spans="1:11" ht="15" customHeight="1" x14ac:dyDescent="0.3">
      <c r="A65" s="7">
        <v>1</v>
      </c>
      <c r="B65" s="7" t="s">
        <v>644</v>
      </c>
      <c r="C65" s="7"/>
      <c r="D65" s="7"/>
      <c r="E65" s="7"/>
      <c r="F65" s="7"/>
      <c r="G65" s="7"/>
      <c r="H65" s="7"/>
      <c r="I65" s="7"/>
      <c r="J65" s="7"/>
      <c r="K65" s="7"/>
    </row>
    <row r="66" spans="1:11" ht="15" customHeight="1" x14ac:dyDescent="0.3">
      <c r="A66" s="7">
        <v>2</v>
      </c>
      <c r="B66" s="7" t="s">
        <v>25</v>
      </c>
      <c r="C66" s="7"/>
      <c r="D66" s="7"/>
      <c r="E66" s="7"/>
      <c r="F66" s="7"/>
      <c r="G66" s="7"/>
      <c r="H66" s="7"/>
      <c r="I66" s="7"/>
      <c r="J66" s="7"/>
      <c r="K66" s="7"/>
    </row>
    <row r="67" spans="1:11" ht="15" customHeight="1" x14ac:dyDescent="0.3">
      <c r="A67" s="7">
        <v>3</v>
      </c>
      <c r="B67" s="379" t="s">
        <v>23</v>
      </c>
      <c r="C67" s="379"/>
      <c r="D67" s="379"/>
      <c r="E67" s="379"/>
      <c r="F67" s="379"/>
      <c r="G67" s="379"/>
      <c r="H67" s="379"/>
      <c r="I67" s="379"/>
      <c r="J67" s="379"/>
      <c r="K67" s="379"/>
    </row>
    <row r="68" spans="1:11" s="378" customFormat="1" ht="15" customHeight="1" x14ac:dyDescent="0.3">
      <c r="A68" s="7">
        <v>4</v>
      </c>
      <c r="B68" s="7" t="s">
        <v>14</v>
      </c>
      <c r="C68" s="7"/>
      <c r="D68" s="7"/>
      <c r="E68" s="7"/>
      <c r="F68" s="7"/>
      <c r="G68" s="7"/>
      <c r="H68" s="7"/>
      <c r="I68" s="7"/>
      <c r="J68" s="7"/>
      <c r="K68" s="7"/>
    </row>
    <row r="69" spans="1:11" s="378" customFormat="1" ht="15" customHeight="1" x14ac:dyDescent="0.3">
      <c r="A69" s="7">
        <v>5</v>
      </c>
      <c r="B69" s="7" t="s">
        <v>12</v>
      </c>
      <c r="C69" s="7"/>
      <c r="D69" s="7"/>
      <c r="E69" s="7"/>
      <c r="F69" s="7"/>
      <c r="G69" s="7"/>
      <c r="H69" s="7"/>
      <c r="I69" s="7"/>
      <c r="J69" s="7"/>
      <c r="K69" s="7"/>
    </row>
    <row r="70" spans="1:11" s="378" customFormat="1" ht="15" customHeight="1" x14ac:dyDescent="0.3">
      <c r="A70" s="7">
        <v>6</v>
      </c>
      <c r="B70" s="7" t="s">
        <v>47</v>
      </c>
      <c r="C70" s="7"/>
      <c r="D70" s="7"/>
      <c r="E70" s="7"/>
      <c r="F70" s="7"/>
      <c r="G70" s="7"/>
      <c r="H70" s="7"/>
      <c r="I70" s="7"/>
      <c r="J70" s="7"/>
      <c r="K70" s="7"/>
    </row>
    <row r="71" spans="1:11" s="378" customFormat="1" ht="15" customHeight="1" x14ac:dyDescent="0.3">
      <c r="A71" s="7">
        <v>7</v>
      </c>
      <c r="B71" s="7" t="s">
        <v>9</v>
      </c>
      <c r="C71" s="7"/>
      <c r="D71" s="7"/>
      <c r="E71" s="7"/>
      <c r="F71" s="7"/>
      <c r="G71" s="7"/>
      <c r="H71" s="7"/>
      <c r="I71" s="7"/>
      <c r="J71" s="7"/>
      <c r="K71" s="7"/>
    </row>
    <row r="72" spans="1:11" s="378" customFormat="1" ht="15" customHeight="1" x14ac:dyDescent="0.3">
      <c r="A72" s="7">
        <v>8</v>
      </c>
      <c r="B72" s="7" t="s">
        <v>27</v>
      </c>
      <c r="C72" s="7"/>
      <c r="D72" s="7"/>
      <c r="E72" s="7"/>
      <c r="F72" s="7"/>
      <c r="G72" s="7"/>
      <c r="H72" s="7"/>
      <c r="I72" s="7"/>
      <c r="J72" s="7"/>
      <c r="K72" s="7"/>
    </row>
    <row r="73" spans="1:11" s="378" customFormat="1" ht="15" customHeight="1" x14ac:dyDescent="0.3">
      <c r="A73" s="7">
        <v>9</v>
      </c>
      <c r="B73" s="7" t="s">
        <v>19</v>
      </c>
      <c r="C73" s="7"/>
      <c r="D73" s="7"/>
      <c r="E73" s="7"/>
      <c r="F73" s="7"/>
      <c r="G73" s="7"/>
      <c r="H73" s="7"/>
      <c r="I73" s="7"/>
      <c r="J73" s="7"/>
      <c r="K73" s="7"/>
    </row>
    <row r="74" spans="1:11" s="378" customFormat="1" ht="15" customHeight="1" x14ac:dyDescent="0.3">
      <c r="A74" s="7">
        <v>10</v>
      </c>
      <c r="B74" s="7" t="s">
        <v>41</v>
      </c>
      <c r="C74" s="7"/>
      <c r="D74" s="7"/>
      <c r="E74" s="7"/>
      <c r="F74" s="7"/>
      <c r="G74" s="7"/>
      <c r="H74" s="7"/>
      <c r="I74" s="7"/>
      <c r="J74" s="7"/>
      <c r="K74" s="7"/>
    </row>
    <row r="75" spans="1:11" s="378" customFormat="1" ht="15" customHeight="1" x14ac:dyDescent="0.3">
      <c r="A75" s="7">
        <v>11</v>
      </c>
      <c r="B75" s="7" t="s">
        <v>54</v>
      </c>
      <c r="C75" s="7"/>
      <c r="D75" s="7"/>
      <c r="E75" s="7"/>
      <c r="F75" s="7"/>
      <c r="G75" s="7"/>
      <c r="H75" s="7"/>
      <c r="I75" s="7"/>
      <c r="J75" s="7"/>
      <c r="K75" s="7"/>
    </row>
  </sheetData>
  <mergeCells count="6">
    <mergeCell ref="B57:C57"/>
    <mergeCell ref="C1:K1"/>
    <mergeCell ref="F2:G2"/>
    <mergeCell ref="H2:I2"/>
    <mergeCell ref="B49:K49"/>
    <mergeCell ref="B50:C50"/>
  </mergeCells>
  <pageMargins left="0.70866141732283472" right="0.70866141732283472" top="0.74803149606299213" bottom="0.74803149606299213" header="0.31496062992125984" footer="0.31496062992125984"/>
  <pageSetup paperSize="9" scale="65"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D3D11-BDB5-4069-9D52-564C82336CB8}">
  <sheetPr>
    <tabColor theme="2"/>
  </sheetPr>
  <dimension ref="A1:K61"/>
  <sheetViews>
    <sheetView zoomScaleNormal="100" workbookViewId="0"/>
  </sheetViews>
  <sheetFormatPr defaultColWidth="9.1796875" defaultRowHeight="14" x14ac:dyDescent="0.3"/>
  <cols>
    <col min="1" max="1" width="3" style="15" customWidth="1"/>
    <col min="2" max="2" width="46.54296875" style="15" customWidth="1"/>
    <col min="3" max="11" width="9.453125" style="15" customWidth="1"/>
    <col min="12" max="16384" width="9.1796875" style="100"/>
  </cols>
  <sheetData>
    <row r="1" spans="2:11" ht="25.9" customHeight="1" x14ac:dyDescent="0.3">
      <c r="B1" s="49" t="s">
        <v>0</v>
      </c>
      <c r="C1" s="435" t="s">
        <v>645</v>
      </c>
      <c r="D1" s="435"/>
      <c r="E1" s="435"/>
      <c r="F1" s="435"/>
      <c r="G1" s="435"/>
      <c r="H1" s="435"/>
      <c r="I1" s="435"/>
      <c r="J1" s="435"/>
      <c r="K1" s="435"/>
    </row>
    <row r="2" spans="2:11" ht="39" customHeight="1" x14ac:dyDescent="0.3">
      <c r="B2" s="320"/>
      <c r="C2" s="364">
        <v>2024</v>
      </c>
      <c r="D2" s="364">
        <v>2030</v>
      </c>
      <c r="E2" s="364">
        <v>2050</v>
      </c>
      <c r="F2" s="438" t="s">
        <v>66</v>
      </c>
      <c r="G2" s="440"/>
      <c r="H2" s="438" t="s">
        <v>67</v>
      </c>
      <c r="I2" s="440"/>
      <c r="J2" s="364" t="s">
        <v>68</v>
      </c>
      <c r="K2" s="364" t="s">
        <v>69</v>
      </c>
    </row>
    <row r="3" spans="2:11" ht="25.9" customHeight="1" x14ac:dyDescent="0.3">
      <c r="B3" s="16" t="s">
        <v>70</v>
      </c>
      <c r="C3" s="157"/>
      <c r="D3" s="49"/>
      <c r="E3" s="49"/>
      <c r="F3" s="363" t="s">
        <v>71</v>
      </c>
      <c r="G3" s="363" t="s">
        <v>72</v>
      </c>
      <c r="H3" s="363" t="s">
        <v>71</v>
      </c>
      <c r="I3" s="363" t="s">
        <v>72</v>
      </c>
      <c r="J3" s="49"/>
      <c r="K3" s="49"/>
    </row>
    <row r="4" spans="2:11" ht="15" customHeight="1" x14ac:dyDescent="0.3">
      <c r="B4" s="54" t="s">
        <v>594</v>
      </c>
      <c r="C4" s="124">
        <v>4.0000000000000001E-3</v>
      </c>
      <c r="D4" s="124">
        <v>4.0000000000000001E-3</v>
      </c>
      <c r="E4" s="124">
        <v>4.0000000000000001E-3</v>
      </c>
      <c r="F4" s="124">
        <v>4.0000000000000001E-3</v>
      </c>
      <c r="G4" s="124">
        <v>4.0000000000000001E-3</v>
      </c>
      <c r="H4" s="124">
        <v>4.0000000000000001E-3</v>
      </c>
      <c r="I4" s="124">
        <v>4.0000000000000001E-3</v>
      </c>
      <c r="J4" s="305" t="s">
        <v>595</v>
      </c>
      <c r="K4" s="49"/>
    </row>
    <row r="5" spans="2:11" ht="15" customHeight="1" x14ac:dyDescent="0.3">
      <c r="B5" s="54" t="s">
        <v>596</v>
      </c>
      <c r="C5" s="124">
        <v>1E-3</v>
      </c>
      <c r="D5" s="124">
        <v>1E-3</v>
      </c>
      <c r="E5" s="124">
        <v>1E-3</v>
      </c>
      <c r="F5" s="124">
        <v>1E-3</v>
      </c>
      <c r="G5" s="124">
        <v>1E-3</v>
      </c>
      <c r="H5" s="124">
        <v>1E-3</v>
      </c>
      <c r="I5" s="124">
        <v>1E-3</v>
      </c>
      <c r="J5" s="305" t="s">
        <v>595</v>
      </c>
      <c r="K5" s="49"/>
    </row>
    <row r="6" spans="2:11" ht="15" customHeight="1" x14ac:dyDescent="0.3">
      <c r="B6" s="54" t="s">
        <v>597</v>
      </c>
      <c r="C6" s="124">
        <v>1E-3</v>
      </c>
      <c r="D6" s="124">
        <v>1E-3</v>
      </c>
      <c r="E6" s="124">
        <v>1E-3</v>
      </c>
      <c r="F6" s="124">
        <v>1E-3</v>
      </c>
      <c r="G6" s="124">
        <v>1E-3</v>
      </c>
      <c r="H6" s="124">
        <v>1E-3</v>
      </c>
      <c r="I6" s="124">
        <v>1E-3</v>
      </c>
      <c r="J6" s="305" t="s">
        <v>595</v>
      </c>
      <c r="K6" s="49"/>
    </row>
    <row r="7" spans="2:11" ht="15" customHeight="1" x14ac:dyDescent="0.3">
      <c r="B7" s="54" t="s">
        <v>598</v>
      </c>
      <c r="C7" s="124">
        <v>4</v>
      </c>
      <c r="D7" s="124">
        <v>4</v>
      </c>
      <c r="E7" s="124">
        <v>4</v>
      </c>
      <c r="F7" s="124">
        <v>4</v>
      </c>
      <c r="G7" s="124">
        <v>4</v>
      </c>
      <c r="H7" s="124">
        <v>4</v>
      </c>
      <c r="I7" s="124">
        <v>4</v>
      </c>
      <c r="J7" s="314" t="s">
        <v>595</v>
      </c>
      <c r="K7" s="49"/>
    </row>
    <row r="8" spans="2:11" ht="15" customHeight="1" x14ac:dyDescent="0.3">
      <c r="B8" s="54" t="s">
        <v>599</v>
      </c>
      <c r="C8" s="124">
        <v>90</v>
      </c>
      <c r="D8" s="124">
        <v>92</v>
      </c>
      <c r="E8" s="124">
        <v>92</v>
      </c>
      <c r="F8" s="124"/>
      <c r="G8" s="124"/>
      <c r="H8" s="124"/>
      <c r="I8" s="124"/>
      <c r="J8" s="314" t="s">
        <v>187</v>
      </c>
      <c r="K8" s="321">
        <v>1</v>
      </c>
    </row>
    <row r="9" spans="2:11" ht="15" customHeight="1" x14ac:dyDescent="0.3">
      <c r="B9" s="54" t="s">
        <v>600</v>
      </c>
      <c r="C9" s="124">
        <v>95</v>
      </c>
      <c r="D9" s="124">
        <v>96</v>
      </c>
      <c r="E9" s="124">
        <v>96</v>
      </c>
      <c r="F9" s="124"/>
      <c r="G9" s="124"/>
      <c r="H9" s="124"/>
      <c r="I9" s="124"/>
      <c r="J9" s="314" t="s">
        <v>187</v>
      </c>
      <c r="K9" s="321">
        <v>1</v>
      </c>
    </row>
    <row r="10" spans="2:11" ht="15" customHeight="1" x14ac:dyDescent="0.3">
      <c r="B10" s="54" t="s">
        <v>601</v>
      </c>
      <c r="C10" s="124">
        <v>0.1</v>
      </c>
      <c r="D10" s="124">
        <v>0.1</v>
      </c>
      <c r="E10" s="124">
        <v>0.1</v>
      </c>
      <c r="F10" s="61"/>
      <c r="G10" s="61"/>
      <c r="H10" s="61"/>
      <c r="I10" s="61"/>
      <c r="J10" s="314"/>
      <c r="K10" s="322">
        <v>2</v>
      </c>
    </row>
    <row r="11" spans="2:11" ht="15" customHeight="1" x14ac:dyDescent="0.3">
      <c r="B11" s="54" t="s">
        <v>75</v>
      </c>
      <c r="C11" s="124">
        <v>0.38</v>
      </c>
      <c r="D11" s="124">
        <v>0.35</v>
      </c>
      <c r="E11" s="124">
        <v>0.25</v>
      </c>
      <c r="F11" s="61"/>
      <c r="G11" s="61"/>
      <c r="H11" s="61"/>
      <c r="I11" s="61"/>
      <c r="J11" s="305" t="s">
        <v>215</v>
      </c>
      <c r="K11" s="322"/>
    </row>
    <row r="12" spans="2:11" ht="15" customHeight="1" x14ac:dyDescent="0.3">
      <c r="B12" s="59" t="s">
        <v>76</v>
      </c>
      <c r="C12" s="61"/>
      <c r="D12" s="61"/>
      <c r="E12" s="61"/>
      <c r="F12" s="61"/>
      <c r="G12" s="61"/>
      <c r="H12" s="61"/>
      <c r="I12" s="61"/>
      <c r="J12" s="305" t="s">
        <v>134</v>
      </c>
      <c r="K12" s="322"/>
    </row>
    <row r="13" spans="2:11" ht="15" customHeight="1" x14ac:dyDescent="0.3">
      <c r="B13" s="59" t="s">
        <v>602</v>
      </c>
      <c r="C13" s="124">
        <v>7500</v>
      </c>
      <c r="D13" s="124">
        <v>10000</v>
      </c>
      <c r="E13" s="124">
        <v>15000</v>
      </c>
      <c r="F13" s="117"/>
      <c r="G13" s="117"/>
      <c r="H13" s="117"/>
      <c r="I13" s="117"/>
      <c r="J13" s="305" t="s">
        <v>215</v>
      </c>
      <c r="K13" s="322">
        <v>3</v>
      </c>
    </row>
    <row r="14" spans="2:11" ht="15" customHeight="1" x14ac:dyDescent="0.3">
      <c r="B14" s="59" t="s">
        <v>77</v>
      </c>
      <c r="C14" s="124">
        <v>15</v>
      </c>
      <c r="D14" s="124">
        <v>20</v>
      </c>
      <c r="E14" s="124">
        <v>25</v>
      </c>
      <c r="F14" s="124"/>
      <c r="G14" s="124"/>
      <c r="H14" s="124"/>
      <c r="I14" s="124"/>
      <c r="J14" s="305" t="s">
        <v>198</v>
      </c>
      <c r="K14" s="322">
        <v>3</v>
      </c>
    </row>
    <row r="15" spans="2:11" ht="15" customHeight="1" x14ac:dyDescent="0.3">
      <c r="B15" s="59" t="s">
        <v>84</v>
      </c>
      <c r="C15" s="124">
        <v>0.2</v>
      </c>
      <c r="D15" s="124">
        <v>0.2</v>
      </c>
      <c r="E15" s="124">
        <v>0.2</v>
      </c>
      <c r="F15" s="61"/>
      <c r="G15" s="61"/>
      <c r="H15" s="61"/>
      <c r="I15" s="61"/>
      <c r="J15" s="49"/>
      <c r="K15" s="49"/>
    </row>
    <row r="16" spans="2:11" ht="15" customHeight="1" x14ac:dyDescent="0.3">
      <c r="B16" s="63" t="s">
        <v>603</v>
      </c>
      <c r="C16" s="124">
        <v>150</v>
      </c>
      <c r="D16" s="124">
        <v>200</v>
      </c>
      <c r="E16" s="124">
        <v>300</v>
      </c>
      <c r="F16" s="124"/>
      <c r="G16" s="124"/>
      <c r="H16" s="124"/>
      <c r="I16" s="124"/>
      <c r="J16" s="49"/>
      <c r="K16" s="49"/>
    </row>
    <row r="17" spans="1:11" ht="15" customHeight="1" x14ac:dyDescent="0.3">
      <c r="B17" s="26" t="s">
        <v>1</v>
      </c>
      <c r="C17" s="323"/>
      <c r="D17" s="323"/>
      <c r="E17" s="323"/>
      <c r="F17" s="323"/>
      <c r="G17" s="323"/>
      <c r="H17" s="323"/>
      <c r="I17" s="323"/>
      <c r="J17" s="323"/>
      <c r="K17" s="157"/>
    </row>
    <row r="18" spans="1:11" ht="15" customHeight="1" x14ac:dyDescent="0.3">
      <c r="B18" s="23" t="s">
        <v>604</v>
      </c>
      <c r="C18" s="124">
        <v>50</v>
      </c>
      <c r="D18" s="124">
        <v>50</v>
      </c>
      <c r="E18" s="124">
        <v>50</v>
      </c>
      <c r="F18" s="324"/>
      <c r="G18" s="324"/>
      <c r="H18" s="324"/>
      <c r="I18" s="324"/>
      <c r="J18" s="310"/>
      <c r="K18" s="308">
        <v>4</v>
      </c>
    </row>
    <row r="19" spans="1:11" ht="15" customHeight="1" x14ac:dyDescent="0.3">
      <c r="B19" s="23" t="s">
        <v>605</v>
      </c>
      <c r="C19" s="124" t="s">
        <v>606</v>
      </c>
      <c r="D19" s="124" t="s">
        <v>606</v>
      </c>
      <c r="E19" s="124" t="s">
        <v>606</v>
      </c>
      <c r="F19" s="124" t="s">
        <v>606</v>
      </c>
      <c r="G19" s="124" t="s">
        <v>606</v>
      </c>
      <c r="H19" s="124" t="s">
        <v>606</v>
      </c>
      <c r="I19" s="124" t="s">
        <v>606</v>
      </c>
      <c r="J19" s="310" t="s">
        <v>233</v>
      </c>
      <c r="K19" s="310">
        <v>7</v>
      </c>
    </row>
    <row r="20" spans="1:11" ht="15" customHeight="1" x14ac:dyDescent="0.3">
      <c r="B20" s="26" t="s">
        <v>341</v>
      </c>
      <c r="C20" s="323"/>
      <c r="D20" s="323"/>
      <c r="E20" s="323"/>
      <c r="F20" s="323"/>
      <c r="G20" s="323"/>
      <c r="H20" s="323"/>
      <c r="I20" s="323"/>
      <c r="J20" s="323"/>
      <c r="K20" s="157"/>
    </row>
    <row r="21" spans="1:11" ht="15" customHeight="1" x14ac:dyDescent="0.3">
      <c r="B21" s="59" t="s">
        <v>607</v>
      </c>
      <c r="C21" s="375">
        <v>1.3282103241387317</v>
      </c>
      <c r="D21" s="375">
        <v>0.80255898787330016</v>
      </c>
      <c r="E21" s="375">
        <v>0.573766087245419</v>
      </c>
      <c r="F21" s="375">
        <v>0.98784321740819148</v>
      </c>
      <c r="G21" s="375">
        <v>1.509948655424932</v>
      </c>
      <c r="H21" s="375">
        <v>0.53639279705290477</v>
      </c>
      <c r="I21" s="375">
        <v>0.61201184176471257</v>
      </c>
      <c r="J21" s="305" t="s">
        <v>130</v>
      </c>
      <c r="K21" s="322" t="s">
        <v>608</v>
      </c>
    </row>
    <row r="22" spans="1:11" ht="15" customHeight="1" x14ac:dyDescent="0.3">
      <c r="B22" s="327" t="s">
        <v>609</v>
      </c>
      <c r="C22" s="375">
        <v>0.97797887714876575</v>
      </c>
      <c r="D22" s="375">
        <v>0.5497007264455479</v>
      </c>
      <c r="E22" s="375">
        <v>0.3712390654851232</v>
      </c>
      <c r="F22" s="375">
        <v>0.73277956212875828</v>
      </c>
      <c r="G22" s="375">
        <v>1.065348748017964</v>
      </c>
      <c r="H22" s="375">
        <v>0.34279261516179638</v>
      </c>
      <c r="I22" s="375">
        <v>0.40058275977608221</v>
      </c>
      <c r="J22" s="305" t="s">
        <v>646</v>
      </c>
      <c r="K22" s="322" t="s">
        <v>610</v>
      </c>
    </row>
    <row r="23" spans="1:11" ht="15" customHeight="1" x14ac:dyDescent="0.3">
      <c r="B23" s="327" t="s">
        <v>611</v>
      </c>
      <c r="C23" s="375">
        <v>0.92724798438600575</v>
      </c>
      <c r="D23" s="375">
        <v>0.66944963183431727</v>
      </c>
      <c r="E23" s="375">
        <v>0.53619620489508801</v>
      </c>
      <c r="F23" s="375">
        <v>0.68204866936599806</v>
      </c>
      <c r="G23" s="375">
        <v>0.9892524088738236</v>
      </c>
      <c r="H23" s="375">
        <v>0.51256213563380404</v>
      </c>
      <c r="I23" s="375">
        <v>0.5597646693335272</v>
      </c>
      <c r="J23" s="305" t="s">
        <v>647</v>
      </c>
      <c r="K23" s="322" t="s">
        <v>610</v>
      </c>
    </row>
    <row r="24" spans="1:11" ht="15" customHeight="1" x14ac:dyDescent="0.3">
      <c r="B24" s="327" t="s">
        <v>613</v>
      </c>
      <c r="C24" s="375">
        <v>0.11841945089346449</v>
      </c>
      <c r="D24" s="375">
        <v>8.5495853469172836E-2</v>
      </c>
      <c r="E24" s="375">
        <v>6.8477970536523713E-2</v>
      </c>
      <c r="F24" s="375">
        <v>8.4551487937933642E-2</v>
      </c>
      <c r="G24" s="375">
        <v>0.19728680518851185</v>
      </c>
      <c r="H24" s="375">
        <v>6.545964798265741E-2</v>
      </c>
      <c r="I24" s="375">
        <v>7.1487914655248536E-2</v>
      </c>
      <c r="J24" s="305" t="s">
        <v>648</v>
      </c>
      <c r="K24" s="322" t="s">
        <v>615</v>
      </c>
    </row>
    <row r="25" spans="1:11" ht="15" customHeight="1" x14ac:dyDescent="0.3">
      <c r="B25" s="59" t="s">
        <v>616</v>
      </c>
      <c r="C25" s="376">
        <v>42275.743968966824</v>
      </c>
      <c r="D25" s="376">
        <v>30522.019688494704</v>
      </c>
      <c r="E25" s="376">
        <v>24446.635481538968</v>
      </c>
      <c r="F25" s="376">
        <v>14091.914656322273</v>
      </c>
      <c r="G25" s="376">
        <v>140919.14656322275</v>
      </c>
      <c r="H25" s="376">
        <v>23369.094329808693</v>
      </c>
      <c r="I25" s="376">
        <v>25521.185531923729</v>
      </c>
      <c r="J25" s="305" t="s">
        <v>649</v>
      </c>
      <c r="K25" s="322" t="s">
        <v>617</v>
      </c>
    </row>
    <row r="26" spans="1:11" ht="15" customHeight="1" x14ac:dyDescent="0.3">
      <c r="B26" s="59" t="s">
        <v>618</v>
      </c>
      <c r="C26" s="375">
        <v>5.6367658625289092</v>
      </c>
      <c r="D26" s="375">
        <v>4.0696026251326263</v>
      </c>
      <c r="E26" s="375">
        <v>3.2595513975385284</v>
      </c>
      <c r="F26" s="375">
        <v>5.6367658625289092</v>
      </c>
      <c r="G26" s="375">
        <v>7.3277956212875823</v>
      </c>
      <c r="H26" s="375">
        <v>3.1158792439744922</v>
      </c>
      <c r="I26" s="375">
        <v>3.40282473758983</v>
      </c>
      <c r="J26" s="305" t="s">
        <v>650</v>
      </c>
      <c r="K26" s="322" t="s">
        <v>619</v>
      </c>
    </row>
    <row r="27" spans="1:11" ht="15" customHeight="1" x14ac:dyDescent="0.3">
      <c r="B27" s="329" t="s">
        <v>120</v>
      </c>
      <c r="C27" s="330"/>
      <c r="D27" s="330"/>
      <c r="E27" s="330"/>
      <c r="F27" s="330"/>
      <c r="G27" s="330"/>
      <c r="H27" s="330"/>
      <c r="I27" s="330"/>
      <c r="J27" s="323"/>
      <c r="K27" s="157"/>
    </row>
    <row r="28" spans="1:11" ht="15" customHeight="1" x14ac:dyDescent="0.3">
      <c r="B28" s="29" t="s">
        <v>620</v>
      </c>
      <c r="C28" s="377">
        <v>1.0963983280422303</v>
      </c>
      <c r="D28" s="377">
        <v>0.63519657991472078</v>
      </c>
      <c r="E28" s="377">
        <v>0.43971703602164691</v>
      </c>
      <c r="F28" s="377">
        <v>0.81733105006669193</v>
      </c>
      <c r="G28" s="377">
        <v>1.2626355532064759</v>
      </c>
      <c r="H28" s="377">
        <v>0.40825226314445379</v>
      </c>
      <c r="I28" s="377">
        <v>0.47207067443133077</v>
      </c>
      <c r="J28" s="305" t="s">
        <v>202</v>
      </c>
      <c r="K28" s="49"/>
    </row>
    <row r="29" spans="1:11" ht="15" customHeight="1" x14ac:dyDescent="0.3">
      <c r="B29" s="29" t="s">
        <v>621</v>
      </c>
      <c r="C29" s="377">
        <v>0.92724798438600575</v>
      </c>
      <c r="D29" s="377">
        <v>0.66944963183431727</v>
      </c>
      <c r="E29" s="377">
        <v>0.53619620489508801</v>
      </c>
      <c r="F29" s="377">
        <v>0.68204866936599806</v>
      </c>
      <c r="G29" s="377">
        <v>0.9892524088738236</v>
      </c>
      <c r="H29" s="377">
        <v>0.51256213563380404</v>
      </c>
      <c r="I29" s="377">
        <v>0.5597646693335272</v>
      </c>
      <c r="J29" s="305" t="s">
        <v>202</v>
      </c>
      <c r="K29" s="49"/>
    </row>
    <row r="30" spans="1:11" ht="15" customHeight="1" x14ac:dyDescent="0.3">
      <c r="B30" s="23" t="s">
        <v>622</v>
      </c>
      <c r="C30" s="132">
        <v>5.312841296554927</v>
      </c>
      <c r="D30" s="132">
        <v>3.2102359514932006</v>
      </c>
      <c r="E30" s="132">
        <v>2.295064348981676</v>
      </c>
      <c r="F30" s="132">
        <v>3.9513728696327659</v>
      </c>
      <c r="G30" s="132">
        <v>6.0397946216997278</v>
      </c>
      <c r="H30" s="132">
        <v>2.1455711882116191</v>
      </c>
      <c r="I30" s="132">
        <v>2.4480473670588503</v>
      </c>
      <c r="J30" s="49"/>
      <c r="K30" s="49"/>
    </row>
    <row r="31" spans="1:11" ht="15" customHeight="1" x14ac:dyDescent="0.3">
      <c r="B31" s="41"/>
      <c r="C31" s="331"/>
    </row>
    <row r="32" spans="1:11" ht="15" customHeight="1" x14ac:dyDescent="0.3">
      <c r="A32" s="47" t="s">
        <v>560</v>
      </c>
      <c r="B32" s="120"/>
      <c r="C32" s="374"/>
      <c r="D32" s="374"/>
      <c r="E32" s="374"/>
      <c r="F32" s="100"/>
      <c r="G32" s="100"/>
      <c r="H32" s="100"/>
      <c r="I32" s="36"/>
      <c r="J32" s="100"/>
      <c r="K32" s="100"/>
    </row>
    <row r="33" spans="1:11" s="378" customFormat="1" ht="15" customHeight="1" x14ac:dyDescent="0.3">
      <c r="A33" s="35" t="s">
        <v>193</v>
      </c>
      <c r="B33" s="5" t="s">
        <v>623</v>
      </c>
      <c r="C33" s="5"/>
      <c r="D33" s="5"/>
      <c r="E33" s="5"/>
      <c r="F33" s="5"/>
      <c r="G33" s="5"/>
      <c r="H33" s="5"/>
      <c r="I33" s="5"/>
      <c r="J33" s="5"/>
      <c r="K33" s="5"/>
    </row>
    <row r="34" spans="1:11" s="378" customFormat="1" ht="15" customHeight="1" x14ac:dyDescent="0.3">
      <c r="A34" s="35" t="s">
        <v>195</v>
      </c>
      <c r="B34" s="7" t="s">
        <v>651</v>
      </c>
      <c r="C34" s="7"/>
      <c r="D34" s="7"/>
      <c r="E34" s="7"/>
      <c r="F34" s="7"/>
      <c r="G34" s="7"/>
      <c r="H34" s="7"/>
      <c r="I34" s="7"/>
      <c r="J34" s="7"/>
      <c r="K34" s="7"/>
    </row>
    <row r="35" spans="1:11" s="378" customFormat="1" ht="15" customHeight="1" x14ac:dyDescent="0.3">
      <c r="A35" s="35" t="s">
        <v>187</v>
      </c>
      <c r="B35" s="7" t="s">
        <v>625</v>
      </c>
      <c r="C35" s="7"/>
      <c r="D35" s="7"/>
      <c r="E35" s="7"/>
      <c r="F35" s="7"/>
      <c r="G35" s="7"/>
      <c r="H35" s="7"/>
      <c r="I35" s="7"/>
      <c r="J35" s="7"/>
      <c r="K35" s="7"/>
    </row>
    <row r="36" spans="1:11" s="378" customFormat="1" ht="15" customHeight="1" x14ac:dyDescent="0.3">
      <c r="A36" s="35" t="s">
        <v>198</v>
      </c>
      <c r="B36" s="7" t="s">
        <v>626</v>
      </c>
      <c r="C36" s="7"/>
      <c r="D36" s="7"/>
      <c r="E36" s="7"/>
      <c r="F36" s="7"/>
      <c r="G36" s="7"/>
      <c r="H36" s="7"/>
      <c r="I36" s="7"/>
      <c r="J36" s="7"/>
      <c r="K36" s="7"/>
    </row>
    <row r="37" spans="1:11" ht="15" customHeight="1" x14ac:dyDescent="0.3">
      <c r="A37" s="35" t="s">
        <v>200</v>
      </c>
      <c r="B37" s="7" t="s">
        <v>627</v>
      </c>
      <c r="C37" s="7"/>
      <c r="D37" s="7"/>
      <c r="E37" s="7"/>
      <c r="F37" s="7"/>
      <c r="G37" s="7"/>
      <c r="H37" s="7"/>
      <c r="I37" s="7"/>
      <c r="J37" s="7"/>
      <c r="K37" s="7"/>
    </row>
    <row r="38" spans="1:11" ht="15" customHeight="1" x14ac:dyDescent="0.3">
      <c r="A38" s="35" t="s">
        <v>202</v>
      </c>
      <c r="B38" s="7" t="s">
        <v>628</v>
      </c>
      <c r="C38" s="7"/>
      <c r="D38" s="7"/>
      <c r="E38" s="7"/>
      <c r="F38" s="7"/>
      <c r="G38" s="7"/>
      <c r="H38" s="7"/>
      <c r="I38" s="7"/>
      <c r="J38" s="7"/>
      <c r="K38" s="7"/>
    </row>
    <row r="39" spans="1:11" ht="15" customHeight="1" x14ac:dyDescent="0.3">
      <c r="A39" s="35" t="s">
        <v>130</v>
      </c>
      <c r="B39" s="7" t="s">
        <v>629</v>
      </c>
      <c r="C39" s="7"/>
      <c r="D39" s="7"/>
      <c r="E39" s="7"/>
      <c r="F39" s="7"/>
      <c r="G39" s="7"/>
      <c r="H39" s="7"/>
      <c r="I39" s="7"/>
      <c r="J39" s="7"/>
      <c r="K39" s="7"/>
    </row>
    <row r="40" spans="1:11" ht="15" customHeight="1" x14ac:dyDescent="0.3">
      <c r="A40" s="35" t="s">
        <v>127</v>
      </c>
      <c r="B40" s="7" t="s">
        <v>652</v>
      </c>
      <c r="C40" s="7"/>
      <c r="D40" s="7"/>
      <c r="E40" s="7"/>
      <c r="F40" s="7"/>
      <c r="G40" s="7"/>
      <c r="H40" s="7"/>
      <c r="I40" s="7"/>
      <c r="J40" s="7"/>
      <c r="K40" s="7"/>
    </row>
    <row r="41" spans="1:11" ht="15" customHeight="1" x14ac:dyDescent="0.3">
      <c r="A41" s="35" t="s">
        <v>122</v>
      </c>
      <c r="B41" s="7" t="s">
        <v>630</v>
      </c>
      <c r="C41" s="7"/>
      <c r="D41" s="7"/>
      <c r="E41" s="7"/>
      <c r="F41" s="7"/>
      <c r="G41" s="7"/>
      <c r="H41" s="7"/>
      <c r="I41" s="7"/>
      <c r="J41" s="7"/>
      <c r="K41" s="7"/>
    </row>
    <row r="42" spans="1:11" ht="15" customHeight="1" x14ac:dyDescent="0.3">
      <c r="A42" s="35" t="s">
        <v>180</v>
      </c>
      <c r="B42" s="7" t="s">
        <v>631</v>
      </c>
      <c r="C42" s="7"/>
      <c r="D42" s="7"/>
      <c r="E42" s="7"/>
      <c r="F42" s="7"/>
      <c r="G42" s="7"/>
      <c r="H42" s="7"/>
      <c r="I42" s="7"/>
      <c r="J42" s="7"/>
      <c r="K42" s="7"/>
    </row>
    <row r="43" spans="1:11" ht="15" customHeight="1" x14ac:dyDescent="0.3">
      <c r="A43" s="35" t="s">
        <v>192</v>
      </c>
      <c r="B43" s="7" t="s">
        <v>632</v>
      </c>
      <c r="C43" s="7"/>
      <c r="D43" s="7"/>
      <c r="E43" s="7"/>
      <c r="F43" s="7"/>
      <c r="G43" s="7"/>
      <c r="H43" s="7"/>
      <c r="I43" s="7"/>
      <c r="J43" s="7"/>
      <c r="K43" s="7"/>
    </row>
    <row r="44" spans="1:11" ht="15" customHeight="1" x14ac:dyDescent="0.3">
      <c r="A44" s="35" t="s">
        <v>134</v>
      </c>
      <c r="B44" s="7" t="s">
        <v>633</v>
      </c>
      <c r="C44" s="7"/>
      <c r="D44" s="7"/>
      <c r="E44" s="7"/>
      <c r="F44" s="7"/>
      <c r="G44" s="7"/>
      <c r="H44" s="7"/>
      <c r="I44" s="7"/>
      <c r="J44" s="7"/>
      <c r="K44" s="7"/>
    </row>
    <row r="45" spans="1:11" ht="15" customHeight="1" x14ac:dyDescent="0.3">
      <c r="A45" s="35" t="s">
        <v>215</v>
      </c>
      <c r="B45" s="7" t="s">
        <v>634</v>
      </c>
      <c r="C45" s="7"/>
      <c r="D45" s="7"/>
      <c r="E45" s="7"/>
      <c r="F45" s="7"/>
      <c r="G45" s="7"/>
      <c r="H45" s="7"/>
      <c r="I45" s="7"/>
      <c r="J45" s="7"/>
      <c r="K45" s="7"/>
    </row>
    <row r="46" spans="1:11" ht="15" customHeight="1" x14ac:dyDescent="0.3">
      <c r="A46" s="35" t="s">
        <v>226</v>
      </c>
      <c r="B46" s="7" t="s">
        <v>635</v>
      </c>
      <c r="C46" s="7"/>
      <c r="D46" s="7"/>
      <c r="E46" s="7"/>
      <c r="F46" s="7"/>
      <c r="G46" s="7"/>
      <c r="H46" s="7"/>
      <c r="I46" s="7"/>
      <c r="J46" s="7"/>
      <c r="K46" s="7"/>
    </row>
    <row r="47" spans="1:11" s="15" customFormat="1" ht="15" customHeight="1" x14ac:dyDescent="0.25">
      <c r="A47" s="35" t="s">
        <v>233</v>
      </c>
      <c r="B47" s="7" t="s">
        <v>653</v>
      </c>
      <c r="C47" s="7"/>
      <c r="D47" s="7"/>
      <c r="E47" s="7"/>
      <c r="F47" s="7"/>
      <c r="G47" s="7"/>
      <c r="H47" s="7"/>
      <c r="I47" s="7"/>
      <c r="J47" s="7"/>
      <c r="K47" s="7"/>
    </row>
    <row r="48" spans="1:11" ht="15" customHeight="1" x14ac:dyDescent="0.3">
      <c r="A48" s="33"/>
      <c r="B48" s="36"/>
      <c r="C48" s="36"/>
      <c r="D48" s="36"/>
      <c r="E48" s="36"/>
      <c r="F48" s="36"/>
      <c r="G48" s="36"/>
      <c r="H48" s="36"/>
      <c r="I48" s="36"/>
      <c r="J48" s="36"/>
      <c r="K48" s="36"/>
    </row>
    <row r="49" spans="1:11" ht="15" customHeight="1" x14ac:dyDescent="0.3">
      <c r="A49" s="47" t="s">
        <v>569</v>
      </c>
      <c r="B49" s="120"/>
      <c r="C49" s="374"/>
      <c r="D49" s="374"/>
      <c r="E49" s="374"/>
      <c r="F49" s="100"/>
      <c r="G49" s="100"/>
      <c r="H49" s="100"/>
      <c r="I49" s="36"/>
      <c r="J49" s="36"/>
      <c r="K49" s="37"/>
    </row>
    <row r="50" spans="1:11" ht="15" customHeight="1" x14ac:dyDescent="0.3">
      <c r="A50" s="7">
        <v>1</v>
      </c>
      <c r="B50" s="7" t="s">
        <v>644</v>
      </c>
      <c r="C50" s="7"/>
      <c r="D50" s="7"/>
      <c r="E50" s="7"/>
      <c r="F50" s="7"/>
      <c r="G50" s="7"/>
      <c r="H50" s="7"/>
      <c r="I50" s="7"/>
      <c r="J50" s="7"/>
      <c r="K50" s="7"/>
    </row>
    <row r="51" spans="1:11" ht="15" customHeight="1" x14ac:dyDescent="0.3">
      <c r="A51" s="7">
        <v>2</v>
      </c>
      <c r="B51" s="7" t="s">
        <v>25</v>
      </c>
      <c r="C51" s="7"/>
      <c r="D51" s="7"/>
      <c r="E51" s="7"/>
      <c r="F51" s="7"/>
      <c r="G51" s="7"/>
      <c r="H51" s="7"/>
      <c r="I51" s="7"/>
      <c r="J51" s="7"/>
      <c r="K51" s="7"/>
    </row>
    <row r="52" spans="1:11" ht="15" customHeight="1" x14ac:dyDescent="0.3">
      <c r="A52" s="7">
        <v>3</v>
      </c>
      <c r="B52" s="379" t="s">
        <v>23</v>
      </c>
      <c r="C52" s="379"/>
      <c r="D52" s="379"/>
      <c r="E52" s="379"/>
      <c r="F52" s="379"/>
      <c r="G52" s="379"/>
      <c r="H52" s="379"/>
      <c r="I52" s="379"/>
      <c r="J52" s="379"/>
      <c r="K52" s="379"/>
    </row>
    <row r="53" spans="1:11" s="378" customFormat="1" ht="15" customHeight="1" x14ac:dyDescent="0.3">
      <c r="A53" s="7">
        <v>4</v>
      </c>
      <c r="B53" s="7" t="s">
        <v>14</v>
      </c>
      <c r="C53" s="7"/>
      <c r="D53" s="7"/>
      <c r="E53" s="7"/>
      <c r="F53" s="7"/>
      <c r="G53" s="7"/>
      <c r="H53" s="7"/>
      <c r="I53" s="7"/>
      <c r="J53" s="7"/>
      <c r="K53" s="7"/>
    </row>
    <row r="54" spans="1:11" s="378" customFormat="1" ht="15" customHeight="1" x14ac:dyDescent="0.3">
      <c r="A54" s="7">
        <v>5</v>
      </c>
      <c r="B54" s="7" t="s">
        <v>12</v>
      </c>
      <c r="C54" s="7"/>
      <c r="D54" s="7"/>
      <c r="E54" s="7"/>
      <c r="F54" s="7"/>
      <c r="G54" s="7"/>
      <c r="H54" s="7"/>
      <c r="I54" s="7"/>
      <c r="J54" s="7"/>
      <c r="K54" s="7"/>
    </row>
    <row r="55" spans="1:11" s="378" customFormat="1" ht="15" customHeight="1" x14ac:dyDescent="0.3">
      <c r="A55" s="7">
        <v>6</v>
      </c>
      <c r="B55" s="7" t="s">
        <v>47</v>
      </c>
      <c r="C55" s="7"/>
      <c r="D55" s="7"/>
      <c r="E55" s="7"/>
      <c r="F55" s="7"/>
      <c r="G55" s="7"/>
      <c r="H55" s="7"/>
      <c r="I55" s="7"/>
      <c r="J55" s="7"/>
      <c r="K55" s="7"/>
    </row>
    <row r="56" spans="1:11" s="378" customFormat="1" ht="15" customHeight="1" x14ac:dyDescent="0.3">
      <c r="A56" s="7">
        <v>7</v>
      </c>
      <c r="B56" s="7" t="s">
        <v>9</v>
      </c>
      <c r="C56" s="7"/>
      <c r="D56" s="7"/>
      <c r="E56" s="7"/>
      <c r="F56" s="7"/>
      <c r="G56" s="7"/>
      <c r="H56" s="7"/>
      <c r="I56" s="7"/>
      <c r="J56" s="7"/>
      <c r="K56" s="7"/>
    </row>
    <row r="57" spans="1:11" s="378" customFormat="1" ht="15" customHeight="1" x14ac:dyDescent="0.3">
      <c r="A57" s="7">
        <v>8</v>
      </c>
      <c r="B57" s="7" t="s">
        <v>27</v>
      </c>
      <c r="C57" s="7"/>
      <c r="D57" s="7"/>
      <c r="E57" s="7"/>
      <c r="F57" s="7"/>
      <c r="G57" s="7"/>
      <c r="H57" s="7"/>
      <c r="I57" s="7"/>
      <c r="J57" s="7"/>
      <c r="K57" s="7"/>
    </row>
    <row r="58" spans="1:11" s="378" customFormat="1" ht="15" customHeight="1" x14ac:dyDescent="0.3">
      <c r="A58" s="7">
        <v>9</v>
      </c>
      <c r="B58" s="7" t="s">
        <v>19</v>
      </c>
      <c r="C58" s="7"/>
      <c r="D58" s="7"/>
      <c r="E58" s="7"/>
      <c r="F58" s="7"/>
      <c r="G58" s="7"/>
      <c r="H58" s="7"/>
      <c r="I58" s="7"/>
      <c r="J58" s="7"/>
      <c r="K58" s="7"/>
    </row>
    <row r="59" spans="1:11" s="378" customFormat="1" ht="15" customHeight="1" x14ac:dyDescent="0.3">
      <c r="A59" s="7">
        <v>10</v>
      </c>
      <c r="B59" s="7" t="s">
        <v>41</v>
      </c>
      <c r="C59" s="7"/>
      <c r="D59" s="7"/>
      <c r="E59" s="7"/>
      <c r="F59" s="7"/>
      <c r="G59" s="7"/>
      <c r="H59" s="7"/>
      <c r="I59" s="7"/>
      <c r="J59" s="7"/>
      <c r="K59" s="7"/>
    </row>
    <row r="60" spans="1:11" s="378" customFormat="1" ht="15" customHeight="1" x14ac:dyDescent="0.3">
      <c r="A60" s="7">
        <v>11</v>
      </c>
      <c r="B60" s="7" t="s">
        <v>54</v>
      </c>
      <c r="C60" s="7"/>
      <c r="D60" s="7"/>
      <c r="E60" s="7"/>
      <c r="F60" s="7"/>
      <c r="G60" s="7"/>
      <c r="H60" s="7"/>
      <c r="I60" s="7"/>
      <c r="J60" s="7"/>
      <c r="K60" s="7"/>
    </row>
    <row r="61" spans="1:11" ht="15" customHeight="1" x14ac:dyDescent="0.3">
      <c r="A61" s="7"/>
      <c r="B61" s="7"/>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99197-5A90-4D66-8530-1574548CD5D8}">
  <sheetPr>
    <tabColor theme="2"/>
  </sheetPr>
  <dimension ref="A1:K87"/>
  <sheetViews>
    <sheetView showGridLines="0" zoomScaleNormal="100" workbookViewId="0"/>
  </sheetViews>
  <sheetFormatPr defaultColWidth="9.26953125" defaultRowHeight="14" x14ac:dyDescent="0.3"/>
  <cols>
    <col min="1" max="1" width="3" style="15" customWidth="1"/>
    <col min="2" max="2" width="38.453125" style="15" customWidth="1"/>
    <col min="3" max="11" width="9.453125" style="15" customWidth="1"/>
    <col min="12" max="16384" width="9.26953125" style="100"/>
  </cols>
  <sheetData>
    <row r="1" spans="2:11" ht="15" customHeight="1" x14ac:dyDescent="0.3">
      <c r="B1" s="49" t="s">
        <v>0</v>
      </c>
      <c r="C1" s="438" t="s">
        <v>654</v>
      </c>
      <c r="D1" s="439"/>
      <c r="E1" s="439"/>
      <c r="F1" s="439"/>
      <c r="G1" s="439"/>
      <c r="H1" s="439"/>
      <c r="I1" s="439"/>
      <c r="J1" s="439"/>
      <c r="K1" s="440"/>
    </row>
    <row r="2" spans="2:11" ht="43.15" customHeight="1" x14ac:dyDescent="0.3">
      <c r="B2" s="320"/>
      <c r="C2" s="364">
        <v>2024</v>
      </c>
      <c r="D2" s="364">
        <v>2030</v>
      </c>
      <c r="E2" s="364">
        <v>2050</v>
      </c>
      <c r="F2" s="438" t="s">
        <v>66</v>
      </c>
      <c r="G2" s="440"/>
      <c r="H2" s="438" t="s">
        <v>67</v>
      </c>
      <c r="I2" s="440"/>
      <c r="J2" s="364" t="s">
        <v>68</v>
      </c>
      <c r="K2" s="364" t="s">
        <v>69</v>
      </c>
    </row>
    <row r="3" spans="2:11" x14ac:dyDescent="0.3">
      <c r="B3" s="16" t="s">
        <v>70</v>
      </c>
      <c r="C3" s="49"/>
      <c r="D3" s="49"/>
      <c r="E3" s="49"/>
      <c r="F3" s="363" t="s">
        <v>71</v>
      </c>
      <c r="G3" s="363" t="s">
        <v>72</v>
      </c>
      <c r="H3" s="363" t="s">
        <v>71</v>
      </c>
      <c r="I3" s="363" t="s">
        <v>72</v>
      </c>
      <c r="J3" s="49"/>
      <c r="K3" s="49"/>
    </row>
    <row r="4" spans="2:11" x14ac:dyDescent="0.3">
      <c r="B4" s="22" t="s">
        <v>262</v>
      </c>
      <c r="C4" s="138">
        <v>250</v>
      </c>
      <c r="D4" s="138">
        <v>250</v>
      </c>
      <c r="E4" s="138">
        <v>250</v>
      </c>
      <c r="F4" s="138">
        <v>100</v>
      </c>
      <c r="G4" s="138">
        <v>500</v>
      </c>
      <c r="H4" s="138">
        <v>100</v>
      </c>
      <c r="I4" s="138">
        <v>500</v>
      </c>
      <c r="J4" s="125" t="s">
        <v>193</v>
      </c>
      <c r="K4" s="125">
        <v>5</v>
      </c>
    </row>
    <row r="5" spans="2:11" ht="13.9" customHeight="1" x14ac:dyDescent="0.3">
      <c r="B5" s="22" t="s">
        <v>248</v>
      </c>
      <c r="C5" s="138">
        <v>1000</v>
      </c>
      <c r="D5" s="138">
        <v>1000</v>
      </c>
      <c r="E5" s="138">
        <v>1000</v>
      </c>
      <c r="F5" s="138">
        <v>100</v>
      </c>
      <c r="G5" s="138">
        <v>4000</v>
      </c>
      <c r="H5" s="138">
        <v>100</v>
      </c>
      <c r="I5" s="138">
        <v>4000</v>
      </c>
      <c r="J5" s="125"/>
      <c r="K5" s="125">
        <v>5</v>
      </c>
    </row>
    <row r="6" spans="2:11" x14ac:dyDescent="0.3">
      <c r="B6" s="22" t="s">
        <v>332</v>
      </c>
      <c r="C6" s="138">
        <v>80</v>
      </c>
      <c r="D6" s="138">
        <v>80</v>
      </c>
      <c r="E6" s="138">
        <v>80</v>
      </c>
      <c r="F6" s="138">
        <v>75</v>
      </c>
      <c r="G6" s="138">
        <v>82</v>
      </c>
      <c r="H6" s="138">
        <v>75</v>
      </c>
      <c r="I6" s="138">
        <v>82</v>
      </c>
      <c r="J6" s="125"/>
      <c r="K6" s="125" t="s">
        <v>655</v>
      </c>
    </row>
    <row r="7" spans="2:11" x14ac:dyDescent="0.3">
      <c r="B7" s="145" t="s">
        <v>333</v>
      </c>
      <c r="C7" s="138">
        <v>80</v>
      </c>
      <c r="D7" s="138">
        <v>80</v>
      </c>
      <c r="E7" s="138">
        <v>80</v>
      </c>
      <c r="F7" s="138">
        <v>75</v>
      </c>
      <c r="G7" s="138">
        <v>82</v>
      </c>
      <c r="H7" s="138">
        <v>75</v>
      </c>
      <c r="I7" s="138">
        <v>82</v>
      </c>
      <c r="J7" s="125"/>
      <c r="K7" s="125" t="s">
        <v>655</v>
      </c>
    </row>
    <row r="8" spans="2:11" x14ac:dyDescent="0.3">
      <c r="B8" s="22" t="s">
        <v>75</v>
      </c>
      <c r="C8" s="138">
        <v>4</v>
      </c>
      <c r="D8" s="138">
        <v>4</v>
      </c>
      <c r="E8" s="138">
        <v>4</v>
      </c>
      <c r="F8" s="138">
        <v>2</v>
      </c>
      <c r="G8" s="138">
        <v>7</v>
      </c>
      <c r="H8" s="138">
        <v>2</v>
      </c>
      <c r="I8" s="138">
        <v>7</v>
      </c>
      <c r="J8" s="125"/>
      <c r="K8" s="125">
        <v>8</v>
      </c>
    </row>
    <row r="9" spans="2:11" x14ac:dyDescent="0.3">
      <c r="B9" s="23" t="s">
        <v>76</v>
      </c>
      <c r="C9" s="138">
        <v>3</v>
      </c>
      <c r="D9" s="138">
        <v>3</v>
      </c>
      <c r="E9" s="138">
        <v>3</v>
      </c>
      <c r="F9" s="138">
        <v>2</v>
      </c>
      <c r="G9" s="138">
        <v>6</v>
      </c>
      <c r="H9" s="138">
        <v>2</v>
      </c>
      <c r="I9" s="138">
        <v>6</v>
      </c>
      <c r="J9" s="125"/>
      <c r="K9" s="125">
        <v>8</v>
      </c>
    </row>
    <row r="10" spans="2:11" x14ac:dyDescent="0.3">
      <c r="B10" s="23" t="s">
        <v>77</v>
      </c>
      <c r="C10" s="138">
        <v>50</v>
      </c>
      <c r="D10" s="138">
        <v>50</v>
      </c>
      <c r="E10" s="138">
        <v>50</v>
      </c>
      <c r="F10" s="138">
        <v>40</v>
      </c>
      <c r="G10" s="138">
        <v>90</v>
      </c>
      <c r="H10" s="138">
        <v>40</v>
      </c>
      <c r="I10" s="138">
        <v>90</v>
      </c>
      <c r="J10" s="125"/>
      <c r="K10" s="125">
        <v>1</v>
      </c>
    </row>
    <row r="11" spans="2:11" x14ac:dyDescent="0.3">
      <c r="B11" s="23" t="s">
        <v>84</v>
      </c>
      <c r="C11" s="138">
        <v>5</v>
      </c>
      <c r="D11" s="138">
        <v>5</v>
      </c>
      <c r="E11" s="138">
        <v>5</v>
      </c>
      <c r="F11" s="138">
        <v>4</v>
      </c>
      <c r="G11" s="138">
        <v>6</v>
      </c>
      <c r="H11" s="138">
        <v>4</v>
      </c>
      <c r="I11" s="138">
        <v>6</v>
      </c>
      <c r="J11" s="125" t="s">
        <v>216</v>
      </c>
      <c r="K11" s="125">
        <v>1</v>
      </c>
    </row>
    <row r="12" spans="2:11" x14ac:dyDescent="0.3">
      <c r="B12" s="24" t="s">
        <v>263</v>
      </c>
      <c r="C12" s="138">
        <v>30</v>
      </c>
      <c r="D12" s="138">
        <v>30</v>
      </c>
      <c r="E12" s="138">
        <v>30</v>
      </c>
      <c r="F12" s="138">
        <v>15</v>
      </c>
      <c r="G12" s="138">
        <v>45</v>
      </c>
      <c r="H12" s="138">
        <v>15</v>
      </c>
      <c r="I12" s="138">
        <v>45</v>
      </c>
      <c r="J12" s="125" t="s">
        <v>216</v>
      </c>
      <c r="K12" s="125">
        <v>1</v>
      </c>
    </row>
    <row r="13" spans="2:11" x14ac:dyDescent="0.3">
      <c r="B13" s="26" t="s">
        <v>1</v>
      </c>
      <c r="C13" s="345"/>
      <c r="D13" s="345"/>
      <c r="E13" s="345"/>
      <c r="F13" s="345"/>
      <c r="G13" s="345"/>
      <c r="H13" s="345"/>
      <c r="I13" s="345"/>
      <c r="J13" s="125"/>
      <c r="K13" s="125"/>
    </row>
    <row r="14" spans="2:11" x14ac:dyDescent="0.3">
      <c r="B14" s="23" t="s">
        <v>91</v>
      </c>
      <c r="C14" s="138">
        <v>50</v>
      </c>
      <c r="D14" s="138">
        <v>50</v>
      </c>
      <c r="E14" s="138">
        <v>50</v>
      </c>
      <c r="F14" s="138">
        <v>10</v>
      </c>
      <c r="G14" s="138">
        <v>100</v>
      </c>
      <c r="H14" s="138">
        <v>100</v>
      </c>
      <c r="I14" s="138">
        <v>100</v>
      </c>
      <c r="J14" s="125"/>
      <c r="K14" s="125" t="s">
        <v>656</v>
      </c>
    </row>
    <row r="15" spans="2:11" x14ac:dyDescent="0.3">
      <c r="B15" s="23" t="s">
        <v>92</v>
      </c>
      <c r="C15" s="138">
        <v>0</v>
      </c>
      <c r="D15" s="138">
        <v>0</v>
      </c>
      <c r="E15" s="138">
        <v>0</v>
      </c>
      <c r="F15" s="138">
        <v>0</v>
      </c>
      <c r="G15" s="138">
        <v>0</v>
      </c>
      <c r="H15" s="138">
        <v>0</v>
      </c>
      <c r="I15" s="138">
        <v>0</v>
      </c>
      <c r="J15" s="125"/>
      <c r="K15" s="125">
        <v>9</v>
      </c>
    </row>
    <row r="16" spans="2:11" x14ac:dyDescent="0.3">
      <c r="B16" s="23" t="s">
        <v>93</v>
      </c>
      <c r="C16" s="160">
        <v>0.1</v>
      </c>
      <c r="D16" s="160">
        <v>0.1</v>
      </c>
      <c r="E16" s="160">
        <v>0.1</v>
      </c>
      <c r="F16" s="138">
        <v>0</v>
      </c>
      <c r="G16" s="160">
        <v>0.3</v>
      </c>
      <c r="H16" s="160">
        <v>0.3</v>
      </c>
      <c r="I16" s="160">
        <v>0.3</v>
      </c>
      <c r="J16" s="125"/>
      <c r="K16" s="125">
        <v>9</v>
      </c>
    </row>
    <row r="17" spans="2:11" x14ac:dyDescent="0.3">
      <c r="B17" s="23" t="s">
        <v>94</v>
      </c>
      <c r="C17" s="160">
        <v>0.1</v>
      </c>
      <c r="D17" s="160">
        <v>0.1</v>
      </c>
      <c r="E17" s="160">
        <v>0.1</v>
      </c>
      <c r="F17" s="138">
        <v>0</v>
      </c>
      <c r="G17" s="160">
        <v>0.3</v>
      </c>
      <c r="H17" s="160">
        <v>0.3</v>
      </c>
      <c r="I17" s="160">
        <v>0.3</v>
      </c>
      <c r="J17" s="125"/>
      <c r="K17" s="125">
        <v>9</v>
      </c>
    </row>
    <row r="18" spans="2:11" ht="15" customHeight="1" x14ac:dyDescent="0.3">
      <c r="B18" s="26" t="s">
        <v>2</v>
      </c>
      <c r="C18" s="346"/>
      <c r="D18" s="346"/>
      <c r="E18" s="346"/>
      <c r="F18" s="346"/>
      <c r="G18" s="346"/>
      <c r="H18" s="346"/>
      <c r="I18" s="346"/>
      <c r="J18" s="125"/>
      <c r="K18" s="125"/>
    </row>
    <row r="19" spans="2:11" ht="15" customHeight="1" x14ac:dyDescent="0.3">
      <c r="B19" s="23" t="s">
        <v>265</v>
      </c>
      <c r="C19" s="134">
        <v>0</v>
      </c>
      <c r="D19" s="134">
        <v>0</v>
      </c>
      <c r="E19" s="134">
        <v>0</v>
      </c>
      <c r="F19" s="134">
        <v>0</v>
      </c>
      <c r="G19" s="134">
        <v>0</v>
      </c>
      <c r="H19" s="134">
        <v>0</v>
      </c>
      <c r="I19" s="134">
        <v>0</v>
      </c>
      <c r="J19" s="125"/>
      <c r="K19" s="125"/>
    </row>
    <row r="20" spans="2:11" ht="15" customHeight="1" x14ac:dyDescent="0.3">
      <c r="B20" s="23" t="s">
        <v>266</v>
      </c>
      <c r="C20" s="134">
        <v>0</v>
      </c>
      <c r="D20" s="134">
        <v>0</v>
      </c>
      <c r="E20" s="134">
        <v>0</v>
      </c>
      <c r="F20" s="134">
        <v>0</v>
      </c>
      <c r="G20" s="134">
        <v>0</v>
      </c>
      <c r="H20" s="134">
        <v>0</v>
      </c>
      <c r="I20" s="134">
        <v>0</v>
      </c>
      <c r="J20" s="125"/>
      <c r="K20" s="125"/>
    </row>
    <row r="21" spans="2:11" ht="15" customHeight="1" x14ac:dyDescent="0.3">
      <c r="B21" s="23" t="s">
        <v>267</v>
      </c>
      <c r="C21" s="134">
        <v>0</v>
      </c>
      <c r="D21" s="134">
        <v>0</v>
      </c>
      <c r="E21" s="134">
        <v>0</v>
      </c>
      <c r="F21" s="134">
        <v>0</v>
      </c>
      <c r="G21" s="134">
        <v>0</v>
      </c>
      <c r="H21" s="134">
        <v>0</v>
      </c>
      <c r="I21" s="134">
        <v>0</v>
      </c>
      <c r="J21" s="125"/>
      <c r="K21" s="125"/>
    </row>
    <row r="22" spans="2:11" ht="15" customHeight="1" x14ac:dyDescent="0.3">
      <c r="B22" s="23" t="s">
        <v>268</v>
      </c>
      <c r="C22" s="134">
        <v>0</v>
      </c>
      <c r="D22" s="134">
        <v>0</v>
      </c>
      <c r="E22" s="134">
        <v>0</v>
      </c>
      <c r="F22" s="134">
        <v>0</v>
      </c>
      <c r="G22" s="134">
        <v>0</v>
      </c>
      <c r="H22" s="134">
        <v>0</v>
      </c>
      <c r="I22" s="134">
        <v>0</v>
      </c>
      <c r="J22" s="125"/>
      <c r="K22" s="125"/>
    </row>
    <row r="23" spans="2:11" ht="15" customHeight="1" x14ac:dyDescent="0.3">
      <c r="B23" s="23" t="s">
        <v>269</v>
      </c>
      <c r="C23" s="134">
        <v>0</v>
      </c>
      <c r="D23" s="134">
        <v>0</v>
      </c>
      <c r="E23" s="134">
        <v>0</v>
      </c>
      <c r="F23" s="134">
        <v>0</v>
      </c>
      <c r="G23" s="134">
        <v>0</v>
      </c>
      <c r="H23" s="134">
        <v>0</v>
      </c>
      <c r="I23" s="134">
        <v>0</v>
      </c>
      <c r="J23" s="125"/>
      <c r="K23" s="125"/>
    </row>
    <row r="24" spans="2:11" ht="15" customHeight="1" x14ac:dyDescent="0.3">
      <c r="B24" s="26" t="s">
        <v>341</v>
      </c>
      <c r="C24" s="346"/>
      <c r="D24" s="346"/>
      <c r="E24" s="346"/>
      <c r="F24" s="346"/>
      <c r="G24" s="346"/>
      <c r="H24" s="346"/>
      <c r="I24" s="346"/>
      <c r="J24" s="125"/>
      <c r="K24" s="125"/>
    </row>
    <row r="25" spans="2:11" ht="15" customHeight="1" x14ac:dyDescent="0.3">
      <c r="B25" s="23" t="s">
        <v>342</v>
      </c>
      <c r="C25" s="61">
        <v>1.2</v>
      </c>
      <c r="D25" s="61">
        <v>1.1978512258214196</v>
      </c>
      <c r="E25" s="61">
        <v>1.1917549856276408</v>
      </c>
      <c r="F25" s="61">
        <v>1.0006092000000002</v>
      </c>
      <c r="G25" s="61">
        <v>1.3491359999999999</v>
      </c>
      <c r="H25" s="61">
        <v>0.99373416897073796</v>
      </c>
      <c r="I25" s="61">
        <v>1.339866295241444</v>
      </c>
      <c r="J25" s="125" t="s">
        <v>657</v>
      </c>
      <c r="K25" s="125" t="s">
        <v>185</v>
      </c>
    </row>
    <row r="26" spans="2:11" ht="15" customHeight="1" x14ac:dyDescent="0.3">
      <c r="B26" s="347" t="s">
        <v>556</v>
      </c>
      <c r="C26" s="135">
        <v>0.36</v>
      </c>
      <c r="D26" s="135">
        <v>0.35935536774642585</v>
      </c>
      <c r="E26" s="135">
        <v>0.35752649568829226</v>
      </c>
      <c r="F26" s="135">
        <v>0.30018276000000005</v>
      </c>
      <c r="G26" s="135">
        <v>0.40474079999999996</v>
      </c>
      <c r="H26" s="61">
        <v>0.29812025069122139</v>
      </c>
      <c r="I26" s="135">
        <v>0.4019598885724332</v>
      </c>
      <c r="J26" s="125" t="s">
        <v>343</v>
      </c>
      <c r="K26" s="125" t="s">
        <v>290</v>
      </c>
    </row>
    <row r="27" spans="2:11" ht="15" customHeight="1" x14ac:dyDescent="0.3">
      <c r="B27" s="347" t="s">
        <v>557</v>
      </c>
      <c r="C27" s="135">
        <v>0.84</v>
      </c>
      <c r="D27" s="135">
        <v>0.83849585807499372</v>
      </c>
      <c r="E27" s="135">
        <v>0.83422848993934862</v>
      </c>
      <c r="F27" s="135">
        <v>0.70042644000000021</v>
      </c>
      <c r="G27" s="135">
        <v>0.94439519999999999</v>
      </c>
      <c r="H27" s="61">
        <v>0.69561391827951657</v>
      </c>
      <c r="I27" s="135">
        <v>0.93790640666901082</v>
      </c>
      <c r="J27" s="125" t="s">
        <v>658</v>
      </c>
      <c r="K27" s="125" t="s">
        <v>290</v>
      </c>
    </row>
    <row r="28" spans="2:11" ht="15" customHeight="1" x14ac:dyDescent="0.3">
      <c r="B28" s="23" t="s">
        <v>115</v>
      </c>
      <c r="C28" s="117">
        <v>24000</v>
      </c>
      <c r="D28" s="117">
        <v>24000</v>
      </c>
      <c r="E28" s="117">
        <v>23800</v>
      </c>
      <c r="F28" s="117">
        <v>15000</v>
      </c>
      <c r="G28" s="117">
        <v>33700</v>
      </c>
      <c r="H28" s="117">
        <v>14900</v>
      </c>
      <c r="I28" s="117">
        <v>33500</v>
      </c>
      <c r="J28" s="125" t="s">
        <v>222</v>
      </c>
      <c r="K28" s="125" t="s">
        <v>336</v>
      </c>
    </row>
    <row r="29" spans="2:11" ht="15" customHeight="1" x14ac:dyDescent="0.3">
      <c r="B29" s="23" t="s">
        <v>118</v>
      </c>
      <c r="C29" s="57">
        <v>0</v>
      </c>
      <c r="D29" s="104">
        <v>0</v>
      </c>
      <c r="E29" s="104">
        <v>0</v>
      </c>
      <c r="F29" s="135">
        <v>0</v>
      </c>
      <c r="G29" s="135">
        <v>0</v>
      </c>
      <c r="H29" s="135">
        <v>0</v>
      </c>
      <c r="I29" s="135">
        <v>0</v>
      </c>
      <c r="J29" s="125"/>
      <c r="K29" s="125"/>
    </row>
    <row r="30" spans="2:11" ht="15" customHeight="1" x14ac:dyDescent="0.3">
      <c r="B30" s="23" t="s">
        <v>119</v>
      </c>
      <c r="C30" s="57">
        <v>0</v>
      </c>
      <c r="D30" s="57">
        <v>0</v>
      </c>
      <c r="E30" s="57">
        <v>0</v>
      </c>
      <c r="F30" s="57">
        <v>0</v>
      </c>
      <c r="G30" s="57">
        <v>0</v>
      </c>
      <c r="H30" s="57">
        <v>0</v>
      </c>
      <c r="I30" s="57">
        <v>0</v>
      </c>
      <c r="J30" s="125"/>
      <c r="K30" s="125"/>
    </row>
    <row r="31" spans="2:11" ht="15" customHeight="1" x14ac:dyDescent="0.3">
      <c r="B31" s="16" t="s">
        <v>120</v>
      </c>
      <c r="C31" s="346"/>
      <c r="D31" s="346"/>
      <c r="E31" s="346"/>
      <c r="F31" s="346"/>
      <c r="G31" s="346"/>
      <c r="H31" s="346"/>
      <c r="I31" s="346"/>
      <c r="J31" s="125"/>
      <c r="K31" s="125"/>
    </row>
    <row r="32" spans="2:11" ht="15" customHeight="1" x14ac:dyDescent="0.3">
      <c r="B32" s="348" t="s">
        <v>659</v>
      </c>
      <c r="C32" s="349">
        <v>10000</v>
      </c>
      <c r="D32" s="349">
        <v>10000</v>
      </c>
      <c r="E32" s="349">
        <v>10000</v>
      </c>
      <c r="F32" s="349">
        <v>3000</v>
      </c>
      <c r="G32" s="349">
        <v>20000</v>
      </c>
      <c r="H32" s="349">
        <v>3000</v>
      </c>
      <c r="I32" s="349">
        <v>20000</v>
      </c>
      <c r="J32" s="125" t="s">
        <v>198</v>
      </c>
      <c r="K32" s="125" t="s">
        <v>424</v>
      </c>
    </row>
    <row r="33" spans="1:11" ht="15" customHeight="1" x14ac:dyDescent="0.3">
      <c r="B33" s="348" t="s">
        <v>660</v>
      </c>
      <c r="C33" s="349">
        <v>10</v>
      </c>
      <c r="D33" s="349">
        <v>10</v>
      </c>
      <c r="E33" s="349">
        <v>10</v>
      </c>
      <c r="F33" s="349">
        <v>4</v>
      </c>
      <c r="G33" s="349">
        <v>12</v>
      </c>
      <c r="H33" s="349">
        <v>4</v>
      </c>
      <c r="I33" s="349">
        <v>12</v>
      </c>
      <c r="J33" s="125" t="s">
        <v>198</v>
      </c>
      <c r="K33" s="125" t="s">
        <v>424</v>
      </c>
    </row>
    <row r="34" spans="1:11" ht="15" customHeight="1" x14ac:dyDescent="0.3">
      <c r="B34" s="149"/>
      <c r="C34" s="82"/>
      <c r="D34" s="82"/>
      <c r="E34" s="82"/>
      <c r="F34" s="82"/>
      <c r="G34" s="82"/>
      <c r="H34" s="82"/>
      <c r="I34" s="82"/>
      <c r="J34" s="82"/>
      <c r="K34" s="82"/>
    </row>
    <row r="35" spans="1:11" ht="15" customHeight="1" x14ac:dyDescent="0.3">
      <c r="A35" s="47" t="s">
        <v>143</v>
      </c>
      <c r="B35" s="120"/>
      <c r="C35" s="374"/>
      <c r="D35" s="374"/>
      <c r="E35" s="374"/>
      <c r="F35" s="100"/>
      <c r="G35" s="100"/>
      <c r="H35" s="100"/>
      <c r="I35" s="36"/>
      <c r="J35" s="36"/>
      <c r="K35" s="37"/>
    </row>
    <row r="36" spans="1:11" s="15" customFormat="1" ht="15" customHeight="1" x14ac:dyDescent="0.25">
      <c r="A36" s="35" t="s">
        <v>193</v>
      </c>
      <c r="B36" s="7" t="s">
        <v>661</v>
      </c>
      <c r="C36" s="365"/>
      <c r="D36" s="365"/>
      <c r="E36" s="365"/>
      <c r="F36" s="365"/>
      <c r="G36" s="365"/>
      <c r="H36" s="365"/>
      <c r="I36" s="365"/>
      <c r="J36" s="365"/>
      <c r="K36" s="365"/>
    </row>
    <row r="37" spans="1:11" ht="15" customHeight="1" x14ac:dyDescent="0.3">
      <c r="A37" s="42" t="s">
        <v>195</v>
      </c>
      <c r="B37" s="7" t="s">
        <v>662</v>
      </c>
      <c r="C37" s="365"/>
      <c r="D37" s="365"/>
      <c r="E37" s="365"/>
      <c r="F37" s="365"/>
      <c r="G37" s="365"/>
      <c r="H37" s="365"/>
      <c r="I37" s="365"/>
      <c r="J37" s="365"/>
      <c r="K37" s="365"/>
    </row>
    <row r="38" spans="1:11" ht="15" customHeight="1" x14ac:dyDescent="0.3">
      <c r="A38" s="42" t="s">
        <v>187</v>
      </c>
      <c r="B38" s="7" t="s">
        <v>663</v>
      </c>
      <c r="C38" s="365"/>
      <c r="D38" s="365"/>
      <c r="E38" s="365"/>
      <c r="F38" s="365"/>
      <c r="G38" s="365"/>
      <c r="H38" s="365"/>
      <c r="I38" s="365"/>
      <c r="J38" s="365"/>
      <c r="K38" s="365"/>
    </row>
    <row r="39" spans="1:11" s="15" customFormat="1" ht="15" customHeight="1" x14ac:dyDescent="0.25">
      <c r="A39" s="42" t="s">
        <v>198</v>
      </c>
      <c r="B39" s="7" t="s">
        <v>664</v>
      </c>
      <c r="C39" s="365"/>
      <c r="D39" s="365"/>
      <c r="E39" s="365"/>
      <c r="F39" s="365"/>
      <c r="G39" s="365"/>
      <c r="H39" s="365"/>
      <c r="I39" s="365"/>
      <c r="J39" s="365"/>
      <c r="K39" s="365"/>
    </row>
    <row r="40" spans="1:11" s="15" customFormat="1" ht="15" customHeight="1" x14ac:dyDescent="0.25">
      <c r="A40" s="42" t="s">
        <v>200</v>
      </c>
      <c r="B40" s="7" t="s">
        <v>665</v>
      </c>
      <c r="C40" s="365"/>
      <c r="D40" s="365"/>
      <c r="E40" s="365"/>
      <c r="F40" s="365"/>
      <c r="G40" s="365"/>
      <c r="H40" s="365"/>
      <c r="I40" s="365"/>
      <c r="J40" s="365"/>
      <c r="K40" s="365"/>
    </row>
    <row r="41" spans="1:11" s="15" customFormat="1" ht="15" customHeight="1" x14ac:dyDescent="0.25">
      <c r="A41" s="42" t="s">
        <v>202</v>
      </c>
      <c r="B41" s="7" t="s">
        <v>666</v>
      </c>
      <c r="C41" s="365"/>
      <c r="D41" s="365"/>
      <c r="E41" s="365"/>
      <c r="F41" s="365"/>
      <c r="G41" s="365"/>
      <c r="H41" s="365"/>
      <c r="I41" s="365"/>
      <c r="J41" s="365"/>
      <c r="K41" s="365"/>
    </row>
    <row r="42" spans="1:11" s="15" customFormat="1" ht="15" customHeight="1" x14ac:dyDescent="0.25">
      <c r="A42" s="42" t="s">
        <v>130</v>
      </c>
      <c r="B42" s="7" t="s">
        <v>354</v>
      </c>
      <c r="C42" s="365"/>
      <c r="D42" s="365"/>
      <c r="E42" s="365"/>
      <c r="F42" s="365"/>
      <c r="G42" s="365"/>
      <c r="H42" s="365"/>
      <c r="I42" s="365"/>
      <c r="J42" s="365"/>
      <c r="K42" s="365"/>
    </row>
    <row r="43" spans="1:11" s="15" customFormat="1" ht="15" customHeight="1" x14ac:dyDescent="0.3">
      <c r="A43" s="42" t="s">
        <v>127</v>
      </c>
      <c r="B43" s="7" t="s">
        <v>667</v>
      </c>
      <c r="C43" s="374"/>
      <c r="D43" s="374"/>
      <c r="E43" s="374"/>
      <c r="F43" s="100"/>
      <c r="G43" s="100"/>
      <c r="H43" s="100"/>
      <c r="I43" s="36"/>
      <c r="J43" s="36"/>
      <c r="K43" s="37"/>
    </row>
    <row r="44" spans="1:11" s="15" customFormat="1" ht="15" customHeight="1" x14ac:dyDescent="0.25">
      <c r="A44" s="42" t="s">
        <v>122</v>
      </c>
      <c r="B44" s="7" t="s">
        <v>668</v>
      </c>
      <c r="C44" s="365"/>
      <c r="D44" s="365"/>
      <c r="E44" s="365"/>
      <c r="F44" s="365"/>
      <c r="G44" s="365"/>
      <c r="H44" s="365"/>
      <c r="I44" s="365"/>
      <c r="J44" s="365"/>
      <c r="K44" s="365"/>
    </row>
    <row r="45" spans="1:11" s="15" customFormat="1" ht="15" customHeight="1" x14ac:dyDescent="0.25">
      <c r="A45" s="42"/>
      <c r="B45" s="369"/>
      <c r="C45" s="365"/>
      <c r="D45" s="365"/>
      <c r="E45" s="365"/>
      <c r="F45" s="365"/>
      <c r="G45" s="365"/>
      <c r="H45" s="365"/>
      <c r="I45" s="365"/>
      <c r="J45" s="365"/>
      <c r="K45" s="365"/>
    </row>
    <row r="46" spans="1:11" s="15" customFormat="1" ht="15" customHeight="1" x14ac:dyDescent="0.25">
      <c r="A46" s="47" t="s">
        <v>166</v>
      </c>
      <c r="B46" s="120"/>
      <c r="C46" s="365"/>
      <c r="D46" s="365"/>
      <c r="E46" s="365"/>
      <c r="F46" s="365"/>
      <c r="G46" s="365"/>
      <c r="H46" s="365"/>
      <c r="I46" s="365"/>
      <c r="J46" s="365"/>
      <c r="K46" s="365"/>
    </row>
    <row r="47" spans="1:11" s="15" customFormat="1" ht="15" customHeight="1" x14ac:dyDescent="0.25">
      <c r="A47" s="35">
        <v>1</v>
      </c>
      <c r="B47" s="369" t="s">
        <v>18</v>
      </c>
      <c r="C47" s="365"/>
      <c r="D47" s="365"/>
      <c r="E47" s="365"/>
      <c r="F47" s="365"/>
      <c r="G47" s="365"/>
      <c r="H47" s="365"/>
      <c r="I47" s="365"/>
      <c r="J47" s="365"/>
      <c r="K47" s="365"/>
    </row>
    <row r="48" spans="1:11" s="15" customFormat="1" ht="15" customHeight="1" x14ac:dyDescent="0.25">
      <c r="A48" s="35">
        <v>2</v>
      </c>
      <c r="B48" s="369" t="s">
        <v>17</v>
      </c>
      <c r="C48" s="365"/>
      <c r="D48" s="365"/>
      <c r="E48" s="365"/>
      <c r="F48" s="365"/>
      <c r="G48" s="365"/>
      <c r="H48" s="365"/>
      <c r="I48" s="365"/>
      <c r="J48" s="365"/>
      <c r="K48" s="365"/>
    </row>
    <row r="49" spans="1:11" s="15" customFormat="1" ht="15" customHeight="1" x14ac:dyDescent="0.25">
      <c r="A49" s="35">
        <v>3</v>
      </c>
      <c r="B49" s="369" t="s">
        <v>669</v>
      </c>
      <c r="C49" s="365"/>
      <c r="D49" s="365"/>
      <c r="E49" s="365"/>
      <c r="F49" s="365"/>
      <c r="G49" s="365"/>
      <c r="H49" s="365"/>
      <c r="I49" s="365"/>
      <c r="J49" s="365"/>
      <c r="K49" s="365"/>
    </row>
    <row r="50" spans="1:11" s="15" customFormat="1" ht="15" customHeight="1" x14ac:dyDescent="0.25">
      <c r="A50" s="35">
        <v>4</v>
      </c>
      <c r="B50" s="369" t="s">
        <v>47</v>
      </c>
      <c r="C50" s="365"/>
      <c r="D50" s="365"/>
      <c r="E50" s="365"/>
      <c r="F50" s="365"/>
      <c r="G50" s="365"/>
      <c r="H50" s="365"/>
      <c r="I50" s="365"/>
      <c r="J50" s="365"/>
      <c r="K50" s="365"/>
    </row>
    <row r="51" spans="1:11" s="15" customFormat="1" ht="15" customHeight="1" x14ac:dyDescent="0.25">
      <c r="A51" s="35">
        <v>5</v>
      </c>
      <c r="B51" s="369" t="s">
        <v>670</v>
      </c>
      <c r="C51" s="365"/>
      <c r="D51" s="365"/>
      <c r="E51" s="365"/>
      <c r="F51" s="365"/>
      <c r="G51" s="365"/>
      <c r="H51" s="365"/>
      <c r="I51" s="365"/>
      <c r="J51" s="365"/>
      <c r="K51" s="365"/>
    </row>
    <row r="52" spans="1:11" s="15" customFormat="1" ht="15" customHeight="1" x14ac:dyDescent="0.25">
      <c r="A52" s="35">
        <v>6</v>
      </c>
      <c r="B52" s="369" t="s">
        <v>49</v>
      </c>
      <c r="C52" s="365"/>
      <c r="D52" s="365"/>
      <c r="E52" s="365"/>
      <c r="F52" s="365"/>
      <c r="G52" s="365"/>
      <c r="H52" s="365"/>
      <c r="I52" s="365"/>
      <c r="J52" s="365"/>
      <c r="K52" s="365"/>
    </row>
    <row r="53" spans="1:11" s="15" customFormat="1" ht="15" customHeight="1" x14ac:dyDescent="0.3">
      <c r="A53" s="35">
        <v>7</v>
      </c>
      <c r="B53" s="369" t="s">
        <v>41</v>
      </c>
      <c r="C53" s="374"/>
      <c r="D53" s="374"/>
      <c r="E53" s="374"/>
      <c r="F53" s="100"/>
      <c r="G53" s="100"/>
      <c r="H53" s="100"/>
      <c r="I53" s="36"/>
      <c r="J53" s="36"/>
      <c r="K53" s="37"/>
    </row>
    <row r="54" spans="1:11" s="15" customFormat="1" ht="15" customHeight="1" x14ac:dyDescent="0.25">
      <c r="A54" s="35">
        <v>8</v>
      </c>
      <c r="B54" s="369" t="s">
        <v>671</v>
      </c>
      <c r="C54" s="365"/>
      <c r="D54" s="365"/>
      <c r="E54" s="365"/>
      <c r="F54" s="365"/>
      <c r="G54" s="365"/>
      <c r="H54" s="365"/>
      <c r="I54" s="365"/>
      <c r="J54" s="365"/>
      <c r="K54" s="365"/>
    </row>
    <row r="55" spans="1:11" s="15" customFormat="1" ht="15" customHeight="1" x14ac:dyDescent="0.25">
      <c r="A55" s="35">
        <v>9</v>
      </c>
      <c r="B55" s="369" t="s">
        <v>672</v>
      </c>
      <c r="C55" s="365"/>
      <c r="D55" s="365"/>
      <c r="E55" s="365"/>
      <c r="F55" s="365"/>
      <c r="G55" s="365"/>
      <c r="H55" s="365"/>
      <c r="I55" s="365"/>
      <c r="J55" s="365"/>
      <c r="K55" s="365"/>
    </row>
    <row r="56" spans="1:11" x14ac:dyDescent="0.3">
      <c r="A56" s="33"/>
      <c r="B56" s="100"/>
      <c r="C56" s="365"/>
      <c r="D56" s="365"/>
      <c r="E56" s="365"/>
      <c r="F56" s="365"/>
      <c r="G56" s="365"/>
      <c r="H56" s="365"/>
      <c r="I56" s="365"/>
      <c r="J56" s="365"/>
      <c r="K56" s="365"/>
    </row>
    <row r="57" spans="1:11" s="15" customFormat="1" x14ac:dyDescent="0.3">
      <c r="A57" s="42"/>
      <c r="B57" s="365"/>
      <c r="C57" s="374"/>
      <c r="D57" s="374"/>
      <c r="E57" s="374"/>
      <c r="F57" s="100"/>
      <c r="G57" s="100"/>
      <c r="H57" s="100"/>
      <c r="I57" s="36"/>
      <c r="J57" s="36"/>
      <c r="K57" s="37"/>
    </row>
    <row r="58" spans="1:11" s="15" customFormat="1" x14ac:dyDescent="0.3">
      <c r="A58" s="42"/>
      <c r="B58" s="365"/>
      <c r="C58" s="374"/>
      <c r="D58" s="374"/>
      <c r="E58" s="374"/>
      <c r="F58" s="100"/>
      <c r="G58" s="100"/>
      <c r="H58" s="100"/>
      <c r="I58" s="36"/>
      <c r="J58" s="36"/>
      <c r="K58" s="37"/>
    </row>
    <row r="59" spans="1:11" x14ac:dyDescent="0.3">
      <c r="A59" s="42"/>
      <c r="B59" s="365"/>
      <c r="C59" s="365"/>
      <c r="D59" s="365"/>
      <c r="E59" s="365"/>
      <c r="F59" s="365"/>
      <c r="G59" s="365"/>
      <c r="H59" s="365"/>
      <c r="I59" s="365"/>
      <c r="J59" s="365"/>
      <c r="K59" s="365"/>
    </row>
    <row r="60" spans="1:11" x14ac:dyDescent="0.3">
      <c r="A60" s="42"/>
      <c r="B60" s="100"/>
      <c r="C60" s="365"/>
      <c r="D60" s="365"/>
      <c r="E60" s="365"/>
      <c r="F60" s="365"/>
      <c r="G60" s="365"/>
      <c r="H60" s="365"/>
      <c r="I60" s="365"/>
      <c r="J60" s="365"/>
      <c r="K60" s="365"/>
    </row>
    <row r="61" spans="1:11" x14ac:dyDescent="0.3">
      <c r="A61" s="33"/>
      <c r="B61" s="100"/>
      <c r="C61" s="365"/>
      <c r="D61" s="365"/>
      <c r="E61" s="365"/>
      <c r="F61" s="365"/>
      <c r="G61" s="365"/>
      <c r="H61" s="365"/>
      <c r="I61" s="365"/>
      <c r="J61" s="365"/>
      <c r="K61" s="365"/>
    </row>
    <row r="62" spans="1:11" x14ac:dyDescent="0.3">
      <c r="A62" s="35"/>
      <c r="B62" s="365"/>
    </row>
    <row r="63" spans="1:11" x14ac:dyDescent="0.3">
      <c r="A63" s="35"/>
      <c r="B63" s="365"/>
      <c r="C63" s="13"/>
      <c r="D63" s="13"/>
      <c r="E63" s="13"/>
      <c r="F63" s="13"/>
      <c r="G63" s="13"/>
    </row>
    <row r="64" spans="1:11" x14ac:dyDescent="0.3">
      <c r="A64" s="35"/>
      <c r="B64" s="365"/>
      <c r="C64" s="369"/>
      <c r="D64" s="369"/>
      <c r="E64" s="369"/>
      <c r="F64" s="369"/>
      <c r="G64" s="369"/>
      <c r="H64" s="369"/>
      <c r="I64" s="369"/>
      <c r="J64" s="369"/>
      <c r="K64" s="369"/>
    </row>
    <row r="65" spans="1:11" x14ac:dyDescent="0.3">
      <c r="A65" s="33"/>
      <c r="C65" s="365"/>
      <c r="D65" s="365"/>
      <c r="E65" s="365"/>
      <c r="F65" s="365"/>
      <c r="G65" s="365"/>
      <c r="H65" s="365"/>
      <c r="I65" s="365"/>
      <c r="J65" s="365"/>
      <c r="K65" s="365"/>
    </row>
    <row r="66" spans="1:11" x14ac:dyDescent="0.3">
      <c r="A66" s="33"/>
      <c r="C66" s="365"/>
      <c r="D66" s="365"/>
      <c r="E66" s="365"/>
      <c r="F66" s="365"/>
      <c r="G66" s="365"/>
      <c r="H66" s="365"/>
      <c r="I66" s="365"/>
      <c r="J66" s="365"/>
      <c r="K66" s="365"/>
    </row>
    <row r="67" spans="1:11" x14ac:dyDescent="0.3">
      <c r="A67" s="35"/>
      <c r="B67" s="369"/>
      <c r="C67" s="365"/>
      <c r="D67" s="365"/>
      <c r="E67" s="365"/>
      <c r="F67" s="365"/>
      <c r="G67" s="365"/>
      <c r="H67" s="365"/>
      <c r="I67" s="365"/>
      <c r="J67" s="365"/>
      <c r="K67" s="365"/>
    </row>
    <row r="68" spans="1:11" x14ac:dyDescent="0.3">
      <c r="A68" s="35"/>
      <c r="B68" s="365"/>
      <c r="C68" s="365"/>
      <c r="D68" s="365"/>
      <c r="E68" s="365"/>
      <c r="F68" s="365"/>
      <c r="G68" s="365"/>
      <c r="H68" s="365"/>
      <c r="I68" s="365"/>
      <c r="J68" s="365"/>
      <c r="K68" s="365"/>
    </row>
    <row r="69" spans="1:11" x14ac:dyDescent="0.3">
      <c r="A69" s="35"/>
      <c r="B69" s="365"/>
      <c r="C69" s="365"/>
      <c r="D69" s="365"/>
      <c r="E69" s="365"/>
      <c r="F69" s="365"/>
      <c r="G69" s="365"/>
      <c r="H69" s="365"/>
      <c r="I69" s="365"/>
      <c r="J69" s="365"/>
      <c r="K69" s="365"/>
    </row>
    <row r="70" spans="1:11" x14ac:dyDescent="0.3">
      <c r="A70" s="35"/>
      <c r="B70" s="365"/>
      <c r="C70" s="365"/>
      <c r="D70" s="365"/>
      <c r="E70" s="365"/>
      <c r="F70" s="365"/>
      <c r="G70" s="365"/>
      <c r="H70" s="365"/>
      <c r="I70" s="365"/>
      <c r="J70" s="365"/>
      <c r="K70" s="365"/>
    </row>
    <row r="71" spans="1:11" x14ac:dyDescent="0.3">
      <c r="A71" s="35"/>
      <c r="B71" s="365"/>
      <c r="C71" s="365"/>
      <c r="D71" s="365"/>
      <c r="E71" s="365"/>
      <c r="F71" s="365"/>
      <c r="G71" s="365"/>
      <c r="H71" s="365"/>
      <c r="I71" s="365"/>
      <c r="J71" s="365"/>
      <c r="K71" s="365"/>
    </row>
    <row r="72" spans="1:11" x14ac:dyDescent="0.3">
      <c r="A72" s="35"/>
      <c r="B72" s="365"/>
      <c r="C72" s="365"/>
      <c r="D72" s="365"/>
      <c r="E72" s="365"/>
      <c r="F72" s="365"/>
      <c r="G72" s="365"/>
      <c r="H72" s="365"/>
      <c r="I72" s="365"/>
      <c r="J72" s="365"/>
      <c r="K72" s="365"/>
    </row>
    <row r="73" spans="1:11" x14ac:dyDescent="0.3">
      <c r="A73" s="35"/>
      <c r="B73" s="365"/>
    </row>
    <row r="74" spans="1:11" x14ac:dyDescent="0.3">
      <c r="A74" s="35"/>
      <c r="B74" s="365"/>
      <c r="C74" s="365"/>
      <c r="D74" s="365"/>
      <c r="E74" s="365"/>
      <c r="F74" s="365"/>
      <c r="G74" s="365"/>
      <c r="H74" s="365"/>
      <c r="I74" s="365"/>
      <c r="J74" s="365"/>
      <c r="K74" s="365"/>
    </row>
    <row r="75" spans="1:11" x14ac:dyDescent="0.3">
      <c r="A75" s="35"/>
      <c r="B75" s="365"/>
      <c r="C75" s="365"/>
      <c r="D75" s="365"/>
      <c r="E75" s="365"/>
      <c r="F75" s="365"/>
      <c r="G75" s="365"/>
      <c r="H75" s="365"/>
      <c r="I75" s="365"/>
      <c r="J75" s="365"/>
      <c r="K75" s="365"/>
    </row>
    <row r="76" spans="1:11" x14ac:dyDescent="0.3">
      <c r="A76" s="33"/>
      <c r="C76" s="365"/>
      <c r="D76" s="365"/>
      <c r="E76" s="365"/>
      <c r="F76" s="365"/>
      <c r="G76" s="365"/>
      <c r="H76" s="365"/>
      <c r="I76" s="365"/>
      <c r="J76" s="365"/>
      <c r="K76" s="365"/>
    </row>
    <row r="77" spans="1:11" x14ac:dyDescent="0.3">
      <c r="A77" s="35"/>
      <c r="B77" s="365"/>
      <c r="C77" s="365"/>
      <c r="D77" s="365"/>
      <c r="E77" s="365"/>
      <c r="F77" s="365"/>
      <c r="G77" s="365"/>
      <c r="H77" s="365"/>
      <c r="I77" s="365"/>
      <c r="J77" s="365"/>
      <c r="K77" s="365"/>
    </row>
    <row r="78" spans="1:11" x14ac:dyDescent="0.3">
      <c r="A78" s="35"/>
      <c r="B78" s="365"/>
      <c r="C78" s="365"/>
      <c r="D78" s="365"/>
      <c r="E78" s="365"/>
      <c r="F78" s="365"/>
      <c r="G78" s="365"/>
      <c r="H78" s="365"/>
      <c r="I78" s="365"/>
      <c r="J78" s="365"/>
      <c r="K78" s="365"/>
    </row>
    <row r="79" spans="1:11" x14ac:dyDescent="0.3">
      <c r="A79" s="35"/>
      <c r="B79" s="365"/>
      <c r="C79" s="7"/>
      <c r="D79" s="7"/>
      <c r="E79" s="7"/>
      <c r="F79" s="7"/>
      <c r="G79" s="7"/>
      <c r="H79" s="7"/>
      <c r="I79" s="7"/>
      <c r="J79" s="7"/>
      <c r="K79" s="7"/>
    </row>
    <row r="80" spans="1:11" x14ac:dyDescent="0.3">
      <c r="A80" s="35"/>
      <c r="B80" s="365"/>
    </row>
    <row r="81" spans="1:2" x14ac:dyDescent="0.3">
      <c r="A81" s="35"/>
      <c r="B81" s="365"/>
    </row>
    <row r="82" spans="1:2" x14ac:dyDescent="0.3">
      <c r="A82" s="35"/>
      <c r="B82" s="7"/>
    </row>
    <row r="83" spans="1:2" x14ac:dyDescent="0.3">
      <c r="A83" s="88"/>
    </row>
    <row r="84" spans="1:2" x14ac:dyDescent="0.3">
      <c r="A84" s="88"/>
    </row>
    <row r="86" spans="1:2" x14ac:dyDescent="0.3">
      <c r="B86" s="100"/>
    </row>
    <row r="87" spans="1:2" x14ac:dyDescent="0.3">
      <c r="B87" s="100"/>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07D2-AA1E-4D50-B291-0B8A8EC12D1D}">
  <sheetPr>
    <tabColor theme="2"/>
  </sheetPr>
  <dimension ref="A1:BE111"/>
  <sheetViews>
    <sheetView showGridLines="0" zoomScaleNormal="100" workbookViewId="0">
      <pane xSplit="2" ySplit="3" topLeftCell="C4" activePane="bottomRight" state="frozen"/>
      <selection activeCell="I36" sqref="I36"/>
      <selection pane="topRight" activeCell="I36" sqref="I36"/>
      <selection pane="bottomLeft" activeCell="I36" sqref="I36"/>
      <selection pane="bottomRight"/>
    </sheetView>
  </sheetViews>
  <sheetFormatPr defaultColWidth="9.1796875" defaultRowHeight="14" x14ac:dyDescent="0.3"/>
  <cols>
    <col min="1" max="1" width="3" style="15" customWidth="1"/>
    <col min="2" max="2" width="59.7265625" style="15" customWidth="1"/>
    <col min="3" max="11" width="9.453125" style="15" customWidth="1"/>
    <col min="12" max="12" width="14.1796875" style="100" customWidth="1"/>
    <col min="13" max="13" width="9.7265625" style="100" customWidth="1"/>
    <col min="14" max="14" width="10" style="100" customWidth="1"/>
    <col min="15" max="15" width="7.81640625" style="100" customWidth="1"/>
    <col min="16" max="16" width="7.1796875" style="100" customWidth="1"/>
    <col min="17" max="17" width="7.7265625" style="100" customWidth="1"/>
    <col min="18" max="19" width="9.1796875" style="100" customWidth="1"/>
    <col min="20" max="20" width="20.1796875" style="100" customWidth="1"/>
    <col min="21" max="21" width="12.453125" style="100" customWidth="1"/>
    <col min="22" max="22" width="13.54296875" style="100" customWidth="1"/>
    <col min="23" max="23" width="14.26953125" style="100" customWidth="1"/>
    <col min="24" max="26" width="9.1796875" style="100" customWidth="1"/>
    <col min="27" max="27" width="44" style="100" customWidth="1"/>
    <col min="28" max="28" width="16.1796875" style="100" customWidth="1"/>
    <col min="29" max="30" width="9.1796875" style="100"/>
    <col min="31" max="31" width="22.7265625" style="100" customWidth="1"/>
    <col min="32" max="32" width="9.1796875" style="100"/>
    <col min="33" max="33" width="19.54296875" style="100" customWidth="1"/>
    <col min="34" max="36" width="9.1796875" style="100"/>
    <col min="37" max="37" width="13" style="100" bestFit="1" customWidth="1"/>
    <col min="38" max="16384" width="9.1796875" style="100"/>
  </cols>
  <sheetData>
    <row r="1" spans="1:11" ht="22.9" customHeight="1" x14ac:dyDescent="0.3">
      <c r="B1" s="16" t="s">
        <v>0</v>
      </c>
      <c r="C1" s="431" t="s">
        <v>65</v>
      </c>
      <c r="D1" s="432"/>
      <c r="E1" s="432"/>
      <c r="F1" s="432"/>
      <c r="G1" s="432"/>
      <c r="H1" s="432"/>
      <c r="I1" s="432"/>
      <c r="J1" s="432"/>
      <c r="K1" s="432"/>
    </row>
    <row r="2" spans="1:11" ht="42" customHeight="1" x14ac:dyDescent="0.3">
      <c r="B2" s="18"/>
      <c r="C2" s="362">
        <v>2024</v>
      </c>
      <c r="D2" s="362">
        <v>2030</v>
      </c>
      <c r="E2" s="362">
        <v>2050</v>
      </c>
      <c r="F2" s="433" t="s">
        <v>66</v>
      </c>
      <c r="G2" s="434"/>
      <c r="H2" s="433" t="s">
        <v>67</v>
      </c>
      <c r="I2" s="434"/>
      <c r="J2" s="362" t="s">
        <v>68</v>
      </c>
      <c r="K2" s="362" t="s">
        <v>69</v>
      </c>
    </row>
    <row r="3" spans="1:11" x14ac:dyDescent="0.3">
      <c r="A3" s="100"/>
      <c r="B3" s="16" t="s">
        <v>70</v>
      </c>
      <c r="C3" s="20"/>
      <c r="D3" s="20"/>
      <c r="E3" s="20"/>
      <c r="F3" s="363" t="s">
        <v>71</v>
      </c>
      <c r="G3" s="363" t="s">
        <v>72</v>
      </c>
      <c r="H3" s="363" t="s">
        <v>71</v>
      </c>
      <c r="I3" s="363" t="s">
        <v>72</v>
      </c>
      <c r="J3" s="20"/>
      <c r="K3" s="20"/>
    </row>
    <row r="4" spans="1:11" x14ac:dyDescent="0.3">
      <c r="A4" s="100"/>
      <c r="B4" s="22" t="s">
        <v>73</v>
      </c>
      <c r="C4" s="56">
        <v>6</v>
      </c>
      <c r="D4" s="56">
        <v>6</v>
      </c>
      <c r="E4" s="56">
        <v>6</v>
      </c>
      <c r="F4" s="56">
        <v>2</v>
      </c>
      <c r="G4" s="56">
        <v>20</v>
      </c>
      <c r="H4" s="56">
        <v>2</v>
      </c>
      <c r="I4" s="56">
        <v>20</v>
      </c>
      <c r="J4" s="421" t="s">
        <v>74</v>
      </c>
      <c r="K4" s="421">
        <v>8</v>
      </c>
    </row>
    <row r="5" spans="1:11" x14ac:dyDescent="0.3">
      <c r="A5" s="100"/>
      <c r="B5" s="22" t="s">
        <v>75</v>
      </c>
      <c r="C5" s="57">
        <v>0</v>
      </c>
      <c r="D5" s="57">
        <v>0</v>
      </c>
      <c r="E5" s="57">
        <v>0</v>
      </c>
      <c r="F5" s="57"/>
      <c r="G5" s="57"/>
      <c r="H5" s="57"/>
      <c r="I5" s="57"/>
      <c r="J5" s="421"/>
      <c r="K5" s="421">
        <v>2</v>
      </c>
    </row>
    <row r="6" spans="1:11" x14ac:dyDescent="0.3">
      <c r="A6" s="100"/>
      <c r="B6" s="23" t="s">
        <v>76</v>
      </c>
      <c r="C6" s="57">
        <v>0</v>
      </c>
      <c r="D6" s="57">
        <v>0</v>
      </c>
      <c r="E6" s="57">
        <v>0</v>
      </c>
      <c r="F6" s="57"/>
      <c r="G6" s="57"/>
      <c r="H6" s="57"/>
      <c r="I6" s="57"/>
      <c r="J6" s="421"/>
      <c r="K6" s="421">
        <v>2</v>
      </c>
    </row>
    <row r="7" spans="1:11" x14ac:dyDescent="0.3">
      <c r="A7" s="100"/>
      <c r="B7" s="23" t="s">
        <v>77</v>
      </c>
      <c r="C7" s="57" t="s">
        <v>78</v>
      </c>
      <c r="D7" s="57" t="s">
        <v>79</v>
      </c>
      <c r="E7" s="57" t="s">
        <v>80</v>
      </c>
      <c r="F7" s="57" t="s">
        <v>81</v>
      </c>
      <c r="G7" s="57" t="s">
        <v>79</v>
      </c>
      <c r="H7" s="57" t="s">
        <v>79</v>
      </c>
      <c r="I7" s="57" t="s">
        <v>82</v>
      </c>
      <c r="J7" s="421"/>
      <c r="K7" s="421" t="s">
        <v>83</v>
      </c>
    </row>
    <row r="8" spans="1:11" x14ac:dyDescent="0.3">
      <c r="A8" s="100"/>
      <c r="B8" s="23" t="s">
        <v>84</v>
      </c>
      <c r="C8" s="62">
        <v>0.1</v>
      </c>
      <c r="D8" s="62">
        <v>0.1</v>
      </c>
      <c r="E8" s="62">
        <v>0.1</v>
      </c>
      <c r="F8" s="62">
        <v>0.1</v>
      </c>
      <c r="G8" s="62">
        <v>0.5</v>
      </c>
      <c r="H8" s="62"/>
      <c r="I8" s="62"/>
      <c r="J8" s="421"/>
      <c r="K8" s="421">
        <v>5</v>
      </c>
    </row>
    <row r="9" spans="1:11" x14ac:dyDescent="0.3">
      <c r="A9" s="100"/>
      <c r="B9" s="24" t="s">
        <v>85</v>
      </c>
      <c r="C9" s="62">
        <v>5.0999999999999996</v>
      </c>
      <c r="D9" s="396">
        <v>4.767391304347826</v>
      </c>
      <c r="E9" s="396">
        <v>4.0999565217391307</v>
      </c>
      <c r="F9" s="62">
        <v>4.4000000000000004</v>
      </c>
      <c r="G9" s="62">
        <v>6</v>
      </c>
      <c r="H9" s="396">
        <v>3.5372173913043485</v>
      </c>
      <c r="I9" s="396">
        <v>5.1764705882352944</v>
      </c>
      <c r="J9" s="421"/>
      <c r="K9" s="421">
        <v>5</v>
      </c>
    </row>
    <row r="10" spans="1:11" x14ac:dyDescent="0.3">
      <c r="A10" s="100"/>
      <c r="B10" s="25" t="s">
        <v>86</v>
      </c>
      <c r="C10" s="70"/>
      <c r="D10" s="70"/>
      <c r="E10" s="70"/>
      <c r="F10" s="70"/>
      <c r="G10" s="70"/>
      <c r="H10" s="70"/>
      <c r="I10" s="70"/>
      <c r="J10" s="421"/>
      <c r="K10" s="421"/>
    </row>
    <row r="11" spans="1:11" x14ac:dyDescent="0.3">
      <c r="A11" s="100"/>
      <c r="B11" s="24" t="s">
        <v>87</v>
      </c>
      <c r="C11" s="147">
        <v>17.966953124999996</v>
      </c>
      <c r="D11" s="147">
        <v>18.511406249999997</v>
      </c>
      <c r="E11" s="147">
        <v>19.600312500000001</v>
      </c>
      <c r="F11" s="147">
        <v>12.294383561643835</v>
      </c>
      <c r="G11" s="147">
        <v>25.398</v>
      </c>
      <c r="H11" s="147">
        <v>12.744178082191782</v>
      </c>
      <c r="I11" s="147">
        <v>27.540000000000003</v>
      </c>
      <c r="J11" s="421" t="s">
        <v>88</v>
      </c>
      <c r="K11" s="421">
        <v>5</v>
      </c>
    </row>
    <row r="12" spans="1:11" x14ac:dyDescent="0.3">
      <c r="A12" s="100"/>
      <c r="B12" s="24" t="s">
        <v>89</v>
      </c>
      <c r="C12" s="147">
        <v>17.966953124999996</v>
      </c>
      <c r="D12" s="147">
        <v>18.511406249999997</v>
      </c>
      <c r="E12" s="147">
        <v>19.600312500000001</v>
      </c>
      <c r="F12" s="147">
        <v>12.294383561643835</v>
      </c>
      <c r="G12" s="147">
        <v>25.398</v>
      </c>
      <c r="H12" s="147">
        <v>12.744178082191782</v>
      </c>
      <c r="I12" s="147">
        <v>27.540000000000003</v>
      </c>
      <c r="J12" s="421" t="s">
        <v>90</v>
      </c>
      <c r="K12" s="421">
        <v>5</v>
      </c>
    </row>
    <row r="13" spans="1:11" x14ac:dyDescent="0.3">
      <c r="A13" s="100"/>
      <c r="B13" s="26" t="s">
        <v>1</v>
      </c>
      <c r="C13" s="70"/>
      <c r="D13" s="70"/>
      <c r="E13" s="70"/>
      <c r="F13" s="70"/>
      <c r="G13" s="70"/>
      <c r="H13" s="70"/>
      <c r="I13" s="70"/>
      <c r="J13" s="421"/>
      <c r="K13" s="421"/>
    </row>
    <row r="14" spans="1:11" x14ac:dyDescent="0.3">
      <c r="A14" s="100"/>
      <c r="B14" s="23" t="s">
        <v>91</v>
      </c>
      <c r="C14" s="93"/>
      <c r="D14" s="93"/>
      <c r="E14" s="93"/>
      <c r="F14" s="93"/>
      <c r="G14" s="93"/>
      <c r="H14" s="93"/>
      <c r="I14" s="93"/>
      <c r="J14" s="421"/>
      <c r="K14" s="421"/>
    </row>
    <row r="15" spans="1:11" x14ac:dyDescent="0.3">
      <c r="A15" s="100"/>
      <c r="B15" s="23" t="s">
        <v>92</v>
      </c>
      <c r="C15" s="93"/>
      <c r="D15" s="93"/>
      <c r="E15" s="93"/>
      <c r="F15" s="93"/>
      <c r="G15" s="93"/>
      <c r="H15" s="93"/>
      <c r="I15" s="93"/>
      <c r="J15" s="421"/>
      <c r="K15" s="421"/>
    </row>
    <row r="16" spans="1:11" x14ac:dyDescent="0.3">
      <c r="A16" s="100"/>
      <c r="B16" s="23" t="s">
        <v>93</v>
      </c>
      <c r="C16" s="93"/>
      <c r="D16" s="93"/>
      <c r="E16" s="93"/>
      <c r="F16" s="93"/>
      <c r="G16" s="93"/>
      <c r="H16" s="93"/>
      <c r="I16" s="93"/>
      <c r="J16" s="421"/>
      <c r="K16" s="421"/>
    </row>
    <row r="17" spans="1:57" x14ac:dyDescent="0.3">
      <c r="A17" s="100"/>
      <c r="B17" s="23" t="s">
        <v>94</v>
      </c>
      <c r="C17" s="93"/>
      <c r="D17" s="93"/>
      <c r="E17" s="93"/>
      <c r="F17" s="93"/>
      <c r="G17" s="93"/>
      <c r="H17" s="93"/>
      <c r="I17" s="93"/>
      <c r="J17" s="421"/>
      <c r="K17" s="421"/>
    </row>
    <row r="18" spans="1:57" x14ac:dyDescent="0.3">
      <c r="A18" s="100"/>
      <c r="B18" s="26" t="s">
        <v>2</v>
      </c>
      <c r="C18" s="70"/>
      <c r="D18" s="70"/>
      <c r="E18" s="70"/>
      <c r="F18" s="70"/>
      <c r="G18" s="70"/>
      <c r="H18" s="70"/>
      <c r="I18" s="70"/>
      <c r="J18" s="70"/>
      <c r="K18" s="70"/>
    </row>
    <row r="19" spans="1:57" x14ac:dyDescent="0.3">
      <c r="A19" s="100"/>
      <c r="B19" s="23" t="s">
        <v>95</v>
      </c>
      <c r="C19" s="316">
        <v>0</v>
      </c>
      <c r="D19" s="316">
        <v>0</v>
      </c>
      <c r="E19" s="316">
        <v>0</v>
      </c>
      <c r="F19" s="316" t="s">
        <v>3</v>
      </c>
      <c r="G19" s="316" t="s">
        <v>3</v>
      </c>
      <c r="H19" s="316" t="s">
        <v>3</v>
      </c>
      <c r="I19" s="316" t="s">
        <v>3</v>
      </c>
      <c r="J19" s="421"/>
      <c r="K19" s="421"/>
    </row>
    <row r="20" spans="1:57" x14ac:dyDescent="0.3">
      <c r="A20" s="100"/>
      <c r="B20" s="23" t="s">
        <v>96</v>
      </c>
      <c r="C20" s="316">
        <v>0</v>
      </c>
      <c r="D20" s="316">
        <v>0</v>
      </c>
      <c r="E20" s="316">
        <v>0</v>
      </c>
      <c r="F20" s="316" t="s">
        <v>3</v>
      </c>
      <c r="G20" s="316" t="s">
        <v>3</v>
      </c>
      <c r="H20" s="316" t="s">
        <v>3</v>
      </c>
      <c r="I20" s="316" t="s">
        <v>3</v>
      </c>
      <c r="J20" s="421"/>
      <c r="K20" s="421"/>
    </row>
    <row r="21" spans="1:57" x14ac:dyDescent="0.3">
      <c r="A21" s="100"/>
      <c r="B21" s="23" t="s">
        <v>97</v>
      </c>
      <c r="C21" s="316">
        <v>0</v>
      </c>
      <c r="D21" s="316">
        <v>0</v>
      </c>
      <c r="E21" s="316">
        <v>0</v>
      </c>
      <c r="F21" s="316" t="s">
        <v>3</v>
      </c>
      <c r="G21" s="316" t="s">
        <v>3</v>
      </c>
      <c r="H21" s="316" t="s">
        <v>3</v>
      </c>
      <c r="I21" s="316" t="s">
        <v>3</v>
      </c>
      <c r="J21" s="421"/>
      <c r="K21" s="421"/>
    </row>
    <row r="22" spans="1:57" x14ac:dyDescent="0.3">
      <c r="A22" s="100"/>
      <c r="B22" s="23" t="s">
        <v>98</v>
      </c>
      <c r="C22" s="316">
        <v>0</v>
      </c>
      <c r="D22" s="316">
        <v>0</v>
      </c>
      <c r="E22" s="316">
        <v>0</v>
      </c>
      <c r="F22" s="316" t="s">
        <v>3</v>
      </c>
      <c r="G22" s="316" t="s">
        <v>3</v>
      </c>
      <c r="H22" s="316" t="s">
        <v>3</v>
      </c>
      <c r="I22" s="316" t="s">
        <v>3</v>
      </c>
      <c r="J22" s="421"/>
      <c r="K22" s="421"/>
    </row>
    <row r="23" spans="1:57" x14ac:dyDescent="0.3">
      <c r="A23" s="100"/>
      <c r="B23" s="23" t="s">
        <v>99</v>
      </c>
      <c r="C23" s="316">
        <v>0</v>
      </c>
      <c r="D23" s="316">
        <v>0</v>
      </c>
      <c r="E23" s="316">
        <v>0</v>
      </c>
      <c r="F23" s="316" t="s">
        <v>3</v>
      </c>
      <c r="G23" s="316" t="s">
        <v>3</v>
      </c>
      <c r="H23" s="316" t="s">
        <v>3</v>
      </c>
      <c r="I23" s="316" t="s">
        <v>3</v>
      </c>
      <c r="J23" s="421"/>
      <c r="K23" s="421"/>
    </row>
    <row r="24" spans="1:57" x14ac:dyDescent="0.3">
      <c r="A24" s="100"/>
      <c r="B24" s="27" t="s">
        <v>100</v>
      </c>
      <c r="C24" s="70"/>
      <c r="D24" s="70"/>
      <c r="E24" s="70"/>
      <c r="F24" s="70"/>
      <c r="G24" s="70"/>
      <c r="H24" s="70"/>
      <c r="I24" s="70"/>
      <c r="J24" s="421"/>
      <c r="K24" s="421"/>
    </row>
    <row r="25" spans="1:57" x14ac:dyDescent="0.3">
      <c r="A25" s="100"/>
      <c r="B25" s="28" t="s">
        <v>101</v>
      </c>
      <c r="C25" s="397">
        <v>1573.9050937499997</v>
      </c>
      <c r="D25" s="397">
        <v>1621.5991874999997</v>
      </c>
      <c r="E25" s="397">
        <v>1716.9873749999999</v>
      </c>
      <c r="F25" s="397">
        <v>1076.9880000000001</v>
      </c>
      <c r="G25" s="397">
        <v>2224.8647999999998</v>
      </c>
      <c r="H25" s="397">
        <v>1116.3900000000001</v>
      </c>
      <c r="I25" s="397">
        <v>2412.5040000000004</v>
      </c>
      <c r="J25" s="421" t="s">
        <v>102</v>
      </c>
      <c r="K25" s="421"/>
    </row>
    <row r="26" spans="1:57" x14ac:dyDescent="0.3">
      <c r="A26" s="100"/>
      <c r="B26" s="29" t="s">
        <v>103</v>
      </c>
      <c r="C26" s="397">
        <v>1368.6131249999999</v>
      </c>
      <c r="D26" s="397">
        <v>1410.0862499999998</v>
      </c>
      <c r="E26" s="397">
        <v>1493.0325</v>
      </c>
      <c r="F26" s="397">
        <v>979.07999999999993</v>
      </c>
      <c r="G26" s="397">
        <v>1854.0540000000001</v>
      </c>
      <c r="H26" s="397">
        <v>1014.9</v>
      </c>
      <c r="I26" s="397">
        <v>2010.4200000000003</v>
      </c>
      <c r="J26" s="421" t="s">
        <v>104</v>
      </c>
      <c r="K26" s="421"/>
    </row>
    <row r="27" spans="1:57" ht="15" customHeight="1" x14ac:dyDescent="0.3">
      <c r="A27" s="100"/>
      <c r="B27" s="27" t="s">
        <v>105</v>
      </c>
      <c r="C27" s="70"/>
      <c r="D27" s="70"/>
      <c r="E27" s="70"/>
      <c r="F27" s="70"/>
      <c r="G27" s="70"/>
      <c r="H27" s="70"/>
      <c r="I27" s="70"/>
      <c r="J27" s="70"/>
      <c r="K27" s="419"/>
    </row>
    <row r="28" spans="1:57" ht="15" customHeight="1" x14ac:dyDescent="0.3">
      <c r="A28" s="100"/>
      <c r="B28" s="30" t="s">
        <v>106</v>
      </c>
      <c r="C28" s="72">
        <v>1.3612000000000002</v>
      </c>
      <c r="D28" s="72">
        <v>0.93892156602469679</v>
      </c>
      <c r="E28" s="72">
        <v>0.63048324567040492</v>
      </c>
      <c r="F28" s="72">
        <v>1.2861042916147298</v>
      </c>
      <c r="G28" s="72">
        <v>1.4844422112068676</v>
      </c>
      <c r="H28" s="72">
        <v>0.59570027038487483</v>
      </c>
      <c r="I28" s="72">
        <v>0.68756681114594365</v>
      </c>
      <c r="J28" s="400" t="s">
        <v>107</v>
      </c>
      <c r="K28" s="421" t="s">
        <v>108</v>
      </c>
    </row>
    <row r="29" spans="1:57" ht="15" customHeight="1" x14ac:dyDescent="0.3">
      <c r="A29" s="100"/>
      <c r="B29" s="29" t="s">
        <v>109</v>
      </c>
      <c r="C29" s="72">
        <v>1.1836521739130437</v>
      </c>
      <c r="D29" s="72">
        <v>0.81645353567364942</v>
      </c>
      <c r="E29" s="72">
        <v>0.54824630058296087</v>
      </c>
      <c r="F29" s="72">
        <v>1.1691857196497539</v>
      </c>
      <c r="G29" s="72">
        <v>1.2370351760057232</v>
      </c>
      <c r="H29" s="396">
        <v>0.54154570034988614</v>
      </c>
      <c r="I29" s="396">
        <v>0.57297234262161978</v>
      </c>
      <c r="J29" s="400" t="s">
        <v>107</v>
      </c>
      <c r="K29" s="421" t="s">
        <v>108</v>
      </c>
    </row>
    <row r="30" spans="1:57" ht="15" customHeight="1" x14ac:dyDescent="0.3">
      <c r="A30" s="100"/>
      <c r="B30" s="30" t="s">
        <v>110</v>
      </c>
      <c r="C30" s="72">
        <v>0.47489999999999999</v>
      </c>
      <c r="D30" s="72">
        <v>0.31535463714495782</v>
      </c>
      <c r="E30" s="72">
        <v>0.20287312070630409</v>
      </c>
      <c r="F30" s="72">
        <v>0.44588737587751065</v>
      </c>
      <c r="G30" s="72">
        <v>0.52285006939911216</v>
      </c>
      <c r="H30" s="72">
        <v>0.19047918178103895</v>
      </c>
      <c r="I30" s="72">
        <v>0.22335697039483163</v>
      </c>
      <c r="J30" s="400" t="s">
        <v>107</v>
      </c>
      <c r="K30" s="421" t="s">
        <v>108</v>
      </c>
    </row>
    <row r="31" spans="1:57" ht="15" customHeight="1" x14ac:dyDescent="0.3">
      <c r="A31" s="100"/>
      <c r="B31" s="30" t="s">
        <v>111</v>
      </c>
      <c r="C31" s="72">
        <v>0.27529999999999999</v>
      </c>
      <c r="D31" s="72">
        <v>0.18281139525375212</v>
      </c>
      <c r="E31" s="72">
        <v>0.1176057488533281</v>
      </c>
      <c r="F31" s="72">
        <v>0.25848135308291992</v>
      </c>
      <c r="G31" s="72">
        <v>0.30309670268598771</v>
      </c>
      <c r="H31" s="72">
        <v>0.11042097019229316</v>
      </c>
      <c r="I31" s="72">
        <v>0.12948025679026565</v>
      </c>
      <c r="J31" s="400" t="s">
        <v>107</v>
      </c>
      <c r="K31" s="421" t="s">
        <v>108</v>
      </c>
      <c r="BE31" s="385"/>
    </row>
    <row r="32" spans="1:57" ht="15" customHeight="1" x14ac:dyDescent="0.3">
      <c r="A32" s="100"/>
      <c r="B32" s="30" t="s">
        <v>112</v>
      </c>
      <c r="C32" s="72">
        <v>0.3479000000000001</v>
      </c>
      <c r="D32" s="72">
        <v>0.25096374819718631</v>
      </c>
      <c r="E32" s="72">
        <v>0.17651476669220598</v>
      </c>
      <c r="F32" s="72">
        <v>0.33083714004968767</v>
      </c>
      <c r="G32" s="72">
        <v>0.37564767220694645</v>
      </c>
      <c r="H32" s="72">
        <v>0.16785754696460845</v>
      </c>
      <c r="I32" s="72">
        <v>0.19059316245495661</v>
      </c>
      <c r="J32" s="400" t="s">
        <v>107</v>
      </c>
      <c r="K32" s="420" t="s">
        <v>113</v>
      </c>
    </row>
    <row r="33" spans="1:11" ht="15" customHeight="1" x14ac:dyDescent="0.3">
      <c r="A33" s="100"/>
      <c r="B33" s="30" t="s">
        <v>114</v>
      </c>
      <c r="C33" s="72">
        <v>0.2631</v>
      </c>
      <c r="D33" s="72">
        <v>0.18979178542880051</v>
      </c>
      <c r="E33" s="72">
        <v>0.13348960941856677</v>
      </c>
      <c r="F33" s="72">
        <v>0.25019618150926359</v>
      </c>
      <c r="G33" s="72">
        <v>0.28408422695500885</v>
      </c>
      <c r="H33" s="72">
        <v>0.12694257144693438</v>
      </c>
      <c r="I33" s="72">
        <v>0.14413642150588982</v>
      </c>
      <c r="J33" s="400" t="s">
        <v>107</v>
      </c>
      <c r="K33" s="420" t="s">
        <v>108</v>
      </c>
    </row>
    <row r="34" spans="1:11" x14ac:dyDescent="0.3">
      <c r="A34" s="100"/>
      <c r="B34" s="23" t="s">
        <v>115</v>
      </c>
      <c r="C34" s="117">
        <v>17000</v>
      </c>
      <c r="D34" s="397">
        <v>14600</v>
      </c>
      <c r="E34" s="397">
        <v>12300</v>
      </c>
      <c r="F34" s="397">
        <v>16700</v>
      </c>
      <c r="G34" s="397">
        <v>17700</v>
      </c>
      <c r="H34" s="397">
        <v>12100</v>
      </c>
      <c r="I34" s="397">
        <v>12800</v>
      </c>
      <c r="J34" s="400" t="s">
        <v>116</v>
      </c>
      <c r="K34" s="420" t="s">
        <v>117</v>
      </c>
    </row>
    <row r="35" spans="1:11" x14ac:dyDescent="0.3">
      <c r="A35" s="100"/>
      <c r="B35" s="23" t="s">
        <v>118</v>
      </c>
      <c r="C35" s="57">
        <v>0</v>
      </c>
      <c r="D35" s="57">
        <v>0</v>
      </c>
      <c r="E35" s="57">
        <v>0</v>
      </c>
      <c r="F35" s="57">
        <v>0</v>
      </c>
      <c r="G35" s="57">
        <v>0</v>
      </c>
      <c r="H35" s="57">
        <v>0</v>
      </c>
      <c r="I35" s="93">
        <v>0</v>
      </c>
      <c r="J35" s="20"/>
      <c r="K35" s="20"/>
    </row>
    <row r="36" spans="1:11" x14ac:dyDescent="0.3">
      <c r="A36" s="100"/>
      <c r="B36" s="23" t="s">
        <v>119</v>
      </c>
      <c r="C36" s="57">
        <v>0</v>
      </c>
      <c r="D36" s="57">
        <v>0</v>
      </c>
      <c r="E36" s="57">
        <v>0</v>
      </c>
      <c r="F36" s="57">
        <v>0</v>
      </c>
      <c r="G36" s="57">
        <v>0</v>
      </c>
      <c r="H36" s="57">
        <v>0</v>
      </c>
      <c r="I36" s="93">
        <v>0</v>
      </c>
      <c r="J36" s="20"/>
      <c r="K36" s="20"/>
    </row>
    <row r="37" spans="1:11" x14ac:dyDescent="0.3">
      <c r="A37" s="100"/>
      <c r="B37" s="16" t="s">
        <v>120</v>
      </c>
      <c r="C37" s="70"/>
      <c r="D37" s="70"/>
      <c r="E37" s="70"/>
      <c r="F37" s="70"/>
      <c r="G37" s="70"/>
      <c r="H37" s="70"/>
      <c r="I37" s="70"/>
      <c r="J37" s="70"/>
      <c r="K37" s="31"/>
    </row>
    <row r="38" spans="1:11" x14ac:dyDescent="0.3">
      <c r="A38" s="100"/>
      <c r="B38" s="29" t="s">
        <v>121</v>
      </c>
      <c r="C38" s="397">
        <v>1642.5</v>
      </c>
      <c r="D38" s="397">
        <v>1642.5</v>
      </c>
      <c r="E38" s="397">
        <v>1642.5</v>
      </c>
      <c r="F38" s="397">
        <v>1194</v>
      </c>
      <c r="G38" s="397">
        <v>2190</v>
      </c>
      <c r="H38" s="397">
        <v>1194</v>
      </c>
      <c r="I38" s="397">
        <v>2190</v>
      </c>
      <c r="J38" s="400" t="s">
        <v>122</v>
      </c>
      <c r="K38" s="420" t="s">
        <v>123</v>
      </c>
    </row>
    <row r="39" spans="1:11" x14ac:dyDescent="0.3">
      <c r="A39" s="100"/>
      <c r="B39" s="29" t="s">
        <v>124</v>
      </c>
      <c r="C39" s="72">
        <v>1.1499999999999999</v>
      </c>
      <c r="D39" s="72">
        <v>1.1499999999999999</v>
      </c>
      <c r="E39" s="72">
        <v>1.1499999999999999</v>
      </c>
      <c r="F39" s="72">
        <v>1.1000000000000001</v>
      </c>
      <c r="G39" s="72">
        <v>1.2</v>
      </c>
      <c r="H39" s="72">
        <v>1.1000000000000001</v>
      </c>
      <c r="I39" s="72">
        <v>1.2</v>
      </c>
      <c r="J39" s="397"/>
      <c r="K39" s="397">
        <v>10</v>
      </c>
    </row>
    <row r="40" spans="1:11" x14ac:dyDescent="0.3">
      <c r="B40" s="29" t="s">
        <v>125</v>
      </c>
      <c r="C40" s="72">
        <v>1.01</v>
      </c>
      <c r="D40" s="72">
        <v>1.01</v>
      </c>
      <c r="E40" s="72">
        <v>1.01</v>
      </c>
      <c r="F40" s="397">
        <v>1</v>
      </c>
      <c r="G40" s="72">
        <v>1.02</v>
      </c>
      <c r="H40" s="397">
        <v>1</v>
      </c>
      <c r="I40" s="72">
        <v>1.02</v>
      </c>
      <c r="J40" s="20"/>
      <c r="K40" s="20"/>
    </row>
    <row r="41" spans="1:11" x14ac:dyDescent="0.3">
      <c r="B41" s="29" t="s">
        <v>126</v>
      </c>
      <c r="C41" s="401">
        <v>0.82499999999999996</v>
      </c>
      <c r="D41" s="72">
        <v>0.85</v>
      </c>
      <c r="E41" s="72">
        <v>0.9</v>
      </c>
      <c r="F41" s="72">
        <v>0.82</v>
      </c>
      <c r="G41" s="72">
        <v>0.83</v>
      </c>
      <c r="H41" s="72">
        <v>0.85</v>
      </c>
      <c r="I41" s="72">
        <v>0.9</v>
      </c>
      <c r="J41" s="420" t="s">
        <v>127</v>
      </c>
      <c r="K41" s="420" t="s">
        <v>128</v>
      </c>
    </row>
    <row r="42" spans="1:11" x14ac:dyDescent="0.3">
      <c r="B42" s="29" t="s">
        <v>129</v>
      </c>
      <c r="C42" s="396">
        <v>21.5</v>
      </c>
      <c r="D42" s="397">
        <v>23</v>
      </c>
      <c r="E42" s="397">
        <v>25</v>
      </c>
      <c r="F42" s="72"/>
      <c r="G42" s="72"/>
      <c r="H42" s="72"/>
      <c r="I42" s="72"/>
      <c r="J42" s="420" t="s">
        <v>130</v>
      </c>
      <c r="K42" s="420" t="s">
        <v>131</v>
      </c>
    </row>
    <row r="43" spans="1:11" x14ac:dyDescent="0.3">
      <c r="B43" s="32" t="s">
        <v>132</v>
      </c>
      <c r="C43" s="72">
        <v>12.5</v>
      </c>
      <c r="D43" s="397">
        <v>15</v>
      </c>
      <c r="E43" s="397">
        <v>15</v>
      </c>
      <c r="F43" s="72"/>
      <c r="G43" s="72"/>
      <c r="H43" s="72"/>
      <c r="I43" s="72"/>
      <c r="J43" s="20"/>
      <c r="K43" s="420">
        <v>2</v>
      </c>
    </row>
    <row r="44" spans="1:11" ht="15" customHeight="1" x14ac:dyDescent="0.3">
      <c r="A44" s="33"/>
      <c r="B44" s="32" t="s">
        <v>133</v>
      </c>
      <c r="C44" s="147">
        <v>0.4</v>
      </c>
      <c r="D44" s="147">
        <v>0.3</v>
      </c>
      <c r="E44" s="147">
        <v>0.3</v>
      </c>
      <c r="F44" s="402"/>
      <c r="G44" s="402"/>
      <c r="H44" s="402"/>
      <c r="I44" s="402"/>
      <c r="J44" s="401" t="s">
        <v>134</v>
      </c>
      <c r="K44" s="397">
        <v>2</v>
      </c>
    </row>
    <row r="45" spans="1:11" x14ac:dyDescent="0.3">
      <c r="B45" s="26" t="s">
        <v>135</v>
      </c>
      <c r="C45" s="70"/>
      <c r="D45" s="70"/>
      <c r="E45" s="70"/>
      <c r="F45" s="70"/>
      <c r="G45" s="70"/>
      <c r="H45" s="70"/>
      <c r="I45" s="70"/>
      <c r="J45" s="70"/>
      <c r="K45" s="31"/>
    </row>
    <row r="46" spans="1:11" x14ac:dyDescent="0.3">
      <c r="B46" s="23" t="s">
        <v>136</v>
      </c>
      <c r="C46" s="72">
        <v>1.1836521739130437</v>
      </c>
      <c r="D46" s="72">
        <v>0.81645353567364942</v>
      </c>
      <c r="E46" s="72">
        <v>0.54824630058296087</v>
      </c>
      <c r="F46" s="72">
        <v>1.1691857196497539</v>
      </c>
      <c r="G46" s="72">
        <v>1.2370351760057232</v>
      </c>
      <c r="H46" s="72">
        <v>0.54154570034988614</v>
      </c>
      <c r="I46" s="72">
        <v>0.57297234262161978</v>
      </c>
      <c r="J46" s="421" t="str">
        <f t="shared" ref="J46:J51" si="0">J29</f>
        <v>A,B,C </v>
      </c>
      <c r="K46" s="421" t="s">
        <v>108</v>
      </c>
    </row>
    <row r="47" spans="1:11" x14ac:dyDescent="0.3">
      <c r="B47" s="30" t="s">
        <v>137</v>
      </c>
      <c r="C47" s="72">
        <v>0.41295652173913044</v>
      </c>
      <c r="D47" s="72">
        <v>0.27422142360431118</v>
      </c>
      <c r="E47" s="72">
        <v>0.17641140930982965</v>
      </c>
      <c r="F47" s="72">
        <v>0.40535215988864604</v>
      </c>
      <c r="G47" s="72">
        <v>0.4357083911659268</v>
      </c>
      <c r="H47" s="72">
        <v>0.1731628925282172</v>
      </c>
      <c r="I47" s="72">
        <v>0.1861308086623597</v>
      </c>
      <c r="J47" s="421" t="str">
        <f t="shared" si="0"/>
        <v>A,B,C </v>
      </c>
      <c r="K47" s="421" t="s">
        <v>108</v>
      </c>
    </row>
    <row r="48" spans="1:11" x14ac:dyDescent="0.3">
      <c r="B48" s="30" t="s">
        <v>138</v>
      </c>
      <c r="C48" s="72">
        <v>0.2393913043478261</v>
      </c>
      <c r="D48" s="72">
        <v>0.15896643065543664</v>
      </c>
      <c r="E48" s="72">
        <v>0.1022658685681114</v>
      </c>
      <c r="F48" s="72">
        <v>0.2349830482571999</v>
      </c>
      <c r="G48" s="72">
        <v>0.25258058557165641</v>
      </c>
      <c r="H48" s="72">
        <v>0.10038270017481196</v>
      </c>
      <c r="I48" s="72">
        <v>0.10790021399188804</v>
      </c>
      <c r="J48" s="421" t="str">
        <f t="shared" si="0"/>
        <v>A,B,C </v>
      </c>
      <c r="K48" s="421" t="s">
        <v>108</v>
      </c>
    </row>
    <row r="49" spans="1:55" x14ac:dyDescent="0.3">
      <c r="B49" s="30" t="s">
        <v>139</v>
      </c>
      <c r="C49" s="72">
        <v>0.3025217391304349</v>
      </c>
      <c r="D49" s="72">
        <v>0.21822934625842288</v>
      </c>
      <c r="E49" s="72">
        <v>0.15349110147148348</v>
      </c>
      <c r="F49" s="72">
        <v>0.30076103640880697</v>
      </c>
      <c r="G49" s="72">
        <v>0.31303972683912207</v>
      </c>
      <c r="H49" s="72">
        <v>0.15259776996782584</v>
      </c>
      <c r="I49" s="72">
        <v>0.15882763537913053</v>
      </c>
      <c r="J49" s="421" t="str">
        <f t="shared" si="0"/>
        <v>A,B,C </v>
      </c>
      <c r="K49" s="421" t="s">
        <v>113</v>
      </c>
    </row>
    <row r="50" spans="1:55" x14ac:dyDescent="0.3">
      <c r="B50" s="30" t="s">
        <v>140</v>
      </c>
      <c r="C50" s="72">
        <v>0.2287826086956522</v>
      </c>
      <c r="D50" s="72">
        <v>0.16503633515547872</v>
      </c>
      <c r="E50" s="72">
        <v>0.11607792123353633</v>
      </c>
      <c r="F50" s="72">
        <v>0.22745107409933052</v>
      </c>
      <c r="G50" s="72">
        <v>0.23673685579584072</v>
      </c>
      <c r="H50" s="72">
        <v>0.11540233767903124</v>
      </c>
      <c r="I50" s="72">
        <v>0.12011368458824152</v>
      </c>
      <c r="J50" s="421" t="str">
        <f t="shared" si="0"/>
        <v>A,B,C </v>
      </c>
      <c r="K50" s="421" t="s">
        <v>108</v>
      </c>
    </row>
    <row r="51" spans="1:55" ht="15.65" customHeight="1" x14ac:dyDescent="0.3">
      <c r="B51" s="23" t="s">
        <v>141</v>
      </c>
      <c r="C51" s="397">
        <v>14782.608695652176</v>
      </c>
      <c r="D51" s="397">
        <v>12695.652173913044</v>
      </c>
      <c r="E51" s="397">
        <v>10695.652173913044</v>
      </c>
      <c r="F51" s="397">
        <v>13916.666666666668</v>
      </c>
      <c r="G51" s="397">
        <v>16090.90909090909</v>
      </c>
      <c r="H51" s="397">
        <v>10083.333333333334</v>
      </c>
      <c r="I51" s="397">
        <v>11636.363636363636</v>
      </c>
      <c r="J51" s="421" t="str">
        <f t="shared" si="0"/>
        <v>C </v>
      </c>
      <c r="K51" s="421" t="s">
        <v>117</v>
      </c>
    </row>
    <row r="52" spans="1:55" x14ac:dyDescent="0.3">
      <c r="B52" s="23" t="s">
        <v>142</v>
      </c>
      <c r="C52" s="397">
        <v>0</v>
      </c>
      <c r="D52" s="397">
        <v>0</v>
      </c>
      <c r="E52" s="397">
        <v>0</v>
      </c>
      <c r="F52" s="397">
        <v>0</v>
      </c>
      <c r="G52" s="397">
        <v>0</v>
      </c>
      <c r="H52" s="397">
        <v>0</v>
      </c>
      <c r="I52" s="397">
        <v>0</v>
      </c>
      <c r="J52" s="421"/>
      <c r="K52" s="421"/>
    </row>
    <row r="53" spans="1:55" x14ac:dyDescent="0.3">
      <c r="B53" s="34"/>
      <c r="C53" s="406"/>
      <c r="D53" s="406"/>
      <c r="E53" s="406"/>
      <c r="F53" s="406"/>
      <c r="G53" s="406"/>
      <c r="H53" s="406"/>
      <c r="I53" s="406"/>
      <c r="J53" s="406"/>
      <c r="K53" s="406"/>
    </row>
    <row r="54" spans="1:55" x14ac:dyDescent="0.3">
      <c r="A54" s="33"/>
      <c r="C54" s="8"/>
      <c r="D54" s="8"/>
      <c r="E54" s="8"/>
      <c r="F54" s="8"/>
      <c r="G54" s="8"/>
      <c r="H54" s="8"/>
      <c r="I54" s="8"/>
      <c r="J54" s="8"/>
      <c r="K54" s="8"/>
    </row>
    <row r="55" spans="1:55" ht="11.5" customHeight="1" x14ac:dyDescent="0.3">
      <c r="A55" s="33" t="s">
        <v>143</v>
      </c>
      <c r="C55" s="8"/>
      <c r="D55" s="8"/>
      <c r="E55" s="8"/>
      <c r="F55" s="8"/>
      <c r="G55" s="8"/>
      <c r="H55" s="8"/>
      <c r="I55" s="8"/>
      <c r="J55" s="8"/>
      <c r="K55" s="8"/>
    </row>
    <row r="56" spans="1:55" s="15" customFormat="1" ht="15" customHeight="1" x14ac:dyDescent="0.3">
      <c r="A56" s="35" t="s">
        <v>144</v>
      </c>
      <c r="B56" s="7" t="s">
        <v>145</v>
      </c>
      <c r="C56" s="36"/>
      <c r="D56" s="37"/>
      <c r="E56" s="8"/>
      <c r="F56" s="8"/>
      <c r="G56" s="8"/>
      <c r="H56" s="8"/>
      <c r="I56" s="8"/>
      <c r="J56" s="8"/>
      <c r="K56" s="8"/>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row>
    <row r="57" spans="1:55" ht="14.15" customHeight="1" x14ac:dyDescent="0.3">
      <c r="A57" s="35" t="s">
        <v>146</v>
      </c>
      <c r="B57" s="7" t="s">
        <v>147</v>
      </c>
      <c r="C57" s="36"/>
      <c r="D57" s="37"/>
      <c r="E57" s="8"/>
      <c r="F57" s="8"/>
      <c r="G57" s="8"/>
      <c r="H57" s="100"/>
      <c r="I57" s="100"/>
      <c r="J57" s="100"/>
      <c r="K57" s="100"/>
    </row>
    <row r="58" spans="1:55" ht="14.15" customHeight="1" x14ac:dyDescent="0.3">
      <c r="A58" s="35" t="s">
        <v>116</v>
      </c>
      <c r="B58" s="7" t="s">
        <v>148</v>
      </c>
      <c r="C58" s="36"/>
      <c r="D58" s="37"/>
      <c r="E58" s="365"/>
      <c r="F58" s="365"/>
      <c r="G58" s="365"/>
      <c r="H58" s="100"/>
      <c r="I58" s="100"/>
      <c r="J58" s="100"/>
      <c r="K58" s="100"/>
    </row>
    <row r="59" spans="1:55" x14ac:dyDescent="0.3">
      <c r="A59" s="35" t="s">
        <v>149</v>
      </c>
      <c r="B59" s="7" t="s">
        <v>150</v>
      </c>
      <c r="C59" s="36"/>
      <c r="D59" s="37"/>
      <c r="E59" s="374"/>
      <c r="F59" s="100"/>
      <c r="G59" s="100"/>
      <c r="H59" s="100"/>
      <c r="I59" s="100"/>
      <c r="J59" s="100"/>
      <c r="K59" s="100"/>
    </row>
    <row r="60" spans="1:55" ht="14.15" customHeight="1" x14ac:dyDescent="0.3">
      <c r="A60" s="35" t="s">
        <v>151</v>
      </c>
      <c r="B60" s="7" t="s">
        <v>152</v>
      </c>
      <c r="C60" s="36"/>
      <c r="D60" s="37"/>
      <c r="E60" s="374"/>
      <c r="F60" s="100"/>
      <c r="G60" s="100"/>
      <c r="H60" s="100"/>
      <c r="I60" s="100"/>
      <c r="J60" s="100"/>
      <c r="K60" s="100"/>
    </row>
    <row r="61" spans="1:55" s="394" customFormat="1" ht="14.15" customHeight="1" x14ac:dyDescent="0.3">
      <c r="A61" s="35" t="s">
        <v>153</v>
      </c>
      <c r="B61" s="7" t="s">
        <v>154</v>
      </c>
      <c r="C61" s="15"/>
      <c r="D61" s="15"/>
      <c r="E61" s="374"/>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row>
    <row r="62" spans="1:55" ht="14.15" customHeight="1" x14ac:dyDescent="0.3">
      <c r="A62" s="35" t="s">
        <v>155</v>
      </c>
      <c r="B62" s="7" t="s">
        <v>156</v>
      </c>
      <c r="E62" s="374"/>
      <c r="F62" s="100"/>
      <c r="G62" s="100"/>
      <c r="H62" s="100"/>
      <c r="I62" s="100"/>
      <c r="J62" s="100"/>
      <c r="K62" s="100"/>
    </row>
    <row r="63" spans="1:55" x14ac:dyDescent="0.3">
      <c r="A63" s="35" t="s">
        <v>157</v>
      </c>
      <c r="B63" s="7" t="s">
        <v>158</v>
      </c>
      <c r="E63" s="374"/>
      <c r="F63" s="100"/>
      <c r="G63" s="100"/>
      <c r="H63" s="100"/>
      <c r="I63" s="100"/>
      <c r="J63" s="100"/>
      <c r="K63" s="100"/>
    </row>
    <row r="64" spans="1:55" x14ac:dyDescent="0.3">
      <c r="A64" s="35" t="s">
        <v>159</v>
      </c>
      <c r="B64" s="7" t="s">
        <v>160</v>
      </c>
      <c r="C64" s="8"/>
      <c r="D64" s="8"/>
      <c r="H64" s="100"/>
      <c r="I64" s="100"/>
      <c r="J64" s="100"/>
      <c r="K64" s="100"/>
    </row>
    <row r="65" spans="1:11" x14ac:dyDescent="0.3">
      <c r="A65" s="35" t="s">
        <v>161</v>
      </c>
      <c r="B65" s="7" t="s">
        <v>162</v>
      </c>
      <c r="C65" s="8"/>
      <c r="D65" s="8"/>
      <c r="H65" s="100"/>
      <c r="I65" s="100"/>
      <c r="J65" s="100"/>
      <c r="K65" s="100"/>
    </row>
    <row r="66" spans="1:11" ht="15" customHeight="1" x14ac:dyDescent="0.3">
      <c r="A66" s="35" t="s">
        <v>163</v>
      </c>
      <c r="B66" s="7" t="s">
        <v>164</v>
      </c>
      <c r="C66" s="365"/>
      <c r="D66" s="365"/>
      <c r="H66" s="100"/>
      <c r="I66" s="100"/>
      <c r="J66" s="100"/>
      <c r="K66" s="100"/>
    </row>
    <row r="67" spans="1:11" ht="15" customHeight="1" x14ac:dyDescent="0.3">
      <c r="A67" s="35" t="s">
        <v>134</v>
      </c>
      <c r="B67" s="7" t="s">
        <v>165</v>
      </c>
      <c r="C67" s="365"/>
      <c r="D67" s="365"/>
      <c r="H67" s="100"/>
      <c r="I67" s="100"/>
      <c r="J67" s="100"/>
      <c r="K67" s="100"/>
    </row>
    <row r="68" spans="1:11" ht="15" customHeight="1" x14ac:dyDescent="0.3">
      <c r="A68" s="39"/>
      <c r="B68" s="40"/>
      <c r="C68" s="8"/>
      <c r="D68" s="8"/>
      <c r="E68" s="8"/>
      <c r="F68" s="8"/>
      <c r="G68" s="8"/>
      <c r="H68" s="100"/>
      <c r="I68" s="100"/>
      <c r="J68" s="100"/>
      <c r="K68" s="100"/>
    </row>
    <row r="69" spans="1:11" x14ac:dyDescent="0.3">
      <c r="A69" s="33" t="s">
        <v>166</v>
      </c>
      <c r="C69" s="365"/>
      <c r="D69" s="365"/>
      <c r="E69" s="365"/>
      <c r="F69" s="365"/>
      <c r="G69" s="365"/>
      <c r="H69" s="100"/>
      <c r="I69" s="100"/>
      <c r="J69" s="100"/>
      <c r="K69" s="100"/>
    </row>
    <row r="70" spans="1:11" ht="15" customHeight="1" x14ac:dyDescent="0.3">
      <c r="A70" s="35">
        <v>1</v>
      </c>
      <c r="B70" s="369" t="s">
        <v>167</v>
      </c>
      <c r="C70" s="369"/>
      <c r="D70" s="369"/>
      <c r="E70" s="365"/>
      <c r="F70" s="365"/>
      <c r="G70" s="365"/>
      <c r="H70" s="100"/>
      <c r="I70" s="100"/>
      <c r="J70" s="100"/>
      <c r="K70" s="100"/>
    </row>
    <row r="71" spans="1:11" ht="15" customHeight="1" x14ac:dyDescent="0.3">
      <c r="A71" s="35">
        <v>2</v>
      </c>
      <c r="B71" s="369" t="s">
        <v>168</v>
      </c>
      <c r="C71" s="369"/>
      <c r="D71" s="369"/>
      <c r="E71" s="8"/>
      <c r="F71" s="8"/>
      <c r="G71" s="8"/>
      <c r="H71" s="100"/>
      <c r="I71" s="100"/>
      <c r="J71" s="100"/>
      <c r="K71" s="100"/>
    </row>
    <row r="72" spans="1:11" x14ac:dyDescent="0.3">
      <c r="A72" s="35">
        <v>3</v>
      </c>
      <c r="B72" s="369" t="s">
        <v>169</v>
      </c>
      <c r="C72" s="369"/>
      <c r="D72" s="369"/>
      <c r="E72" s="8"/>
      <c r="F72" s="8"/>
      <c r="G72" s="8"/>
      <c r="H72" s="100"/>
      <c r="I72" s="100"/>
      <c r="J72" s="100"/>
      <c r="K72" s="100"/>
    </row>
    <row r="73" spans="1:11" ht="15" customHeight="1" x14ac:dyDescent="0.3">
      <c r="A73" s="35">
        <v>4</v>
      </c>
      <c r="B73" s="369" t="s">
        <v>170</v>
      </c>
      <c r="C73" s="369"/>
      <c r="D73" s="369"/>
      <c r="E73" s="8"/>
      <c r="F73" s="8"/>
      <c r="G73" s="8"/>
      <c r="H73" s="100"/>
      <c r="I73" s="100"/>
      <c r="J73" s="100"/>
      <c r="K73" s="100"/>
    </row>
    <row r="74" spans="1:11" ht="15" customHeight="1" x14ac:dyDescent="0.3">
      <c r="A74" s="35">
        <v>5</v>
      </c>
      <c r="B74" s="369" t="s">
        <v>171</v>
      </c>
      <c r="C74" s="369"/>
      <c r="D74" s="369"/>
      <c r="E74" s="8"/>
      <c r="F74" s="8"/>
      <c r="G74" s="8"/>
      <c r="H74" s="100"/>
      <c r="I74" s="100"/>
      <c r="J74" s="100"/>
      <c r="K74" s="100"/>
    </row>
    <row r="75" spans="1:11" ht="15" customHeight="1" x14ac:dyDescent="0.3">
      <c r="A75" s="35">
        <v>6</v>
      </c>
      <c r="B75" s="369" t="s">
        <v>172</v>
      </c>
      <c r="C75" s="369"/>
      <c r="D75" s="369"/>
      <c r="E75" s="365"/>
      <c r="F75" s="365"/>
      <c r="G75" s="365"/>
      <c r="H75" s="100"/>
      <c r="I75" s="100"/>
      <c r="J75" s="100"/>
      <c r="K75" s="100"/>
    </row>
    <row r="76" spans="1:11" ht="15" customHeight="1" x14ac:dyDescent="0.3">
      <c r="A76" s="35">
        <v>7</v>
      </c>
      <c r="B76" s="369" t="s">
        <v>173</v>
      </c>
      <c r="C76" s="369"/>
      <c r="D76" s="369"/>
      <c r="E76" s="365"/>
      <c r="F76" s="365"/>
      <c r="G76" s="369"/>
      <c r="H76" s="100"/>
      <c r="I76" s="100"/>
      <c r="J76" s="100"/>
      <c r="K76" s="100"/>
    </row>
    <row r="77" spans="1:11" x14ac:dyDescent="0.3">
      <c r="A77" s="35">
        <v>8</v>
      </c>
      <c r="B77" s="369" t="s">
        <v>174</v>
      </c>
      <c r="C77" s="369"/>
      <c r="D77" s="369"/>
      <c r="E77" s="369"/>
      <c r="F77" s="369"/>
      <c r="G77" s="369"/>
      <c r="H77" s="100"/>
      <c r="I77" s="100"/>
      <c r="J77" s="100"/>
      <c r="K77" s="100"/>
    </row>
    <row r="78" spans="1:11" ht="15" customHeight="1" x14ac:dyDescent="0.3">
      <c r="A78" s="35">
        <v>9</v>
      </c>
      <c r="B78" s="369" t="s">
        <v>175</v>
      </c>
      <c r="C78" s="369"/>
      <c r="D78" s="369"/>
      <c r="E78" s="365"/>
      <c r="F78" s="365"/>
      <c r="G78" s="369"/>
      <c r="H78" s="100"/>
      <c r="I78" s="100"/>
      <c r="J78" s="100"/>
      <c r="K78" s="100"/>
    </row>
    <row r="79" spans="1:11" ht="15" customHeight="1" x14ac:dyDescent="0.3">
      <c r="A79" s="35">
        <v>10</v>
      </c>
      <c r="B79" s="369" t="s">
        <v>176</v>
      </c>
      <c r="C79" s="369"/>
      <c r="D79" s="369"/>
      <c r="E79" s="365"/>
      <c r="F79" s="365"/>
      <c r="G79" s="369"/>
      <c r="H79" s="100"/>
      <c r="I79" s="100"/>
      <c r="J79" s="100"/>
      <c r="K79" s="100"/>
    </row>
    <row r="80" spans="1:11" ht="15" customHeight="1" x14ac:dyDescent="0.3">
      <c r="A80" s="35">
        <v>11</v>
      </c>
      <c r="B80" s="369" t="s">
        <v>177</v>
      </c>
      <c r="C80" s="369"/>
      <c r="D80" s="369"/>
      <c r="E80" s="365"/>
      <c r="F80" s="365"/>
      <c r="G80" s="369"/>
      <c r="H80" s="100"/>
      <c r="I80" s="100"/>
      <c r="J80" s="100"/>
      <c r="K80" s="100"/>
    </row>
    <row r="81" spans="1:11" ht="26.25" customHeight="1" x14ac:dyDescent="0.3">
      <c r="A81" s="33"/>
      <c r="B81" s="365"/>
      <c r="C81" s="365"/>
      <c r="D81" s="365"/>
      <c r="E81" s="365"/>
      <c r="F81" s="365"/>
      <c r="G81" s="369"/>
      <c r="H81" s="100"/>
      <c r="I81" s="100"/>
      <c r="J81" s="100"/>
      <c r="K81" s="100"/>
    </row>
    <row r="82" spans="1:11" ht="14.15" customHeight="1" x14ac:dyDescent="0.3">
      <c r="A82" s="35"/>
      <c r="B82" s="365"/>
      <c r="C82" s="365"/>
      <c r="D82" s="365"/>
      <c r="E82" s="365"/>
      <c r="F82" s="365"/>
      <c r="G82" s="369"/>
      <c r="H82" s="100"/>
      <c r="I82" s="100"/>
      <c r="J82" s="100"/>
      <c r="K82" s="100"/>
    </row>
    <row r="83" spans="1:11" x14ac:dyDescent="0.3">
      <c r="A83" s="35"/>
      <c r="B83" s="365"/>
      <c r="C83" s="365"/>
      <c r="D83" s="365"/>
      <c r="E83" s="365"/>
      <c r="F83" s="365"/>
      <c r="G83" s="369"/>
      <c r="H83" s="100"/>
      <c r="I83" s="100"/>
      <c r="J83" s="100"/>
      <c r="K83" s="100"/>
    </row>
    <row r="84" spans="1:11" ht="14.15" customHeight="1" x14ac:dyDescent="0.3">
      <c r="A84" s="35"/>
      <c r="B84" s="365"/>
      <c r="C84" s="369"/>
      <c r="D84" s="369"/>
      <c r="E84" s="369"/>
      <c r="F84" s="369"/>
      <c r="G84" s="369"/>
      <c r="H84" s="100"/>
      <c r="I84" s="100"/>
      <c r="J84" s="100"/>
      <c r="K84" s="100"/>
    </row>
    <row r="85" spans="1:11" ht="23.25" customHeight="1" x14ac:dyDescent="0.3">
      <c r="A85" s="35"/>
      <c r="B85" s="365"/>
      <c r="C85" s="365"/>
      <c r="D85" s="365"/>
      <c r="E85" s="365"/>
      <c r="F85" s="365"/>
      <c r="G85" s="369"/>
      <c r="H85" s="100"/>
      <c r="I85" s="100"/>
      <c r="J85" s="100"/>
      <c r="K85" s="100"/>
    </row>
    <row r="86" spans="1:11" ht="14.15" customHeight="1" x14ac:dyDescent="0.3">
      <c r="A86" s="35"/>
      <c r="B86" s="365"/>
      <c r="C86" s="365"/>
      <c r="D86" s="365"/>
      <c r="E86" s="365"/>
      <c r="F86" s="365"/>
      <c r="G86" s="369"/>
      <c r="H86" s="100"/>
      <c r="I86" s="100"/>
      <c r="J86" s="100"/>
      <c r="K86" s="100"/>
    </row>
    <row r="87" spans="1:11" x14ac:dyDescent="0.3">
      <c r="A87" s="35"/>
      <c r="B87" s="369"/>
      <c r="C87" s="365"/>
      <c r="D87" s="365"/>
      <c r="E87" s="365"/>
      <c r="F87" s="365"/>
      <c r="G87" s="365"/>
      <c r="H87" s="100"/>
      <c r="I87" s="100"/>
      <c r="J87" s="100"/>
      <c r="K87" s="100"/>
    </row>
    <row r="88" spans="1:11" x14ac:dyDescent="0.3">
      <c r="A88" s="35"/>
      <c r="B88" s="365"/>
      <c r="C88" s="365"/>
      <c r="D88" s="365"/>
      <c r="E88" s="365"/>
      <c r="F88" s="365"/>
      <c r="G88" s="365"/>
      <c r="H88" s="100"/>
      <c r="I88" s="100"/>
      <c r="J88" s="100"/>
      <c r="K88" s="100"/>
    </row>
    <row r="89" spans="1:11" x14ac:dyDescent="0.3">
      <c r="A89" s="35"/>
      <c r="B89" s="365"/>
      <c r="C89" s="365"/>
      <c r="D89" s="365"/>
      <c r="E89" s="365"/>
      <c r="F89" s="365"/>
      <c r="G89" s="365"/>
      <c r="H89" s="100"/>
      <c r="I89" s="100"/>
      <c r="J89" s="100"/>
      <c r="K89" s="100"/>
    </row>
    <row r="90" spans="1:11" x14ac:dyDescent="0.3">
      <c r="A90" s="35"/>
      <c r="B90" s="365"/>
      <c r="C90" s="365"/>
      <c r="D90" s="365"/>
      <c r="E90" s="365"/>
      <c r="F90" s="365"/>
      <c r="G90" s="365"/>
      <c r="H90" s="100"/>
      <c r="I90" s="100"/>
      <c r="J90" s="100"/>
      <c r="K90" s="100"/>
    </row>
    <row r="91" spans="1:11" x14ac:dyDescent="0.3">
      <c r="A91" s="35"/>
      <c r="B91" s="365"/>
      <c r="C91" s="365"/>
      <c r="D91" s="365"/>
      <c r="E91" s="365"/>
      <c r="F91" s="365"/>
      <c r="G91" s="365"/>
      <c r="H91" s="100"/>
      <c r="I91" s="100"/>
      <c r="J91" s="100"/>
      <c r="K91" s="100"/>
    </row>
    <row r="92" spans="1:11" x14ac:dyDescent="0.3">
      <c r="A92" s="35"/>
      <c r="B92" s="365"/>
      <c r="C92" s="365"/>
      <c r="D92" s="365"/>
      <c r="E92" s="365"/>
      <c r="F92" s="365"/>
      <c r="G92" s="365"/>
      <c r="H92" s="100"/>
      <c r="I92" s="100"/>
      <c r="J92" s="100"/>
      <c r="K92" s="100"/>
    </row>
    <row r="93" spans="1:11" x14ac:dyDescent="0.3">
      <c r="A93" s="35"/>
      <c r="B93" s="365"/>
      <c r="C93" s="365"/>
      <c r="D93" s="365"/>
      <c r="E93" s="365"/>
      <c r="F93" s="365"/>
      <c r="G93" s="365"/>
      <c r="H93" s="100"/>
      <c r="I93" s="100"/>
      <c r="J93" s="100"/>
      <c r="K93" s="100"/>
    </row>
    <row r="94" spans="1:11" x14ac:dyDescent="0.3">
      <c r="A94" s="35"/>
      <c r="B94" s="365"/>
      <c r="C94" s="365"/>
      <c r="D94" s="365"/>
      <c r="E94" s="365"/>
      <c r="F94" s="365"/>
      <c r="G94" s="365"/>
      <c r="H94" s="100"/>
      <c r="I94" s="100"/>
      <c r="J94" s="100"/>
      <c r="K94" s="100"/>
    </row>
    <row r="95" spans="1:11" x14ac:dyDescent="0.3">
      <c r="A95" s="35"/>
      <c r="B95" s="365"/>
      <c r="C95" s="365"/>
      <c r="D95" s="365"/>
      <c r="E95" s="365"/>
      <c r="F95" s="365"/>
      <c r="G95" s="365"/>
      <c r="H95" s="100"/>
      <c r="I95" s="100"/>
      <c r="J95" s="100"/>
      <c r="K95" s="100"/>
    </row>
    <row r="96" spans="1:11" ht="13.9" customHeight="1" x14ac:dyDescent="0.3">
      <c r="A96" s="35"/>
      <c r="B96" s="365"/>
      <c r="H96" s="100"/>
      <c r="I96" s="100"/>
      <c r="J96" s="100"/>
      <c r="K96" s="100"/>
    </row>
    <row r="97" spans="1:11" x14ac:dyDescent="0.3">
      <c r="A97" s="35"/>
      <c r="B97" s="365"/>
      <c r="H97" s="100"/>
      <c r="I97" s="100"/>
      <c r="J97" s="100"/>
      <c r="K97" s="100"/>
    </row>
    <row r="98" spans="1:11" x14ac:dyDescent="0.3">
      <c r="A98" s="35"/>
      <c r="B98" s="365"/>
      <c r="H98" s="100"/>
      <c r="I98" s="100"/>
      <c r="J98" s="100"/>
      <c r="K98" s="100"/>
    </row>
    <row r="99" spans="1:11" x14ac:dyDescent="0.3">
      <c r="A99" s="35"/>
      <c r="H99" s="100"/>
      <c r="I99" s="100"/>
      <c r="J99" s="100"/>
      <c r="K99" s="100"/>
    </row>
    <row r="100" spans="1:11" x14ac:dyDescent="0.3">
      <c r="A100" s="35"/>
      <c r="H100" s="100"/>
      <c r="I100" s="100"/>
      <c r="J100" s="100"/>
      <c r="K100" s="100"/>
    </row>
    <row r="101" spans="1:11" x14ac:dyDescent="0.3">
      <c r="A101" s="35"/>
      <c r="H101" s="100"/>
      <c r="I101" s="100"/>
      <c r="J101" s="100"/>
      <c r="K101" s="100"/>
    </row>
    <row r="102" spans="1:11" x14ac:dyDescent="0.3">
      <c r="H102" s="100"/>
      <c r="I102" s="100"/>
      <c r="J102" s="100"/>
      <c r="K102" s="100"/>
    </row>
    <row r="103" spans="1:11" x14ac:dyDescent="0.3">
      <c r="H103" s="100"/>
      <c r="I103" s="100"/>
      <c r="J103" s="100"/>
      <c r="K103" s="100"/>
    </row>
    <row r="104" spans="1:11" x14ac:dyDescent="0.3">
      <c r="H104" s="100"/>
      <c r="I104" s="100"/>
      <c r="J104" s="100"/>
      <c r="K104" s="100"/>
    </row>
    <row r="105" spans="1:11" x14ac:dyDescent="0.3">
      <c r="H105" s="100"/>
      <c r="I105" s="100"/>
      <c r="J105" s="100"/>
      <c r="K105" s="100"/>
    </row>
    <row r="106" spans="1:11" x14ac:dyDescent="0.3">
      <c r="H106" s="100"/>
      <c r="I106" s="100"/>
      <c r="J106" s="100"/>
      <c r="K106" s="100"/>
    </row>
    <row r="107" spans="1:11" x14ac:dyDescent="0.3">
      <c r="H107" s="100"/>
      <c r="I107" s="100"/>
      <c r="J107" s="100"/>
      <c r="K107" s="100"/>
    </row>
    <row r="108" spans="1:11" x14ac:dyDescent="0.3">
      <c r="H108" s="100"/>
      <c r="I108" s="100"/>
      <c r="J108" s="100"/>
      <c r="K108" s="100"/>
    </row>
    <row r="109" spans="1:11" x14ac:dyDescent="0.3">
      <c r="H109" s="100"/>
      <c r="I109" s="100"/>
      <c r="J109" s="100"/>
      <c r="K109" s="100"/>
    </row>
    <row r="110" spans="1:11" x14ac:dyDescent="0.3">
      <c r="H110" s="100"/>
      <c r="I110" s="100"/>
      <c r="J110" s="100"/>
      <c r="K110" s="100"/>
    </row>
    <row r="111" spans="1:11" x14ac:dyDescent="0.3">
      <c r="H111" s="100"/>
      <c r="I111" s="100"/>
      <c r="J111" s="100"/>
      <c r="K111" s="100"/>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6EAE-FE71-4437-ADDD-3EE2F98E26FD}">
  <sheetPr>
    <tabColor theme="2"/>
  </sheetPr>
  <dimension ref="A1:K102"/>
  <sheetViews>
    <sheetView showGridLines="0" zoomScaleNormal="100" workbookViewId="0">
      <pane xSplit="2" topLeftCell="C1" activePane="topRight" state="frozen"/>
      <selection activeCell="I36" sqref="I36"/>
      <selection pane="topRight"/>
    </sheetView>
  </sheetViews>
  <sheetFormatPr defaultColWidth="9.1796875" defaultRowHeight="14" x14ac:dyDescent="0.3"/>
  <cols>
    <col min="1" max="1" width="3" style="15" customWidth="1"/>
    <col min="2" max="2" width="61.453125" style="15" customWidth="1"/>
    <col min="3" max="11" width="9.453125" style="15" customWidth="1"/>
    <col min="12" max="16384" width="9.1796875" style="100"/>
  </cols>
  <sheetData>
    <row r="1" spans="2:11" ht="15" customHeight="1" x14ac:dyDescent="0.3">
      <c r="B1" s="16" t="s">
        <v>0</v>
      </c>
      <c r="C1" s="431" t="s">
        <v>178</v>
      </c>
      <c r="D1" s="432"/>
      <c r="E1" s="432"/>
      <c r="F1" s="432"/>
      <c r="G1" s="432"/>
      <c r="H1" s="432"/>
      <c r="I1" s="432"/>
      <c r="J1" s="432"/>
      <c r="K1" s="432"/>
    </row>
    <row r="2" spans="2:11" ht="44.5" customHeight="1" x14ac:dyDescent="0.3">
      <c r="B2" s="18"/>
      <c r="C2" s="362">
        <v>2024</v>
      </c>
      <c r="D2" s="362">
        <v>2030</v>
      </c>
      <c r="E2" s="362">
        <v>2050</v>
      </c>
      <c r="F2" s="433" t="s">
        <v>66</v>
      </c>
      <c r="G2" s="434"/>
      <c r="H2" s="433" t="s">
        <v>67</v>
      </c>
      <c r="I2" s="434"/>
      <c r="J2" s="362" t="s">
        <v>68</v>
      </c>
      <c r="K2" s="362" t="s">
        <v>69</v>
      </c>
    </row>
    <row r="3" spans="2:11" ht="29.5" customHeight="1" x14ac:dyDescent="0.3">
      <c r="B3" s="16" t="s">
        <v>70</v>
      </c>
      <c r="C3" s="20"/>
      <c r="D3" s="20"/>
      <c r="E3" s="20"/>
      <c r="F3" s="363" t="s">
        <v>71</v>
      </c>
      <c r="G3" s="363" t="s">
        <v>72</v>
      </c>
      <c r="H3" s="363" t="s">
        <v>71</v>
      </c>
      <c r="I3" s="363" t="s">
        <v>72</v>
      </c>
      <c r="J3" s="20"/>
      <c r="K3" s="20"/>
    </row>
    <row r="4" spans="2:11" ht="15" customHeight="1" x14ac:dyDescent="0.3">
      <c r="B4" s="22" t="s">
        <v>179</v>
      </c>
      <c r="C4" s="57">
        <v>100</v>
      </c>
      <c r="D4" s="57">
        <v>100</v>
      </c>
      <c r="E4" s="57">
        <v>100</v>
      </c>
      <c r="F4" s="57">
        <v>20</v>
      </c>
      <c r="G4" s="57">
        <v>1000</v>
      </c>
      <c r="H4" s="57">
        <v>20</v>
      </c>
      <c r="I4" s="57">
        <v>1000</v>
      </c>
      <c r="J4" s="421" t="s">
        <v>180</v>
      </c>
      <c r="K4" s="421">
        <v>7</v>
      </c>
    </row>
    <row r="5" spans="2:11" ht="15" customHeight="1" x14ac:dyDescent="0.3">
      <c r="B5" s="22" t="s">
        <v>75</v>
      </c>
      <c r="C5" s="57">
        <v>0</v>
      </c>
      <c r="D5" s="57">
        <v>0</v>
      </c>
      <c r="E5" s="57">
        <v>0</v>
      </c>
      <c r="F5" s="57"/>
      <c r="G5" s="57"/>
      <c r="H5" s="57"/>
      <c r="I5" s="57"/>
      <c r="J5" s="421"/>
      <c r="K5" s="421">
        <v>2</v>
      </c>
    </row>
    <row r="6" spans="2:11" ht="15" customHeight="1" x14ac:dyDescent="0.3">
      <c r="B6" s="23" t="s">
        <v>76</v>
      </c>
      <c r="C6" s="57">
        <v>0</v>
      </c>
      <c r="D6" s="57">
        <v>0</v>
      </c>
      <c r="E6" s="57">
        <v>0</v>
      </c>
      <c r="F6" s="57"/>
      <c r="G6" s="57"/>
      <c r="H6" s="57"/>
      <c r="I6" s="57"/>
      <c r="J6" s="421"/>
      <c r="K6" s="421">
        <v>2</v>
      </c>
    </row>
    <row r="7" spans="2:11" ht="15" customHeight="1" x14ac:dyDescent="0.3">
      <c r="B7" s="23" t="s">
        <v>77</v>
      </c>
      <c r="C7" s="57">
        <v>27</v>
      </c>
      <c r="D7" s="57">
        <v>30</v>
      </c>
      <c r="E7" s="57">
        <v>35</v>
      </c>
      <c r="F7" s="57">
        <v>25</v>
      </c>
      <c r="G7" s="57">
        <v>30</v>
      </c>
      <c r="H7" s="57">
        <v>30</v>
      </c>
      <c r="I7" s="57">
        <v>40</v>
      </c>
      <c r="J7" s="421"/>
      <c r="K7" s="421" t="s">
        <v>83</v>
      </c>
    </row>
    <row r="8" spans="2:11" ht="15" customHeight="1" x14ac:dyDescent="0.3">
      <c r="B8" s="23" t="s">
        <v>84</v>
      </c>
      <c r="C8" s="62">
        <v>0.5</v>
      </c>
      <c r="D8" s="62">
        <v>0.5</v>
      </c>
      <c r="E8" s="62">
        <v>0.5</v>
      </c>
      <c r="F8" s="62">
        <v>0.5</v>
      </c>
      <c r="G8" s="62">
        <v>1.5</v>
      </c>
      <c r="H8" s="62">
        <v>0.5</v>
      </c>
      <c r="I8" s="62">
        <v>1.5</v>
      </c>
      <c r="J8" s="421"/>
      <c r="K8" s="421">
        <v>5</v>
      </c>
    </row>
    <row r="9" spans="2:11" ht="15" customHeight="1" x14ac:dyDescent="0.3">
      <c r="B9" s="24" t="s">
        <v>250</v>
      </c>
      <c r="C9" s="62">
        <v>5.0999999999999996</v>
      </c>
      <c r="D9" s="396">
        <v>4.767391304347826</v>
      </c>
      <c r="E9" s="396">
        <v>4.0999565217391307</v>
      </c>
      <c r="F9" s="62">
        <v>4.4000000000000004</v>
      </c>
      <c r="G9" s="62">
        <v>6</v>
      </c>
      <c r="H9" s="396">
        <v>3.5372173913043485</v>
      </c>
      <c r="I9" s="396">
        <v>5.1764705882352944</v>
      </c>
      <c r="J9" s="421"/>
      <c r="K9" s="421">
        <v>5</v>
      </c>
    </row>
    <row r="10" spans="2:11" ht="15" customHeight="1" x14ac:dyDescent="0.3">
      <c r="B10" s="25" t="s">
        <v>86</v>
      </c>
      <c r="C10" s="70"/>
      <c r="D10" s="70"/>
      <c r="E10" s="70"/>
      <c r="F10" s="70"/>
      <c r="G10" s="70"/>
      <c r="H10" s="70"/>
      <c r="I10" s="70"/>
      <c r="J10" s="421"/>
      <c r="K10" s="421"/>
    </row>
    <row r="11" spans="2:11" ht="15" customHeight="1" x14ac:dyDescent="0.3">
      <c r="B11" s="24" t="s">
        <v>87</v>
      </c>
      <c r="C11" s="147">
        <v>18.748124999999995</v>
      </c>
      <c r="D11" s="147">
        <v>19.316249999999997</v>
      </c>
      <c r="E11" s="147">
        <v>20.452499999999997</v>
      </c>
      <c r="F11" s="147">
        <v>12.294383561643835</v>
      </c>
      <c r="G11" s="147">
        <v>27.514500000000002</v>
      </c>
      <c r="H11" s="147">
        <v>12.744178082191782</v>
      </c>
      <c r="I11" s="147">
        <v>30.498000000000008</v>
      </c>
      <c r="J11" s="421" t="s">
        <v>88</v>
      </c>
      <c r="K11" s="421">
        <v>5</v>
      </c>
    </row>
    <row r="12" spans="2:11" ht="15" customHeight="1" x14ac:dyDescent="0.3">
      <c r="B12" s="24" t="s">
        <v>89</v>
      </c>
      <c r="C12" s="147">
        <v>18.748124999999995</v>
      </c>
      <c r="D12" s="147">
        <v>19.316249999999997</v>
      </c>
      <c r="E12" s="147">
        <v>20.452499999999997</v>
      </c>
      <c r="F12" s="147">
        <v>12.294383561643835</v>
      </c>
      <c r="G12" s="147">
        <v>27.514500000000002</v>
      </c>
      <c r="H12" s="147">
        <v>12.744178082191782</v>
      </c>
      <c r="I12" s="147">
        <v>30.498000000000008</v>
      </c>
      <c r="J12" s="421" t="s">
        <v>90</v>
      </c>
      <c r="K12" s="421">
        <v>5</v>
      </c>
    </row>
    <row r="13" spans="2:11" ht="15" customHeight="1" x14ac:dyDescent="0.3">
      <c r="B13" s="26" t="s">
        <v>1</v>
      </c>
      <c r="C13" s="70"/>
      <c r="D13" s="70"/>
      <c r="E13" s="70"/>
      <c r="F13" s="70"/>
      <c r="G13" s="70"/>
      <c r="H13" s="70"/>
      <c r="I13" s="70"/>
      <c r="J13" s="421"/>
      <c r="K13" s="421"/>
    </row>
    <row r="14" spans="2:11" ht="15" customHeight="1" x14ac:dyDescent="0.3">
      <c r="B14" s="23" t="s">
        <v>91</v>
      </c>
      <c r="C14" s="316" t="s">
        <v>3</v>
      </c>
      <c r="D14" s="316" t="s">
        <v>3</v>
      </c>
      <c r="E14" s="316" t="s">
        <v>3</v>
      </c>
      <c r="F14" s="316" t="s">
        <v>3</v>
      </c>
      <c r="G14" s="316" t="s">
        <v>3</v>
      </c>
      <c r="H14" s="316" t="s">
        <v>3</v>
      </c>
      <c r="I14" s="316" t="s">
        <v>3</v>
      </c>
      <c r="J14" s="421"/>
      <c r="K14" s="421"/>
    </row>
    <row r="15" spans="2:11" ht="15" customHeight="1" x14ac:dyDescent="0.3">
      <c r="B15" s="23" t="s">
        <v>92</v>
      </c>
      <c r="C15" s="316" t="s">
        <v>3</v>
      </c>
      <c r="D15" s="316" t="s">
        <v>3</v>
      </c>
      <c r="E15" s="316" t="s">
        <v>3</v>
      </c>
      <c r="F15" s="316" t="s">
        <v>3</v>
      </c>
      <c r="G15" s="316" t="s">
        <v>3</v>
      </c>
      <c r="H15" s="316" t="s">
        <v>3</v>
      </c>
      <c r="I15" s="316" t="s">
        <v>3</v>
      </c>
      <c r="J15" s="421"/>
      <c r="K15" s="421"/>
    </row>
    <row r="16" spans="2:11" ht="15" customHeight="1" x14ac:dyDescent="0.3">
      <c r="B16" s="23" t="s">
        <v>93</v>
      </c>
      <c r="C16" s="316" t="s">
        <v>3</v>
      </c>
      <c r="D16" s="316" t="s">
        <v>3</v>
      </c>
      <c r="E16" s="316" t="s">
        <v>3</v>
      </c>
      <c r="F16" s="316" t="s">
        <v>3</v>
      </c>
      <c r="G16" s="316" t="s">
        <v>3</v>
      </c>
      <c r="H16" s="316" t="s">
        <v>3</v>
      </c>
      <c r="I16" s="316" t="s">
        <v>3</v>
      </c>
      <c r="J16" s="421"/>
      <c r="K16" s="421"/>
    </row>
    <row r="17" spans="1:11" ht="15" customHeight="1" x14ac:dyDescent="0.3">
      <c r="B17" s="23" t="s">
        <v>94</v>
      </c>
      <c r="C17" s="316" t="s">
        <v>3</v>
      </c>
      <c r="D17" s="316" t="s">
        <v>3</v>
      </c>
      <c r="E17" s="316" t="s">
        <v>3</v>
      </c>
      <c r="F17" s="316" t="s">
        <v>3</v>
      </c>
      <c r="G17" s="316" t="s">
        <v>3</v>
      </c>
      <c r="H17" s="316" t="s">
        <v>3</v>
      </c>
      <c r="I17" s="316" t="s">
        <v>3</v>
      </c>
      <c r="J17" s="421"/>
      <c r="K17" s="421"/>
    </row>
    <row r="18" spans="1:11" ht="15" customHeight="1" x14ac:dyDescent="0.3">
      <c r="B18" s="26" t="s">
        <v>2</v>
      </c>
      <c r="C18" s="70"/>
      <c r="D18" s="70"/>
      <c r="E18" s="70"/>
      <c r="F18" s="70"/>
      <c r="G18" s="70"/>
      <c r="H18" s="70"/>
      <c r="I18" s="70"/>
      <c r="J18" s="421"/>
      <c r="K18" s="421"/>
    </row>
    <row r="19" spans="1:11" ht="15" customHeight="1" x14ac:dyDescent="0.3">
      <c r="B19" s="23" t="s">
        <v>95</v>
      </c>
      <c r="C19" s="316">
        <v>0</v>
      </c>
      <c r="D19" s="316">
        <v>0</v>
      </c>
      <c r="E19" s="316">
        <v>0</v>
      </c>
      <c r="F19" s="316" t="s">
        <v>3</v>
      </c>
      <c r="G19" s="316" t="s">
        <v>3</v>
      </c>
      <c r="H19" s="316" t="s">
        <v>3</v>
      </c>
      <c r="I19" s="316" t="s">
        <v>3</v>
      </c>
      <c r="J19" s="421"/>
      <c r="K19" s="421"/>
    </row>
    <row r="20" spans="1:11" ht="15" customHeight="1" x14ac:dyDescent="0.3">
      <c r="B20" s="23" t="s">
        <v>96</v>
      </c>
      <c r="C20" s="316">
        <v>0</v>
      </c>
      <c r="D20" s="316">
        <v>0</v>
      </c>
      <c r="E20" s="316">
        <v>0</v>
      </c>
      <c r="F20" s="316" t="s">
        <v>3</v>
      </c>
      <c r="G20" s="316" t="s">
        <v>3</v>
      </c>
      <c r="H20" s="316" t="s">
        <v>3</v>
      </c>
      <c r="I20" s="316" t="s">
        <v>3</v>
      </c>
      <c r="J20" s="421"/>
      <c r="K20" s="421"/>
    </row>
    <row r="21" spans="1:11" ht="15" customHeight="1" x14ac:dyDescent="0.3">
      <c r="B21" s="23" t="s">
        <v>97</v>
      </c>
      <c r="C21" s="316">
        <v>0</v>
      </c>
      <c r="D21" s="316">
        <v>0</v>
      </c>
      <c r="E21" s="316">
        <v>0</v>
      </c>
      <c r="F21" s="316" t="s">
        <v>3</v>
      </c>
      <c r="G21" s="316" t="s">
        <v>3</v>
      </c>
      <c r="H21" s="316" t="s">
        <v>3</v>
      </c>
      <c r="I21" s="316" t="s">
        <v>3</v>
      </c>
      <c r="J21" s="421"/>
      <c r="K21" s="421"/>
    </row>
    <row r="22" spans="1:11" ht="15" customHeight="1" x14ac:dyDescent="0.3">
      <c r="B22" s="23" t="s">
        <v>98</v>
      </c>
      <c r="C22" s="316">
        <v>0</v>
      </c>
      <c r="D22" s="316">
        <v>0</v>
      </c>
      <c r="E22" s="316">
        <v>0</v>
      </c>
      <c r="F22" s="316" t="s">
        <v>3</v>
      </c>
      <c r="G22" s="316" t="s">
        <v>3</v>
      </c>
      <c r="H22" s="316" t="s">
        <v>3</v>
      </c>
      <c r="I22" s="316" t="s">
        <v>3</v>
      </c>
      <c r="J22" s="421"/>
      <c r="K22" s="421"/>
    </row>
    <row r="23" spans="1:11" ht="15" customHeight="1" x14ac:dyDescent="0.3">
      <c r="B23" s="23" t="s">
        <v>99</v>
      </c>
      <c r="C23" s="316">
        <v>0</v>
      </c>
      <c r="D23" s="316">
        <v>0</v>
      </c>
      <c r="E23" s="316">
        <v>0</v>
      </c>
      <c r="F23" s="316" t="s">
        <v>3</v>
      </c>
      <c r="G23" s="316" t="s">
        <v>3</v>
      </c>
      <c r="H23" s="316" t="s">
        <v>3</v>
      </c>
      <c r="I23" s="316" t="s">
        <v>3</v>
      </c>
      <c r="J23" s="421"/>
      <c r="K23" s="421"/>
    </row>
    <row r="24" spans="1:11" ht="15" customHeight="1" x14ac:dyDescent="0.3">
      <c r="A24" s="33"/>
      <c r="B24" s="27" t="s">
        <v>100</v>
      </c>
      <c r="C24" s="70"/>
      <c r="D24" s="70"/>
      <c r="E24" s="70"/>
      <c r="F24" s="70"/>
      <c r="G24" s="70"/>
      <c r="H24" s="70"/>
      <c r="I24" s="70"/>
      <c r="J24" s="421"/>
      <c r="K24" s="421"/>
    </row>
    <row r="25" spans="1:11" ht="15" customHeight="1" x14ac:dyDescent="0.3">
      <c r="A25" s="33"/>
      <c r="B25" s="28" t="s">
        <v>101</v>
      </c>
      <c r="C25" s="397">
        <v>1642.3357499999997</v>
      </c>
      <c r="D25" s="397">
        <v>1692.1034999999997</v>
      </c>
      <c r="E25" s="397">
        <v>1791.6389999999999</v>
      </c>
      <c r="F25" s="397">
        <v>1076.9880000000001</v>
      </c>
      <c r="G25" s="397">
        <v>2410.2702000000004</v>
      </c>
      <c r="H25" s="397">
        <v>1116.3900000000001</v>
      </c>
      <c r="I25" s="397">
        <v>2671.6248000000005</v>
      </c>
      <c r="J25" s="421" t="s">
        <v>181</v>
      </c>
      <c r="K25" s="421"/>
    </row>
    <row r="26" spans="1:11" ht="15" customHeight="1" x14ac:dyDescent="0.3">
      <c r="A26" s="33"/>
      <c r="B26" s="29" t="s">
        <v>103</v>
      </c>
      <c r="C26" s="397">
        <v>1368.6131249999999</v>
      </c>
      <c r="D26" s="397">
        <v>1410.0862499999998</v>
      </c>
      <c r="E26" s="397">
        <v>1493.0325</v>
      </c>
      <c r="F26" s="397">
        <v>979.07999999999993</v>
      </c>
      <c r="G26" s="397">
        <v>1854.0540000000001</v>
      </c>
      <c r="H26" s="397">
        <v>1014.9</v>
      </c>
      <c r="I26" s="397">
        <v>2055.0960000000005</v>
      </c>
      <c r="J26" s="421" t="s">
        <v>182</v>
      </c>
      <c r="K26" s="421"/>
    </row>
    <row r="27" spans="1:11" ht="15" customHeight="1" x14ac:dyDescent="0.3">
      <c r="A27" s="33"/>
      <c r="B27" s="27" t="s">
        <v>105</v>
      </c>
      <c r="C27" s="70"/>
      <c r="D27" s="70"/>
      <c r="E27" s="70"/>
      <c r="F27" s="70"/>
      <c r="G27" s="70"/>
      <c r="H27" s="70"/>
      <c r="I27" s="70"/>
      <c r="J27" s="421"/>
      <c r="K27" s="421"/>
    </row>
    <row r="28" spans="1:11" ht="15" customHeight="1" x14ac:dyDescent="0.3">
      <c r="B28" s="30" t="s">
        <v>183</v>
      </c>
      <c r="C28" s="72">
        <v>1.1801999999999997</v>
      </c>
      <c r="D28" s="72">
        <v>0.81319212817209119</v>
      </c>
      <c r="E28" s="72">
        <v>0.54541615636880469</v>
      </c>
      <c r="F28" s="72">
        <v>1.1149025356046995</v>
      </c>
      <c r="G28" s="72">
        <v>1.2873843689809068</v>
      </c>
      <c r="H28" s="72">
        <v>0.51523966759477191</v>
      </c>
      <c r="I28" s="72">
        <v>0.59495020699783552</v>
      </c>
      <c r="J28" s="421" t="s">
        <v>184</v>
      </c>
      <c r="K28" s="421" t="s">
        <v>185</v>
      </c>
    </row>
    <row r="29" spans="1:11" ht="15" customHeight="1" x14ac:dyDescent="0.3">
      <c r="B29" s="29" t="s">
        <v>186</v>
      </c>
      <c r="C29" s="72">
        <v>0.98349999999999982</v>
      </c>
      <c r="D29" s="72">
        <v>0.67766010681007605</v>
      </c>
      <c r="E29" s="72">
        <v>0.45451346364067058</v>
      </c>
      <c r="F29" s="72">
        <v>1.0135477596406361</v>
      </c>
      <c r="G29" s="72">
        <v>0.99029566844685157</v>
      </c>
      <c r="H29" s="72">
        <v>0.46839969781342899</v>
      </c>
      <c r="I29" s="72">
        <v>0.45765400538295037</v>
      </c>
      <c r="J29" s="421" t="s">
        <v>184</v>
      </c>
      <c r="K29" s="421" t="s">
        <v>185</v>
      </c>
    </row>
    <row r="30" spans="1:11" ht="15" customHeight="1" x14ac:dyDescent="0.3">
      <c r="B30" s="30" t="s">
        <v>110</v>
      </c>
      <c r="C30" s="72">
        <v>0.46360000000000001</v>
      </c>
      <c r="D30" s="72">
        <v>0.30785093657696871</v>
      </c>
      <c r="E30" s="72">
        <v>0.19804585967454744</v>
      </c>
      <c r="F30" s="72">
        <v>0.43527771627040207</v>
      </c>
      <c r="G30" s="72">
        <v>0.51040912228559354</v>
      </c>
      <c r="H30" s="72">
        <v>0.18594682811895064</v>
      </c>
      <c r="I30" s="72">
        <v>0.21804230674888178</v>
      </c>
      <c r="J30" s="421" t="s">
        <v>184</v>
      </c>
      <c r="K30" s="421" t="s">
        <v>185</v>
      </c>
    </row>
    <row r="31" spans="1:11" ht="15" customHeight="1" x14ac:dyDescent="0.3">
      <c r="B31" s="30" t="s">
        <v>111</v>
      </c>
      <c r="C31" s="72">
        <v>0.20219999999999999</v>
      </c>
      <c r="D31" s="72">
        <v>0.13426975706614122</v>
      </c>
      <c r="E31" s="72">
        <v>8.6378069081521763E-2</v>
      </c>
      <c r="F31" s="72">
        <v>0.18984718341215551</v>
      </c>
      <c r="G31" s="72">
        <v>0.22261588551800479</v>
      </c>
      <c r="H31" s="72">
        <v>8.1101054024270536E-2</v>
      </c>
      <c r="I31" s="72">
        <v>9.5099556567350932E-2</v>
      </c>
      <c r="J31" s="421" t="s">
        <v>184</v>
      </c>
      <c r="K31" s="421" t="s">
        <v>185</v>
      </c>
    </row>
    <row r="32" spans="1:11" ht="15" customHeight="1" x14ac:dyDescent="0.3">
      <c r="B32" s="30" t="s">
        <v>112</v>
      </c>
      <c r="C32" s="72">
        <v>0.23019999999999985</v>
      </c>
      <c r="D32" s="72">
        <v>0.16605879515663188</v>
      </c>
      <c r="E32" s="72">
        <v>0.11679706608952509</v>
      </c>
      <c r="F32" s="72">
        <v>0.21890977188685837</v>
      </c>
      <c r="G32" s="72">
        <v>0.24856020161551878</v>
      </c>
      <c r="H32" s="72">
        <v>0.11106871891708199</v>
      </c>
      <c r="I32" s="72">
        <v>0.12611252083107494</v>
      </c>
      <c r="J32" s="421" t="s">
        <v>184</v>
      </c>
      <c r="K32" s="421">
        <v>1</v>
      </c>
    </row>
    <row r="33" spans="1:11" ht="15" customHeight="1" x14ac:dyDescent="0.3">
      <c r="B33" s="30" t="s">
        <v>114</v>
      </c>
      <c r="C33" s="72">
        <v>0.28420000000000001</v>
      </c>
      <c r="D33" s="72">
        <v>0.20501263937234934</v>
      </c>
      <c r="E33" s="72">
        <v>0.14419516152321049</v>
      </c>
      <c r="F33" s="72">
        <v>0.27026132567439265</v>
      </c>
      <c r="G33" s="72">
        <v>0.30686711250708293</v>
      </c>
      <c r="H33" s="72">
        <v>0.13712306653446882</v>
      </c>
      <c r="I33" s="72">
        <v>0.15569582285052788</v>
      </c>
      <c r="J33" s="421" t="s">
        <v>184</v>
      </c>
      <c r="K33" s="421" t="s">
        <v>185</v>
      </c>
    </row>
    <row r="34" spans="1:11" ht="15" customHeight="1" x14ac:dyDescent="0.3">
      <c r="B34" s="23" t="s">
        <v>115</v>
      </c>
      <c r="C34" s="117">
        <v>15000</v>
      </c>
      <c r="D34" s="397">
        <v>12900</v>
      </c>
      <c r="E34" s="397">
        <v>10900</v>
      </c>
      <c r="F34" s="397">
        <v>14600</v>
      </c>
      <c r="G34" s="397">
        <v>15600</v>
      </c>
      <c r="H34" s="397">
        <v>10600</v>
      </c>
      <c r="I34" s="397">
        <v>11300</v>
      </c>
      <c r="J34" s="421" t="s">
        <v>187</v>
      </c>
      <c r="K34" s="421" t="s">
        <v>188</v>
      </c>
    </row>
    <row r="35" spans="1:11" ht="15" customHeight="1" x14ac:dyDescent="0.3">
      <c r="B35" s="23" t="s">
        <v>118</v>
      </c>
      <c r="C35" s="57">
        <v>0</v>
      </c>
      <c r="D35" s="57">
        <v>0</v>
      </c>
      <c r="E35" s="57">
        <v>0</v>
      </c>
      <c r="F35" s="57">
        <v>0</v>
      </c>
      <c r="G35" s="57">
        <v>0</v>
      </c>
      <c r="H35" s="57">
        <v>0</v>
      </c>
      <c r="I35" s="93">
        <v>0</v>
      </c>
      <c r="J35" s="421"/>
      <c r="K35" s="421"/>
    </row>
    <row r="36" spans="1:11" ht="15" customHeight="1" x14ac:dyDescent="0.3">
      <c r="B36" s="23" t="s">
        <v>119</v>
      </c>
      <c r="C36" s="57">
        <v>0</v>
      </c>
      <c r="D36" s="57">
        <v>0</v>
      </c>
      <c r="E36" s="57">
        <v>0</v>
      </c>
      <c r="F36" s="57">
        <v>0</v>
      </c>
      <c r="G36" s="57">
        <v>0</v>
      </c>
      <c r="H36" s="57">
        <v>0</v>
      </c>
      <c r="I36" s="93">
        <v>0</v>
      </c>
      <c r="J36" s="421"/>
      <c r="K36" s="421"/>
    </row>
    <row r="37" spans="1:11" ht="15" customHeight="1" x14ac:dyDescent="0.3">
      <c r="B37" s="16" t="s">
        <v>120</v>
      </c>
      <c r="C37" s="70"/>
      <c r="D37" s="70"/>
      <c r="E37" s="70"/>
      <c r="F37" s="70"/>
      <c r="G37" s="70"/>
      <c r="H37" s="70"/>
      <c r="I37" s="70"/>
      <c r="J37" s="421"/>
      <c r="K37" s="421"/>
    </row>
    <row r="38" spans="1:11" ht="15" customHeight="1" x14ac:dyDescent="0.3">
      <c r="B38" s="29" t="s">
        <v>121</v>
      </c>
      <c r="C38" s="397">
        <v>1642.5</v>
      </c>
      <c r="D38" s="397">
        <v>1642.5</v>
      </c>
      <c r="E38" s="397">
        <v>1642.5</v>
      </c>
      <c r="F38" s="397">
        <v>1194</v>
      </c>
      <c r="G38" s="397">
        <v>2190</v>
      </c>
      <c r="H38" s="397">
        <v>1194</v>
      </c>
      <c r="I38" s="397">
        <v>2190</v>
      </c>
      <c r="J38" s="421" t="s">
        <v>122</v>
      </c>
      <c r="K38" s="421" t="s">
        <v>189</v>
      </c>
    </row>
    <row r="39" spans="1:11" ht="15" customHeight="1" x14ac:dyDescent="0.3">
      <c r="B39" s="29" t="s">
        <v>190</v>
      </c>
      <c r="C39" s="72">
        <v>1.2</v>
      </c>
      <c r="D39" s="72">
        <v>1.2</v>
      </c>
      <c r="E39" s="72">
        <v>1.2</v>
      </c>
      <c r="F39" s="72">
        <v>1.1000000000000001</v>
      </c>
      <c r="G39" s="72">
        <v>1.3</v>
      </c>
      <c r="H39" s="72">
        <v>1.1000000000000001</v>
      </c>
      <c r="I39" s="72">
        <v>1.3</v>
      </c>
      <c r="J39" s="421"/>
      <c r="K39" s="421">
        <v>9</v>
      </c>
    </row>
    <row r="40" spans="1:11" ht="15" customHeight="1" x14ac:dyDescent="0.3">
      <c r="B40" s="29" t="s">
        <v>125</v>
      </c>
      <c r="C40" s="72">
        <v>1.01</v>
      </c>
      <c r="D40" s="72">
        <v>1.01</v>
      </c>
      <c r="E40" s="72">
        <v>1.01</v>
      </c>
      <c r="F40" s="397">
        <v>1</v>
      </c>
      <c r="G40" s="72">
        <v>1.02</v>
      </c>
      <c r="H40" s="397">
        <v>1</v>
      </c>
      <c r="I40" s="72">
        <v>1.02</v>
      </c>
      <c r="J40" s="421"/>
      <c r="K40" s="421">
        <v>10</v>
      </c>
    </row>
    <row r="41" spans="1:11" ht="15" customHeight="1" x14ac:dyDescent="0.3">
      <c r="B41" s="29" t="s">
        <v>126</v>
      </c>
      <c r="C41" s="401">
        <v>0.82499999999999996</v>
      </c>
      <c r="D41" s="72">
        <v>0.85</v>
      </c>
      <c r="E41" s="72">
        <v>0.9</v>
      </c>
      <c r="F41" s="72">
        <v>0.82</v>
      </c>
      <c r="G41" s="72">
        <v>0.83</v>
      </c>
      <c r="H41" s="72">
        <v>0.85</v>
      </c>
      <c r="I41" s="72">
        <v>0.92</v>
      </c>
      <c r="J41" s="421" t="s">
        <v>127</v>
      </c>
      <c r="K41" s="421" t="s">
        <v>191</v>
      </c>
    </row>
    <row r="42" spans="1:11" ht="15" customHeight="1" x14ac:dyDescent="0.3">
      <c r="B42" s="29" t="s">
        <v>129</v>
      </c>
      <c r="C42" s="396">
        <v>21.5</v>
      </c>
      <c r="D42" s="397">
        <v>23</v>
      </c>
      <c r="E42" s="397">
        <v>25</v>
      </c>
      <c r="F42" s="72"/>
      <c r="G42" s="72"/>
      <c r="H42" s="72"/>
      <c r="I42" s="72"/>
      <c r="J42" s="421" t="s">
        <v>130</v>
      </c>
      <c r="K42" s="421" t="s">
        <v>131</v>
      </c>
    </row>
    <row r="43" spans="1:11" ht="15" customHeight="1" x14ac:dyDescent="0.3">
      <c r="B43" s="32" t="s">
        <v>132</v>
      </c>
      <c r="C43" s="396">
        <v>12.5</v>
      </c>
      <c r="D43" s="397">
        <v>15</v>
      </c>
      <c r="E43" s="397">
        <v>15</v>
      </c>
      <c r="F43" s="72"/>
      <c r="G43" s="72"/>
      <c r="H43" s="72"/>
      <c r="I43" s="72"/>
      <c r="J43" s="421"/>
      <c r="K43" s="421">
        <v>2</v>
      </c>
    </row>
    <row r="44" spans="1:11" ht="15" customHeight="1" x14ac:dyDescent="0.3">
      <c r="A44" s="33"/>
      <c r="B44" s="32" t="s">
        <v>133</v>
      </c>
      <c r="C44" s="147">
        <v>0.4</v>
      </c>
      <c r="D44" s="147">
        <v>0.3</v>
      </c>
      <c r="E44" s="147">
        <v>0.3</v>
      </c>
      <c r="F44" s="402"/>
      <c r="G44" s="402"/>
      <c r="H44" s="402"/>
      <c r="I44" s="402"/>
      <c r="J44" s="401" t="s">
        <v>192</v>
      </c>
      <c r="K44" s="397">
        <v>2</v>
      </c>
    </row>
    <row r="45" spans="1:11" ht="15" customHeight="1" x14ac:dyDescent="0.3">
      <c r="B45" s="26" t="s">
        <v>135</v>
      </c>
      <c r="C45" s="70"/>
      <c r="D45" s="70"/>
      <c r="E45" s="70"/>
      <c r="F45" s="70"/>
      <c r="G45" s="70"/>
      <c r="H45" s="70"/>
      <c r="I45" s="70"/>
      <c r="J45" s="70"/>
      <c r="K45" s="31"/>
    </row>
    <row r="46" spans="1:11" ht="15" customHeight="1" x14ac:dyDescent="0.3">
      <c r="B46" s="23" t="s">
        <v>136</v>
      </c>
      <c r="C46" s="72">
        <v>0.98349999999999982</v>
      </c>
      <c r="D46" s="72">
        <v>0.67766010681007605</v>
      </c>
      <c r="E46" s="72">
        <v>0.45451346364067058</v>
      </c>
      <c r="F46" s="72">
        <v>1.0135477596406361</v>
      </c>
      <c r="G46" s="72">
        <v>0.99029566844685157</v>
      </c>
      <c r="H46" s="72">
        <v>0.46839969781342899</v>
      </c>
      <c r="I46" s="72">
        <v>0.45765400538295037</v>
      </c>
      <c r="J46" s="421" t="s">
        <v>184</v>
      </c>
      <c r="K46" s="421" t="s">
        <v>185</v>
      </c>
    </row>
    <row r="47" spans="1:11" ht="15" customHeight="1" x14ac:dyDescent="0.3">
      <c r="B47" s="30" t="s">
        <v>137</v>
      </c>
      <c r="C47" s="72">
        <v>0.38633333333333336</v>
      </c>
      <c r="D47" s="72">
        <v>0.25654244714747393</v>
      </c>
      <c r="E47" s="72">
        <v>0.16503821639545621</v>
      </c>
      <c r="F47" s="72">
        <v>0.39570701479127457</v>
      </c>
      <c r="G47" s="72">
        <v>0.39262240175814889</v>
      </c>
      <c r="H47" s="72">
        <v>0.16904257101722783</v>
      </c>
      <c r="I47" s="72">
        <v>0.16772485134529366</v>
      </c>
      <c r="J47" s="421" t="s">
        <v>184</v>
      </c>
      <c r="K47" s="421" t="s">
        <v>185</v>
      </c>
    </row>
    <row r="48" spans="1:11" ht="15" customHeight="1" x14ac:dyDescent="0.3">
      <c r="B48" s="30" t="s">
        <v>138</v>
      </c>
      <c r="C48" s="72">
        <v>0.16850000000000001</v>
      </c>
      <c r="D48" s="72">
        <v>0.11189146422178435</v>
      </c>
      <c r="E48" s="72">
        <v>7.1981724234601474E-2</v>
      </c>
      <c r="F48" s="72">
        <v>0.17258834855650498</v>
      </c>
      <c r="G48" s="72">
        <v>0.17124298886000369</v>
      </c>
      <c r="H48" s="72">
        <v>7.372823093115502E-2</v>
      </c>
      <c r="I48" s="72">
        <v>7.3153505051808412E-2</v>
      </c>
      <c r="J48" s="421" t="s">
        <v>184</v>
      </c>
      <c r="K48" s="421" t="s">
        <v>185</v>
      </c>
    </row>
    <row r="49" spans="1:11" ht="15" customHeight="1" x14ac:dyDescent="0.3">
      <c r="B49" s="30" t="s">
        <v>139</v>
      </c>
      <c r="C49" s="72">
        <v>0.19183333333333322</v>
      </c>
      <c r="D49" s="72">
        <v>0.13838232929719324</v>
      </c>
      <c r="E49" s="72">
        <v>9.7330888407937577E-2</v>
      </c>
      <c r="F49" s="72">
        <v>0.1990088835335076</v>
      </c>
      <c r="G49" s="72">
        <v>0.1912001550888606</v>
      </c>
      <c r="H49" s="72">
        <v>0.10097156265189271</v>
      </c>
      <c r="I49" s="72">
        <v>9.7009631408519176E-2</v>
      </c>
      <c r="J49" s="421" t="s">
        <v>184</v>
      </c>
      <c r="K49" s="421">
        <v>1</v>
      </c>
    </row>
    <row r="50" spans="1:11" ht="15" customHeight="1" x14ac:dyDescent="0.3">
      <c r="B50" s="30" t="s">
        <v>140</v>
      </c>
      <c r="C50" s="72">
        <v>0.23683333333333334</v>
      </c>
      <c r="D50" s="72">
        <v>0.17084386614362446</v>
      </c>
      <c r="E50" s="72">
        <v>0.12016263460267541</v>
      </c>
      <c r="F50" s="72">
        <v>0.24569211424944784</v>
      </c>
      <c r="G50" s="72">
        <v>0.23605162500544841</v>
      </c>
      <c r="H50" s="72">
        <v>0.12465733321315346</v>
      </c>
      <c r="I50" s="72">
        <v>0.11976601757732913</v>
      </c>
      <c r="J50" s="421" t="s">
        <v>184</v>
      </c>
      <c r="K50" s="421" t="s">
        <v>185</v>
      </c>
    </row>
    <row r="51" spans="1:11" ht="15" customHeight="1" x14ac:dyDescent="0.3">
      <c r="B51" s="23" t="s">
        <v>141</v>
      </c>
      <c r="C51" s="397">
        <v>12500</v>
      </c>
      <c r="D51" s="397">
        <v>10750</v>
      </c>
      <c r="E51" s="397">
        <v>9083.3333333333339</v>
      </c>
      <c r="F51" s="397">
        <v>11230.76923076923</v>
      </c>
      <c r="G51" s="397">
        <v>14181.81818181818</v>
      </c>
      <c r="H51" s="397">
        <v>8153.8461538461534</v>
      </c>
      <c r="I51" s="397">
        <v>10272.727272727272</v>
      </c>
      <c r="J51" s="421" t="s">
        <v>187</v>
      </c>
      <c r="K51" s="421" t="s">
        <v>188</v>
      </c>
    </row>
    <row r="52" spans="1:11" ht="15" customHeight="1" x14ac:dyDescent="0.3">
      <c r="B52" s="23" t="s">
        <v>142</v>
      </c>
      <c r="C52" s="397">
        <v>0</v>
      </c>
      <c r="D52" s="397">
        <v>0</v>
      </c>
      <c r="E52" s="397">
        <v>0</v>
      </c>
      <c r="F52" s="397">
        <v>0</v>
      </c>
      <c r="G52" s="397">
        <v>0</v>
      </c>
      <c r="H52" s="397">
        <v>0</v>
      </c>
      <c r="I52" s="397">
        <v>0</v>
      </c>
      <c r="J52" s="421"/>
      <c r="K52" s="421"/>
    </row>
    <row r="53" spans="1:11" ht="15" customHeight="1" x14ac:dyDescent="0.3">
      <c r="B53" s="41"/>
      <c r="C53" s="406"/>
      <c r="D53" s="406"/>
      <c r="E53" s="406"/>
      <c r="F53" s="406"/>
      <c r="G53" s="406"/>
      <c r="H53" s="406"/>
      <c r="I53" s="406"/>
      <c r="J53" s="406"/>
      <c r="K53" s="406"/>
    </row>
    <row r="54" spans="1:11" ht="15" customHeight="1" x14ac:dyDescent="0.3">
      <c r="A54" s="33" t="s">
        <v>143</v>
      </c>
      <c r="B54" s="100"/>
      <c r="C54" s="374"/>
      <c r="D54" s="374"/>
      <c r="E54" s="374"/>
      <c r="F54" s="100"/>
      <c r="G54" s="100"/>
      <c r="H54" s="100"/>
      <c r="I54" s="36"/>
      <c r="J54" s="36"/>
      <c r="K54" s="37"/>
    </row>
    <row r="55" spans="1:11" ht="15" customHeight="1" x14ac:dyDescent="0.3">
      <c r="A55" s="42" t="s">
        <v>193</v>
      </c>
      <c r="B55" s="7" t="s">
        <v>194</v>
      </c>
      <c r="C55" s="7"/>
      <c r="D55" s="7"/>
      <c r="E55" s="7"/>
      <c r="F55" s="7"/>
      <c r="G55" s="7"/>
      <c r="H55" s="7"/>
      <c r="I55" s="7"/>
      <c r="J55" s="7"/>
      <c r="K55" s="7"/>
    </row>
    <row r="56" spans="1:11" ht="15" customHeight="1" x14ac:dyDescent="0.3">
      <c r="A56" s="42" t="s">
        <v>195</v>
      </c>
      <c r="B56" s="7" t="s">
        <v>196</v>
      </c>
      <c r="C56" s="7"/>
      <c r="D56" s="7"/>
      <c r="E56" s="7"/>
      <c r="F56" s="7"/>
      <c r="G56" s="7"/>
      <c r="H56" s="7"/>
      <c r="I56" s="7"/>
      <c r="J56" s="7"/>
      <c r="K56" s="7"/>
    </row>
    <row r="57" spans="1:11" x14ac:dyDescent="0.3">
      <c r="A57" s="42" t="s">
        <v>187</v>
      </c>
      <c r="B57" s="7" t="s">
        <v>197</v>
      </c>
      <c r="C57" s="7"/>
      <c r="D57" s="7"/>
      <c r="E57" s="7"/>
      <c r="F57" s="7"/>
      <c r="G57" s="7"/>
      <c r="H57" s="7"/>
      <c r="I57" s="7"/>
      <c r="J57" s="7"/>
      <c r="K57" s="7"/>
    </row>
    <row r="58" spans="1:11" s="15" customFormat="1" ht="13.5" customHeight="1" x14ac:dyDescent="0.25">
      <c r="A58" s="42" t="s">
        <v>198</v>
      </c>
      <c r="B58" s="7" t="s">
        <v>199</v>
      </c>
      <c r="C58" s="7"/>
      <c r="D58" s="7"/>
      <c r="E58" s="7"/>
      <c r="F58" s="7"/>
      <c r="G58" s="7"/>
      <c r="H58" s="7"/>
      <c r="I58" s="7"/>
      <c r="J58" s="7"/>
      <c r="K58" s="7"/>
    </row>
    <row r="59" spans="1:11" ht="13.5" customHeight="1" x14ac:dyDescent="0.3">
      <c r="A59" s="42" t="s">
        <v>200</v>
      </c>
      <c r="B59" s="7" t="s">
        <v>201</v>
      </c>
      <c r="C59" s="7"/>
      <c r="D59" s="7"/>
      <c r="E59" s="7"/>
      <c r="F59" s="7"/>
      <c r="G59" s="7"/>
      <c r="H59" s="7"/>
      <c r="I59" s="7"/>
      <c r="J59" s="7"/>
      <c r="K59" s="7"/>
    </row>
    <row r="60" spans="1:11" ht="13.5" customHeight="1" x14ac:dyDescent="0.3">
      <c r="A60" s="42" t="s">
        <v>202</v>
      </c>
      <c r="B60" s="7" t="s">
        <v>203</v>
      </c>
      <c r="C60" s="369"/>
      <c r="D60" s="369"/>
      <c r="E60" s="369"/>
      <c r="F60" s="369"/>
      <c r="G60" s="369"/>
      <c r="H60" s="369"/>
      <c r="I60" s="369"/>
      <c r="J60" s="369"/>
      <c r="K60" s="369"/>
    </row>
    <row r="61" spans="1:11" ht="13.5" customHeight="1" x14ac:dyDescent="0.3">
      <c r="A61" s="42" t="s">
        <v>130</v>
      </c>
      <c r="B61" s="7" t="s">
        <v>204</v>
      </c>
      <c r="C61" s="369"/>
      <c r="D61" s="369"/>
      <c r="E61" s="369"/>
      <c r="F61" s="369"/>
      <c r="G61" s="369"/>
      <c r="H61" s="369"/>
      <c r="I61" s="369"/>
      <c r="J61" s="369"/>
      <c r="K61" s="369"/>
    </row>
    <row r="62" spans="1:11" ht="13.5" customHeight="1" x14ac:dyDescent="0.3">
      <c r="A62" s="42" t="s">
        <v>127</v>
      </c>
      <c r="B62" s="7" t="s">
        <v>205</v>
      </c>
      <c r="C62" s="374"/>
      <c r="D62" s="374"/>
      <c r="E62" s="374"/>
      <c r="F62" s="100"/>
      <c r="G62" s="100"/>
      <c r="H62" s="100"/>
      <c r="I62" s="43"/>
      <c r="J62" s="43"/>
      <c r="K62" s="37"/>
    </row>
    <row r="63" spans="1:11" ht="13.5" customHeight="1" x14ac:dyDescent="0.3">
      <c r="A63" s="42" t="s">
        <v>122</v>
      </c>
      <c r="B63" s="7" t="s">
        <v>206</v>
      </c>
      <c r="C63" s="374"/>
      <c r="D63" s="374"/>
      <c r="E63" s="374"/>
      <c r="F63" s="100"/>
      <c r="G63" s="100"/>
      <c r="H63" s="100"/>
      <c r="I63" s="43"/>
      <c r="J63" s="43"/>
      <c r="K63" s="37"/>
    </row>
    <row r="64" spans="1:11" ht="13.5" customHeight="1" x14ac:dyDescent="0.3">
      <c r="A64" s="42" t="s">
        <v>180</v>
      </c>
      <c r="B64" s="7" t="s">
        <v>207</v>
      </c>
      <c r="C64" s="7"/>
      <c r="D64" s="7"/>
      <c r="E64" s="7"/>
      <c r="F64" s="7"/>
      <c r="G64" s="7"/>
      <c r="H64" s="7"/>
      <c r="I64" s="7"/>
      <c r="J64" s="7"/>
      <c r="K64" s="7"/>
    </row>
    <row r="65" spans="1:11" ht="13.5" customHeight="1" x14ac:dyDescent="0.3">
      <c r="A65" s="44" t="s">
        <v>192</v>
      </c>
      <c r="B65" s="7" t="s">
        <v>165</v>
      </c>
      <c r="C65" s="7"/>
      <c r="D65" s="7"/>
      <c r="E65" s="7"/>
      <c r="F65" s="7"/>
      <c r="G65" s="7"/>
      <c r="H65" s="7"/>
      <c r="I65" s="7"/>
      <c r="J65" s="7"/>
      <c r="K65" s="7"/>
    </row>
    <row r="66" spans="1:11" ht="13.5" customHeight="1" x14ac:dyDescent="0.3">
      <c r="A66" s="42" t="s">
        <v>134</v>
      </c>
      <c r="B66" s="7" t="s">
        <v>208</v>
      </c>
      <c r="C66" s="369"/>
      <c r="D66" s="369"/>
      <c r="E66" s="369"/>
      <c r="F66" s="369"/>
      <c r="G66" s="369"/>
      <c r="H66" s="369"/>
      <c r="I66" s="369"/>
      <c r="J66" s="369"/>
      <c r="K66" s="369"/>
    </row>
    <row r="67" spans="1:11" ht="13.5" customHeight="1" x14ac:dyDescent="0.3">
      <c r="A67" s="42"/>
      <c r="B67" s="7"/>
      <c r="C67" s="369"/>
      <c r="D67" s="369"/>
      <c r="E67" s="369"/>
      <c r="F67" s="369"/>
      <c r="G67" s="369"/>
      <c r="H67" s="369"/>
      <c r="I67" s="369"/>
      <c r="J67" s="369"/>
      <c r="K67" s="369"/>
    </row>
    <row r="68" spans="1:11" ht="13.5" customHeight="1" x14ac:dyDescent="0.3">
      <c r="A68" s="33" t="s">
        <v>166</v>
      </c>
      <c r="B68" s="100"/>
      <c r="C68" s="369"/>
      <c r="D68" s="369"/>
      <c r="E68" s="369"/>
      <c r="F68" s="369"/>
      <c r="G68" s="369"/>
      <c r="H68" s="369"/>
      <c r="I68" s="369"/>
      <c r="J68" s="369"/>
      <c r="K68" s="369"/>
    </row>
    <row r="69" spans="1:11" ht="13.5" customHeight="1" x14ac:dyDescent="0.3">
      <c r="A69" s="35">
        <v>1</v>
      </c>
      <c r="B69" s="7" t="s">
        <v>209</v>
      </c>
      <c r="C69" s="369"/>
      <c r="D69" s="369"/>
      <c r="E69" s="369"/>
      <c r="F69" s="369"/>
      <c r="G69" s="369"/>
      <c r="H69" s="369"/>
      <c r="I69" s="369"/>
      <c r="J69" s="369"/>
      <c r="K69" s="369"/>
    </row>
    <row r="70" spans="1:11" ht="13.5" customHeight="1" x14ac:dyDescent="0.3">
      <c r="A70" s="35">
        <v>2</v>
      </c>
      <c r="B70" s="7" t="s">
        <v>210</v>
      </c>
      <c r="C70" s="369"/>
      <c r="D70" s="369"/>
      <c r="E70" s="369"/>
      <c r="F70" s="369"/>
      <c r="G70" s="369"/>
      <c r="H70" s="369"/>
      <c r="I70" s="369"/>
      <c r="J70" s="369"/>
      <c r="K70" s="369"/>
    </row>
    <row r="71" spans="1:11" x14ac:dyDescent="0.3">
      <c r="A71" s="35">
        <v>3</v>
      </c>
      <c r="B71" s="369" t="s">
        <v>26</v>
      </c>
      <c r="C71" s="7"/>
      <c r="D71" s="7"/>
      <c r="E71" s="7"/>
      <c r="F71" s="7"/>
      <c r="G71" s="7"/>
      <c r="H71" s="7"/>
      <c r="I71" s="7"/>
      <c r="J71" s="7"/>
      <c r="K71" s="7"/>
    </row>
    <row r="72" spans="1:11" ht="14.25" customHeight="1" x14ac:dyDescent="0.3">
      <c r="A72" s="35">
        <v>4</v>
      </c>
      <c r="B72" s="369" t="s">
        <v>36</v>
      </c>
      <c r="C72" s="7"/>
      <c r="D72" s="7"/>
      <c r="E72" s="7"/>
      <c r="F72" s="7"/>
      <c r="G72" s="7"/>
      <c r="H72" s="7"/>
      <c r="I72" s="7"/>
      <c r="J72" s="7"/>
      <c r="K72" s="7"/>
    </row>
    <row r="73" spans="1:11" ht="14.25" customHeight="1" x14ac:dyDescent="0.3">
      <c r="A73" s="35">
        <v>5</v>
      </c>
      <c r="B73" s="7" t="s">
        <v>18</v>
      </c>
      <c r="C73" s="369"/>
      <c r="D73" s="369"/>
      <c r="E73" s="369"/>
      <c r="F73" s="369"/>
      <c r="G73" s="369"/>
      <c r="H73" s="369"/>
      <c r="I73" s="369"/>
      <c r="J73" s="369"/>
      <c r="K73" s="369"/>
    </row>
    <row r="74" spans="1:11" ht="14.25" customHeight="1" x14ac:dyDescent="0.3">
      <c r="A74" s="35">
        <v>6</v>
      </c>
      <c r="B74" s="7" t="s">
        <v>17</v>
      </c>
      <c r="C74" s="365"/>
      <c r="D74" s="365"/>
      <c r="E74" s="365"/>
      <c r="F74" s="365"/>
      <c r="G74" s="365"/>
      <c r="H74" s="365"/>
      <c r="I74" s="365"/>
      <c r="J74" s="365"/>
      <c r="K74" s="365"/>
    </row>
    <row r="75" spans="1:11" ht="14.25" customHeight="1" x14ac:dyDescent="0.3">
      <c r="A75" s="7">
        <v>7</v>
      </c>
      <c r="B75" s="7" t="s">
        <v>62</v>
      </c>
      <c r="C75" s="365"/>
      <c r="D75" s="365"/>
      <c r="E75" s="365"/>
      <c r="F75" s="365"/>
      <c r="G75" s="365"/>
      <c r="H75" s="365"/>
      <c r="I75" s="365"/>
      <c r="J75" s="365"/>
      <c r="K75" s="365"/>
    </row>
    <row r="76" spans="1:11" ht="14.25" customHeight="1" x14ac:dyDescent="0.3">
      <c r="A76" s="35">
        <v>8</v>
      </c>
      <c r="B76" s="365" t="s">
        <v>22</v>
      </c>
      <c r="C76" s="365"/>
      <c r="D76" s="365"/>
      <c r="E76" s="365"/>
      <c r="F76" s="365"/>
      <c r="G76" s="365"/>
      <c r="H76" s="365"/>
      <c r="I76" s="365"/>
      <c r="J76" s="365"/>
      <c r="K76" s="365"/>
    </row>
    <row r="77" spans="1:11" ht="14.25" customHeight="1" x14ac:dyDescent="0.3">
      <c r="A77" s="35">
        <v>9</v>
      </c>
      <c r="B77" s="365" t="s">
        <v>211</v>
      </c>
      <c r="C77" s="365"/>
      <c r="D77" s="365"/>
      <c r="E77" s="365"/>
      <c r="F77" s="365"/>
      <c r="G77" s="365"/>
      <c r="H77" s="365"/>
      <c r="I77" s="365"/>
      <c r="J77" s="365"/>
      <c r="K77" s="365"/>
    </row>
    <row r="78" spans="1:11" ht="14.25" customHeight="1" x14ac:dyDescent="0.3">
      <c r="A78" s="35">
        <v>10</v>
      </c>
      <c r="B78" s="369" t="s">
        <v>60</v>
      </c>
      <c r="C78" s="369"/>
      <c r="D78" s="369"/>
      <c r="E78" s="369"/>
      <c r="F78" s="369"/>
      <c r="G78" s="369"/>
      <c r="H78" s="369"/>
      <c r="I78" s="369"/>
      <c r="J78" s="369"/>
      <c r="K78" s="369"/>
    </row>
    <row r="79" spans="1:11" ht="14.25" customHeight="1" x14ac:dyDescent="0.3">
      <c r="A79" s="35"/>
      <c r="B79" s="365"/>
    </row>
    <row r="80" spans="1:11" ht="14.25" customHeight="1" x14ac:dyDescent="0.3">
      <c r="A80" s="35"/>
      <c r="B80" s="369"/>
      <c r="C80" s="365"/>
      <c r="D80" s="365"/>
      <c r="E80" s="365"/>
      <c r="F80" s="365"/>
      <c r="G80" s="365"/>
      <c r="H80" s="365"/>
      <c r="I80" s="365"/>
      <c r="J80" s="365"/>
      <c r="K80" s="365"/>
    </row>
    <row r="81" spans="1:11" ht="14.25" customHeight="1" x14ac:dyDescent="0.3">
      <c r="A81" s="33"/>
      <c r="C81" s="365"/>
      <c r="D81" s="365"/>
      <c r="E81" s="365"/>
      <c r="F81" s="365"/>
      <c r="G81" s="365"/>
      <c r="H81" s="365"/>
      <c r="I81" s="365"/>
      <c r="J81" s="365"/>
      <c r="K81" s="365"/>
    </row>
    <row r="82" spans="1:11" ht="21" customHeight="1" x14ac:dyDescent="0.3">
      <c r="A82" s="35"/>
      <c r="B82" s="365"/>
      <c r="C82" s="365"/>
      <c r="D82" s="365"/>
      <c r="E82" s="365"/>
      <c r="F82" s="365"/>
      <c r="G82" s="365"/>
      <c r="H82" s="365"/>
      <c r="I82" s="365"/>
      <c r="J82" s="365"/>
      <c r="K82" s="365"/>
    </row>
    <row r="83" spans="1:11" x14ac:dyDescent="0.3">
      <c r="A83" s="35"/>
      <c r="B83" s="365"/>
      <c r="C83" s="365"/>
      <c r="D83" s="365"/>
      <c r="E83" s="365"/>
      <c r="F83" s="365"/>
      <c r="G83" s="365"/>
      <c r="H83" s="365"/>
      <c r="I83" s="365"/>
      <c r="J83" s="365"/>
      <c r="K83" s="365"/>
    </row>
    <row r="84" spans="1:11" ht="25" customHeight="1" x14ac:dyDescent="0.3">
      <c r="A84" s="35"/>
      <c r="B84" s="365"/>
      <c r="C84" s="365"/>
      <c r="D84" s="365"/>
      <c r="E84" s="365"/>
      <c r="F84" s="365"/>
      <c r="G84" s="365"/>
      <c r="H84" s="365"/>
      <c r="I84" s="365"/>
      <c r="J84" s="365"/>
      <c r="K84" s="365"/>
    </row>
    <row r="85" spans="1:11" x14ac:dyDescent="0.3">
      <c r="A85" s="35"/>
      <c r="B85" s="365"/>
      <c r="C85" s="365"/>
      <c r="D85" s="365"/>
      <c r="E85" s="365"/>
      <c r="F85" s="365"/>
      <c r="G85" s="365"/>
      <c r="H85" s="365"/>
      <c r="I85" s="365"/>
      <c r="J85" s="365"/>
      <c r="K85" s="365"/>
    </row>
    <row r="86" spans="1:11" ht="25" customHeight="1" x14ac:dyDescent="0.3">
      <c r="A86" s="35"/>
      <c r="B86" s="365"/>
      <c r="C86" s="365"/>
      <c r="D86" s="365"/>
      <c r="E86" s="365"/>
      <c r="F86" s="365"/>
      <c r="G86" s="365"/>
      <c r="H86" s="365"/>
      <c r="I86" s="365"/>
      <c r="J86" s="365"/>
      <c r="K86" s="365"/>
    </row>
    <row r="87" spans="1:11" x14ac:dyDescent="0.3">
      <c r="A87" s="35"/>
      <c r="B87" s="365"/>
      <c r="C87" s="365"/>
      <c r="D87" s="365"/>
      <c r="E87" s="365"/>
      <c r="F87" s="365"/>
      <c r="G87" s="365"/>
      <c r="H87" s="365"/>
      <c r="I87" s="365"/>
      <c r="J87" s="365"/>
      <c r="K87" s="365"/>
    </row>
    <row r="88" spans="1:11" ht="34.5" customHeight="1" x14ac:dyDescent="0.3">
      <c r="A88" s="35"/>
      <c r="B88" s="365"/>
      <c r="C88" s="365"/>
      <c r="D88" s="365"/>
      <c r="E88" s="365"/>
      <c r="F88" s="365"/>
      <c r="G88" s="365"/>
      <c r="H88" s="365"/>
      <c r="I88" s="365"/>
      <c r="J88" s="365"/>
      <c r="K88" s="365"/>
    </row>
    <row r="89" spans="1:11" ht="24" customHeight="1" x14ac:dyDescent="0.3">
      <c r="A89" s="35"/>
      <c r="B89" s="365"/>
      <c r="C89" s="365"/>
      <c r="D89" s="365"/>
      <c r="E89" s="365"/>
      <c r="F89" s="365"/>
      <c r="G89" s="365"/>
      <c r="H89" s="365"/>
      <c r="I89" s="365"/>
      <c r="J89" s="365"/>
      <c r="K89" s="365"/>
    </row>
    <row r="90" spans="1:11" x14ac:dyDescent="0.3">
      <c r="A90" s="35"/>
      <c r="B90" s="365"/>
      <c r="C90" s="365"/>
      <c r="D90" s="365"/>
      <c r="E90" s="365"/>
      <c r="F90" s="365"/>
      <c r="G90" s="365"/>
      <c r="H90" s="365"/>
      <c r="I90" s="365"/>
      <c r="J90" s="365"/>
      <c r="K90" s="365"/>
    </row>
    <row r="91" spans="1:11" x14ac:dyDescent="0.3">
      <c r="A91" s="35"/>
      <c r="B91" s="365"/>
      <c r="C91" s="365"/>
      <c r="D91" s="365"/>
      <c r="E91" s="365"/>
      <c r="F91" s="365"/>
      <c r="G91" s="365"/>
      <c r="H91" s="365"/>
      <c r="I91" s="365"/>
      <c r="J91" s="365"/>
      <c r="K91" s="365"/>
    </row>
    <row r="92" spans="1:11" x14ac:dyDescent="0.3">
      <c r="A92" s="35"/>
      <c r="B92" s="365"/>
      <c r="C92" s="365"/>
      <c r="D92" s="365"/>
      <c r="E92" s="365"/>
      <c r="F92" s="365"/>
      <c r="G92" s="365"/>
      <c r="H92" s="365"/>
      <c r="I92" s="365"/>
      <c r="J92" s="365"/>
      <c r="K92" s="365"/>
    </row>
    <row r="93" spans="1:11" ht="23.15" customHeight="1" x14ac:dyDescent="0.3">
      <c r="A93" s="35"/>
      <c r="B93" s="365"/>
      <c r="C93" s="365"/>
      <c r="D93" s="365"/>
      <c r="E93" s="365"/>
      <c r="F93" s="365"/>
      <c r="G93" s="365"/>
      <c r="H93" s="365"/>
      <c r="I93" s="365"/>
      <c r="J93" s="365"/>
      <c r="K93" s="365"/>
    </row>
    <row r="94" spans="1:11" x14ac:dyDescent="0.3">
      <c r="A94" s="35"/>
      <c r="B94" s="365"/>
      <c r="C94" s="365"/>
      <c r="D94" s="365"/>
      <c r="E94" s="365"/>
      <c r="F94" s="365"/>
      <c r="G94" s="365"/>
      <c r="H94" s="365"/>
      <c r="I94" s="365"/>
      <c r="J94" s="365"/>
      <c r="K94" s="365"/>
    </row>
    <row r="95" spans="1:11" x14ac:dyDescent="0.3">
      <c r="A95" s="35"/>
      <c r="B95" s="365"/>
      <c r="C95" s="365"/>
      <c r="D95" s="365"/>
      <c r="E95" s="365"/>
      <c r="F95" s="365"/>
      <c r="G95" s="365"/>
      <c r="H95" s="365"/>
      <c r="I95" s="365"/>
      <c r="J95" s="365"/>
      <c r="K95" s="365"/>
    </row>
    <row r="96" spans="1:11" x14ac:dyDescent="0.3">
      <c r="A96" s="35"/>
      <c r="B96" s="365"/>
      <c r="C96" s="365"/>
      <c r="D96" s="365"/>
      <c r="E96" s="365"/>
      <c r="F96" s="365"/>
      <c r="G96" s="365"/>
      <c r="H96" s="365"/>
      <c r="I96" s="365"/>
      <c r="J96" s="365"/>
      <c r="K96" s="365"/>
    </row>
    <row r="97" spans="1:11" x14ac:dyDescent="0.3">
      <c r="A97" s="35"/>
      <c r="B97" s="365"/>
      <c r="C97" s="365"/>
      <c r="D97" s="365"/>
      <c r="E97" s="365"/>
      <c r="F97" s="365"/>
      <c r="G97" s="365"/>
      <c r="H97" s="365"/>
      <c r="I97" s="365"/>
      <c r="J97" s="365"/>
      <c r="K97" s="365"/>
    </row>
    <row r="98" spans="1:11" x14ac:dyDescent="0.3">
      <c r="A98" s="35"/>
      <c r="B98" s="365"/>
      <c r="C98" s="365"/>
      <c r="D98" s="365"/>
      <c r="E98" s="365"/>
      <c r="F98" s="365"/>
      <c r="G98" s="365"/>
      <c r="H98" s="365"/>
      <c r="I98" s="365"/>
      <c r="J98" s="365"/>
      <c r="K98" s="365"/>
    </row>
    <row r="99" spans="1:11" x14ac:dyDescent="0.3">
      <c r="A99" s="35"/>
      <c r="B99" s="365"/>
      <c r="C99" s="365"/>
      <c r="D99" s="365"/>
      <c r="E99" s="365"/>
      <c r="F99" s="365"/>
      <c r="G99" s="365"/>
      <c r="H99" s="365"/>
      <c r="I99" s="365"/>
      <c r="J99" s="365"/>
      <c r="K99" s="365"/>
    </row>
    <row r="100" spans="1:11" x14ac:dyDescent="0.3">
      <c r="A100" s="35"/>
      <c r="B100" s="365"/>
      <c r="C100" s="369"/>
      <c r="D100" s="369"/>
      <c r="E100" s="369"/>
      <c r="F100" s="369"/>
      <c r="G100" s="369"/>
      <c r="H100" s="369"/>
      <c r="I100" s="369"/>
      <c r="J100" s="369"/>
      <c r="K100" s="369"/>
    </row>
    <row r="101" spans="1:11" x14ac:dyDescent="0.3">
      <c r="A101" s="35"/>
      <c r="B101" s="365"/>
    </row>
    <row r="102" spans="1:11" x14ac:dyDescent="0.3">
      <c r="A102" s="35"/>
      <c r="B102" s="369"/>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1DAE-D6D4-4390-8773-4D0CB404A1A5}">
  <sheetPr>
    <tabColor theme="2"/>
  </sheetPr>
  <dimension ref="A1:K103"/>
  <sheetViews>
    <sheetView showGridLines="0" zoomScaleNormal="100" workbookViewId="0"/>
  </sheetViews>
  <sheetFormatPr defaultColWidth="9.1796875" defaultRowHeight="14" x14ac:dyDescent="0.3"/>
  <cols>
    <col min="1" max="1" width="3" style="15" customWidth="1"/>
    <col min="2" max="2" width="58.54296875" style="15" bestFit="1" customWidth="1"/>
    <col min="3" max="11" width="9.453125" style="15" customWidth="1"/>
    <col min="12" max="16384" width="9.1796875" style="100"/>
  </cols>
  <sheetData>
    <row r="1" spans="2:11" ht="15" customHeight="1" x14ac:dyDescent="0.3">
      <c r="B1" s="16" t="s">
        <v>0</v>
      </c>
      <c r="C1" s="435" t="s">
        <v>212</v>
      </c>
      <c r="D1" s="435"/>
      <c r="E1" s="435"/>
      <c r="F1" s="435"/>
      <c r="G1" s="435"/>
      <c r="H1" s="435"/>
      <c r="I1" s="435"/>
      <c r="J1" s="435"/>
      <c r="K1" s="435"/>
    </row>
    <row r="2" spans="2:11" ht="42.65" customHeight="1" x14ac:dyDescent="0.3">
      <c r="B2" s="427"/>
      <c r="C2" s="364">
        <v>2024</v>
      </c>
      <c r="D2" s="364">
        <v>2030</v>
      </c>
      <c r="E2" s="364">
        <v>2050</v>
      </c>
      <c r="F2" s="436" t="s">
        <v>66</v>
      </c>
      <c r="G2" s="437"/>
      <c r="H2" s="436" t="s">
        <v>67</v>
      </c>
      <c r="I2" s="437"/>
      <c r="J2" s="364" t="s">
        <v>68</v>
      </c>
      <c r="K2" s="364" t="s">
        <v>69</v>
      </c>
    </row>
    <row r="3" spans="2:11" ht="15" customHeight="1" x14ac:dyDescent="0.3">
      <c r="B3" s="16" t="s">
        <v>70</v>
      </c>
      <c r="C3" s="20"/>
      <c r="D3" s="20"/>
      <c r="E3" s="20"/>
      <c r="F3" s="363" t="s">
        <v>71</v>
      </c>
      <c r="G3" s="363" t="s">
        <v>72</v>
      </c>
      <c r="H3" s="363" t="s">
        <v>71</v>
      </c>
      <c r="I3" s="363" t="s">
        <v>72</v>
      </c>
      <c r="J3" s="20"/>
      <c r="K3" s="20"/>
    </row>
    <row r="4" spans="2:11" ht="15" customHeight="1" x14ac:dyDescent="0.3">
      <c r="B4" s="22" t="s">
        <v>213</v>
      </c>
      <c r="C4" s="57">
        <v>10</v>
      </c>
      <c r="D4" s="57">
        <v>10</v>
      </c>
      <c r="E4" s="57">
        <v>10</v>
      </c>
      <c r="F4" s="57">
        <v>1</v>
      </c>
      <c r="G4" s="57">
        <v>20</v>
      </c>
      <c r="H4" s="57">
        <v>1</v>
      </c>
      <c r="I4" s="57">
        <v>20</v>
      </c>
      <c r="J4" s="407" t="s">
        <v>134</v>
      </c>
      <c r="K4" s="408">
        <v>5</v>
      </c>
    </row>
    <row r="5" spans="2:11" ht="15" customHeight="1" x14ac:dyDescent="0.3">
      <c r="B5" s="22" t="s">
        <v>75</v>
      </c>
      <c r="C5" s="57">
        <v>0</v>
      </c>
      <c r="D5" s="57">
        <v>0</v>
      </c>
      <c r="E5" s="57">
        <v>0</v>
      </c>
      <c r="F5" s="57"/>
      <c r="G5" s="57"/>
      <c r="H5" s="57"/>
      <c r="I5" s="57"/>
      <c r="J5" s="407"/>
      <c r="K5" s="409">
        <v>2</v>
      </c>
    </row>
    <row r="6" spans="2:11" ht="15" customHeight="1" x14ac:dyDescent="0.3">
      <c r="B6" s="23" t="s">
        <v>76</v>
      </c>
      <c r="C6" s="57">
        <v>1</v>
      </c>
      <c r="D6" s="57">
        <v>1</v>
      </c>
      <c r="E6" s="57">
        <v>1</v>
      </c>
      <c r="F6" s="57"/>
      <c r="G6" s="57"/>
      <c r="H6" s="57"/>
      <c r="I6" s="57"/>
      <c r="J6" s="407"/>
      <c r="K6" s="409"/>
    </row>
    <row r="7" spans="2:11" ht="15" customHeight="1" x14ac:dyDescent="0.3">
      <c r="B7" s="23" t="s">
        <v>77</v>
      </c>
      <c r="C7" s="57">
        <v>27</v>
      </c>
      <c r="D7" s="57">
        <v>30</v>
      </c>
      <c r="E7" s="57">
        <v>35</v>
      </c>
      <c r="F7" s="57">
        <v>25</v>
      </c>
      <c r="G7" s="57">
        <v>30</v>
      </c>
      <c r="H7" s="57">
        <v>30</v>
      </c>
      <c r="I7" s="57">
        <v>40</v>
      </c>
      <c r="J7" s="407"/>
      <c r="K7" s="409" t="s">
        <v>214</v>
      </c>
    </row>
    <row r="8" spans="2:11" ht="15" customHeight="1" x14ac:dyDescent="0.3">
      <c r="B8" s="23" t="s">
        <v>84</v>
      </c>
      <c r="C8" s="62">
        <v>0.5</v>
      </c>
      <c r="D8" s="62">
        <v>0.5</v>
      </c>
      <c r="E8" s="62">
        <v>0.5</v>
      </c>
      <c r="F8" s="62">
        <v>0.5</v>
      </c>
      <c r="G8" s="62">
        <v>1.5</v>
      </c>
      <c r="H8" s="62">
        <v>0.5</v>
      </c>
      <c r="I8" s="62">
        <v>1.5</v>
      </c>
      <c r="J8" s="407"/>
      <c r="K8" s="409">
        <v>7</v>
      </c>
    </row>
    <row r="9" spans="2:11" ht="15" customHeight="1" x14ac:dyDescent="0.3">
      <c r="B9" s="24" t="s">
        <v>716</v>
      </c>
      <c r="C9" s="62">
        <v>12.5</v>
      </c>
      <c r="D9" s="396">
        <v>11.684782608695654</v>
      </c>
      <c r="E9" s="396">
        <v>10.048913043478262</v>
      </c>
      <c r="F9" s="62">
        <v>6</v>
      </c>
      <c r="G9" s="62">
        <v>13</v>
      </c>
      <c r="H9" s="62">
        <v>6</v>
      </c>
      <c r="I9" s="62">
        <v>13</v>
      </c>
      <c r="J9" s="407" t="s">
        <v>215</v>
      </c>
      <c r="K9" s="407">
        <v>8</v>
      </c>
    </row>
    <row r="10" spans="2:11" ht="15" customHeight="1" x14ac:dyDescent="0.3">
      <c r="B10" s="25" t="s">
        <v>86</v>
      </c>
      <c r="C10" s="85"/>
      <c r="D10" s="411"/>
      <c r="E10" s="411"/>
      <c r="F10" s="411"/>
      <c r="G10" s="411"/>
      <c r="H10" s="411"/>
      <c r="I10" s="411"/>
      <c r="J10" s="411"/>
      <c r="K10" s="412"/>
    </row>
    <row r="11" spans="2:11" ht="15" customHeight="1" x14ac:dyDescent="0.3">
      <c r="B11" s="24" t="s">
        <v>87</v>
      </c>
      <c r="C11" s="147">
        <v>20.310468749999998</v>
      </c>
      <c r="D11" s="147">
        <v>20.9259375</v>
      </c>
      <c r="E11" s="147">
        <v>22.649249999999999</v>
      </c>
      <c r="F11" s="147">
        <v>12.294383561643835</v>
      </c>
      <c r="G11" s="147">
        <v>33.864000000000004</v>
      </c>
      <c r="H11" s="147">
        <v>12.744178082191782</v>
      </c>
      <c r="I11" s="147">
        <v>37.536000000000016</v>
      </c>
      <c r="J11" s="421" t="s">
        <v>216</v>
      </c>
      <c r="K11" s="413">
        <v>7</v>
      </c>
    </row>
    <row r="12" spans="2:11" ht="15" customHeight="1" x14ac:dyDescent="0.3">
      <c r="B12" s="24" t="s">
        <v>89</v>
      </c>
      <c r="C12" s="147">
        <v>19.919882812499999</v>
      </c>
      <c r="D12" s="147">
        <v>20.523515624999998</v>
      </c>
      <c r="E12" s="147">
        <v>22.213687499999999</v>
      </c>
      <c r="F12" s="147">
        <v>12.294383561643835</v>
      </c>
      <c r="G12" s="147">
        <v>33.864000000000004</v>
      </c>
      <c r="H12" s="147">
        <v>12.744178082191782</v>
      </c>
      <c r="I12" s="147">
        <v>37.536000000000016</v>
      </c>
      <c r="J12" s="421" t="s">
        <v>217</v>
      </c>
      <c r="K12" s="413">
        <v>7</v>
      </c>
    </row>
    <row r="13" spans="2:11" ht="15" customHeight="1" x14ac:dyDescent="0.3">
      <c r="B13" s="26" t="s">
        <v>1</v>
      </c>
      <c r="C13" s="71"/>
      <c r="D13" s="71"/>
      <c r="E13" s="71"/>
      <c r="F13" s="71"/>
      <c r="G13" s="71"/>
      <c r="H13" s="71"/>
      <c r="I13" s="71"/>
      <c r="J13" s="415"/>
      <c r="K13" s="415"/>
    </row>
    <row r="14" spans="2:11" ht="15" customHeight="1" x14ac:dyDescent="0.3">
      <c r="B14" s="23" t="s">
        <v>91</v>
      </c>
      <c r="C14" s="316" t="s">
        <v>3</v>
      </c>
      <c r="D14" s="316" t="s">
        <v>3</v>
      </c>
      <c r="E14" s="316" t="s">
        <v>3</v>
      </c>
      <c r="F14" s="316" t="s">
        <v>3</v>
      </c>
      <c r="G14" s="316" t="s">
        <v>3</v>
      </c>
      <c r="H14" s="316" t="s">
        <v>3</v>
      </c>
      <c r="I14" s="316" t="s">
        <v>3</v>
      </c>
      <c r="J14" s="408"/>
      <c r="K14" s="409"/>
    </row>
    <row r="15" spans="2:11" ht="15" customHeight="1" x14ac:dyDescent="0.3">
      <c r="B15" s="23" t="s">
        <v>92</v>
      </c>
      <c r="C15" s="316" t="s">
        <v>3</v>
      </c>
      <c r="D15" s="316" t="s">
        <v>3</v>
      </c>
      <c r="E15" s="316" t="s">
        <v>3</v>
      </c>
      <c r="F15" s="316" t="s">
        <v>3</v>
      </c>
      <c r="G15" s="316" t="s">
        <v>3</v>
      </c>
      <c r="H15" s="316" t="s">
        <v>3</v>
      </c>
      <c r="I15" s="316" t="s">
        <v>3</v>
      </c>
      <c r="J15" s="408"/>
      <c r="K15" s="409"/>
    </row>
    <row r="16" spans="2:11" ht="15" customHeight="1" x14ac:dyDescent="0.3">
      <c r="B16" s="23" t="s">
        <v>93</v>
      </c>
      <c r="C16" s="316" t="s">
        <v>3</v>
      </c>
      <c r="D16" s="316" t="s">
        <v>3</v>
      </c>
      <c r="E16" s="316" t="s">
        <v>3</v>
      </c>
      <c r="F16" s="316" t="s">
        <v>3</v>
      </c>
      <c r="G16" s="316" t="s">
        <v>3</v>
      </c>
      <c r="H16" s="316" t="s">
        <v>3</v>
      </c>
      <c r="I16" s="316" t="s">
        <v>3</v>
      </c>
      <c r="J16" s="408"/>
      <c r="K16" s="409"/>
    </row>
    <row r="17" spans="1:11" ht="15" customHeight="1" x14ac:dyDescent="0.3">
      <c r="B17" s="23" t="s">
        <v>94</v>
      </c>
      <c r="C17" s="316" t="s">
        <v>3</v>
      </c>
      <c r="D17" s="316" t="s">
        <v>3</v>
      </c>
      <c r="E17" s="316" t="s">
        <v>3</v>
      </c>
      <c r="F17" s="316" t="s">
        <v>3</v>
      </c>
      <c r="G17" s="316" t="s">
        <v>3</v>
      </c>
      <c r="H17" s="316" t="s">
        <v>3</v>
      </c>
      <c r="I17" s="316" t="s">
        <v>3</v>
      </c>
      <c r="J17" s="408"/>
      <c r="K17" s="409"/>
    </row>
    <row r="18" spans="1:11" ht="15" customHeight="1" x14ac:dyDescent="0.3">
      <c r="B18" s="26" t="s">
        <v>2</v>
      </c>
      <c r="C18" s="71"/>
      <c r="D18" s="71"/>
      <c r="E18" s="71"/>
      <c r="F18" s="71"/>
      <c r="G18" s="71"/>
      <c r="H18" s="71"/>
      <c r="I18" s="71"/>
      <c r="J18" s="416"/>
      <c r="K18" s="416"/>
    </row>
    <row r="19" spans="1:11" ht="15" customHeight="1" x14ac:dyDescent="0.3">
      <c r="B19" s="23" t="s">
        <v>265</v>
      </c>
      <c r="C19" s="316">
        <v>0</v>
      </c>
      <c r="D19" s="316">
        <v>0</v>
      </c>
      <c r="E19" s="316">
        <v>0</v>
      </c>
      <c r="F19" s="316" t="s">
        <v>3</v>
      </c>
      <c r="G19" s="316" t="s">
        <v>3</v>
      </c>
      <c r="H19" s="316" t="s">
        <v>3</v>
      </c>
      <c r="I19" s="316" t="s">
        <v>3</v>
      </c>
      <c r="J19" s="417"/>
      <c r="K19" s="409"/>
    </row>
    <row r="20" spans="1:11" ht="15" customHeight="1" x14ac:dyDescent="0.3">
      <c r="B20" s="23" t="s">
        <v>266</v>
      </c>
      <c r="C20" s="316">
        <v>0</v>
      </c>
      <c r="D20" s="316">
        <v>0</v>
      </c>
      <c r="E20" s="316">
        <v>0</v>
      </c>
      <c r="F20" s="316" t="s">
        <v>3</v>
      </c>
      <c r="G20" s="316" t="s">
        <v>3</v>
      </c>
      <c r="H20" s="316" t="s">
        <v>3</v>
      </c>
      <c r="I20" s="316" t="s">
        <v>3</v>
      </c>
      <c r="J20" s="417"/>
      <c r="K20" s="409"/>
    </row>
    <row r="21" spans="1:11" ht="15" customHeight="1" x14ac:dyDescent="0.3">
      <c r="B21" s="23" t="s">
        <v>267</v>
      </c>
      <c r="C21" s="316">
        <v>0</v>
      </c>
      <c r="D21" s="316">
        <v>0</v>
      </c>
      <c r="E21" s="316">
        <v>0</v>
      </c>
      <c r="F21" s="316" t="s">
        <v>3</v>
      </c>
      <c r="G21" s="316" t="s">
        <v>3</v>
      </c>
      <c r="H21" s="316" t="s">
        <v>3</v>
      </c>
      <c r="I21" s="316" t="s">
        <v>3</v>
      </c>
      <c r="J21" s="418"/>
      <c r="K21" s="409"/>
    </row>
    <row r="22" spans="1:11" ht="15" customHeight="1" x14ac:dyDescent="0.3">
      <c r="B22" s="23" t="s">
        <v>268</v>
      </c>
      <c r="C22" s="316">
        <v>0</v>
      </c>
      <c r="D22" s="316">
        <v>0</v>
      </c>
      <c r="E22" s="316">
        <v>0</v>
      </c>
      <c r="F22" s="316" t="s">
        <v>3</v>
      </c>
      <c r="G22" s="316" t="s">
        <v>3</v>
      </c>
      <c r="H22" s="316" t="s">
        <v>3</v>
      </c>
      <c r="I22" s="316" t="s">
        <v>3</v>
      </c>
      <c r="J22" s="408"/>
      <c r="K22" s="408"/>
    </row>
    <row r="23" spans="1:11" ht="15" customHeight="1" x14ac:dyDescent="0.3">
      <c r="B23" s="23" t="s">
        <v>269</v>
      </c>
      <c r="C23" s="316">
        <v>0</v>
      </c>
      <c r="D23" s="316">
        <v>0</v>
      </c>
      <c r="E23" s="316">
        <v>0</v>
      </c>
      <c r="F23" s="316" t="s">
        <v>3</v>
      </c>
      <c r="G23" s="316" t="s">
        <v>3</v>
      </c>
      <c r="H23" s="316" t="s">
        <v>3</v>
      </c>
      <c r="I23" s="316" t="s">
        <v>3</v>
      </c>
      <c r="J23" s="408"/>
      <c r="K23" s="408"/>
    </row>
    <row r="24" spans="1:11" ht="15" customHeight="1" x14ac:dyDescent="0.3">
      <c r="A24" s="33"/>
      <c r="B24" s="27" t="s">
        <v>100</v>
      </c>
      <c r="C24" s="411"/>
      <c r="D24" s="411"/>
      <c r="E24" s="411"/>
      <c r="F24" s="411"/>
      <c r="G24" s="411"/>
      <c r="H24" s="411"/>
      <c r="I24" s="411"/>
      <c r="J24" s="411"/>
      <c r="K24" s="419"/>
    </row>
    <row r="25" spans="1:11" ht="15" customHeight="1" x14ac:dyDescent="0.3">
      <c r="A25" s="33"/>
      <c r="B25" s="28" t="s">
        <v>101</v>
      </c>
      <c r="C25" s="397">
        <v>1779.1970624999999</v>
      </c>
      <c r="D25" s="397">
        <v>1833.1121249999999</v>
      </c>
      <c r="E25" s="397">
        <v>1984.0743</v>
      </c>
      <c r="F25" s="397">
        <v>1076.9880000000001</v>
      </c>
      <c r="G25" s="397">
        <v>2966.4864000000002</v>
      </c>
      <c r="H25" s="397">
        <v>1116.3900000000001</v>
      </c>
      <c r="I25" s="397">
        <v>3288.153600000001</v>
      </c>
      <c r="J25" s="400" t="s">
        <v>218</v>
      </c>
      <c r="K25" s="420"/>
    </row>
    <row r="26" spans="1:11" ht="15" customHeight="1" x14ac:dyDescent="0.3">
      <c r="A26" s="33"/>
      <c r="B26" s="29" t="s">
        <v>103</v>
      </c>
      <c r="C26" s="397">
        <v>1368.6131249999999</v>
      </c>
      <c r="D26" s="397">
        <v>1410.0862499999998</v>
      </c>
      <c r="E26" s="397">
        <v>1526.211</v>
      </c>
      <c r="F26" s="397">
        <v>979.07999999999993</v>
      </c>
      <c r="G26" s="397">
        <v>1854.0540000000001</v>
      </c>
      <c r="H26" s="397">
        <v>1014.9</v>
      </c>
      <c r="I26" s="397">
        <v>2055.0960000000005</v>
      </c>
      <c r="J26" s="408" t="s">
        <v>219</v>
      </c>
      <c r="K26" s="408"/>
    </row>
    <row r="27" spans="1:11" ht="15" customHeight="1" x14ac:dyDescent="0.3">
      <c r="A27" s="33"/>
      <c r="B27" s="27" t="s">
        <v>105</v>
      </c>
      <c r="C27" s="411"/>
      <c r="D27" s="411"/>
      <c r="E27" s="411"/>
      <c r="F27" s="411"/>
      <c r="G27" s="411"/>
      <c r="H27" s="411"/>
      <c r="I27" s="411"/>
      <c r="J27" s="411"/>
      <c r="K27" s="419"/>
    </row>
    <row r="28" spans="1:11" ht="15" customHeight="1" x14ac:dyDescent="0.3">
      <c r="A28" s="33"/>
      <c r="B28" s="30" t="s">
        <v>183</v>
      </c>
      <c r="C28" s="72">
        <v>1.1189</v>
      </c>
      <c r="D28" s="72">
        <v>0.77252060661395006</v>
      </c>
      <c r="E28" s="72">
        <v>0.51927744178717683</v>
      </c>
      <c r="F28" s="72">
        <v>1.0573266838062243</v>
      </c>
      <c r="G28" s="72">
        <v>1.2199315990154946</v>
      </c>
      <c r="H28" s="72">
        <v>0.49070148851569878</v>
      </c>
      <c r="I28" s="72">
        <v>0.56616584135499692</v>
      </c>
      <c r="J28" s="400" t="s">
        <v>184</v>
      </c>
      <c r="K28" s="421" t="s">
        <v>220</v>
      </c>
    </row>
    <row r="29" spans="1:11" ht="15" customHeight="1" x14ac:dyDescent="0.3">
      <c r="A29" s="33"/>
      <c r="B29" s="29" t="s">
        <v>186</v>
      </c>
      <c r="C29" s="72">
        <v>0.86069230769230765</v>
      </c>
      <c r="D29" s="72">
        <v>0.59424662047226928</v>
      </c>
      <c r="E29" s="72">
        <v>0.39944418599013604</v>
      </c>
      <c r="F29" s="72">
        <v>0.96120607618747644</v>
      </c>
      <c r="G29" s="72">
        <v>0.76245724938468395</v>
      </c>
      <c r="H29" s="72">
        <v>0.44609226228699883</v>
      </c>
      <c r="I29" s="72">
        <v>0.35385365084687304</v>
      </c>
      <c r="J29" s="400" t="s">
        <v>221</v>
      </c>
      <c r="K29" s="421" t="s">
        <v>185</v>
      </c>
    </row>
    <row r="30" spans="1:11" ht="15" customHeight="1" x14ac:dyDescent="0.3">
      <c r="A30" s="33"/>
      <c r="B30" s="30" t="s">
        <v>110</v>
      </c>
      <c r="C30" s="72">
        <v>0.46389999999999998</v>
      </c>
      <c r="D30" s="72">
        <v>0.30805014986638435</v>
      </c>
      <c r="E30" s="72">
        <v>0.19817401704707194</v>
      </c>
      <c r="F30" s="72">
        <v>0.43555938864935179</v>
      </c>
      <c r="G30" s="72">
        <v>0.51073941291692593</v>
      </c>
      <c r="H30" s="72">
        <v>0.18606715609228042</v>
      </c>
      <c r="I30" s="72">
        <v>0.21818340401381847</v>
      </c>
      <c r="J30" s="400" t="s">
        <v>184</v>
      </c>
      <c r="K30" s="420" t="s">
        <v>185</v>
      </c>
    </row>
    <row r="31" spans="1:11" ht="15" customHeight="1" x14ac:dyDescent="0.3">
      <c r="A31" s="33"/>
      <c r="B31" s="30" t="s">
        <v>111</v>
      </c>
      <c r="C31" s="72">
        <v>0.14000000000000001</v>
      </c>
      <c r="D31" s="72">
        <v>9.2966201727298595E-2</v>
      </c>
      <c r="E31" s="72">
        <v>5.9806773844772745E-2</v>
      </c>
      <c r="F31" s="72">
        <v>0.13144711017656663</v>
      </c>
      <c r="G31" s="72">
        <v>0.1541356279550973</v>
      </c>
      <c r="H31" s="72">
        <v>5.6153054220563187E-2</v>
      </c>
      <c r="I31" s="72">
        <v>6.5845390303803819E-2</v>
      </c>
      <c r="J31" s="400" t="s">
        <v>184</v>
      </c>
      <c r="K31" s="420" t="s">
        <v>185</v>
      </c>
    </row>
    <row r="32" spans="1:11" ht="15" customHeight="1" x14ac:dyDescent="0.3">
      <c r="A32" s="33"/>
      <c r="B32" s="30" t="s">
        <v>112</v>
      </c>
      <c r="C32" s="72">
        <v>0.28499999999999998</v>
      </c>
      <c r="D32" s="72">
        <v>0.2055897333607303</v>
      </c>
      <c r="E32" s="72">
        <v>0.14460105923333913</v>
      </c>
      <c r="F32" s="72">
        <v>0.27102208943420797</v>
      </c>
      <c r="G32" s="72">
        <v>0.30773091859436541</v>
      </c>
      <c r="H32" s="72">
        <v>0.13750905686954121</v>
      </c>
      <c r="I32" s="72">
        <v>0.15613409399155681</v>
      </c>
      <c r="J32" s="400" t="s">
        <v>184</v>
      </c>
      <c r="K32" s="420">
        <v>1</v>
      </c>
    </row>
    <row r="33" spans="1:11" ht="15" customHeight="1" x14ac:dyDescent="0.3">
      <c r="A33" s="33"/>
      <c r="B33" s="30" t="s">
        <v>114</v>
      </c>
      <c r="C33" s="72">
        <v>0.23</v>
      </c>
      <c r="D33" s="72">
        <v>0.16591452165953677</v>
      </c>
      <c r="E33" s="72">
        <v>0.116695591661993</v>
      </c>
      <c r="F33" s="72">
        <v>0.21871958094690469</v>
      </c>
      <c r="G33" s="72">
        <v>0.24834425009369837</v>
      </c>
      <c r="H33" s="72">
        <v>0.11097222133331397</v>
      </c>
      <c r="I33" s="72">
        <v>0.12600295304581779</v>
      </c>
      <c r="J33" s="408" t="s">
        <v>184</v>
      </c>
      <c r="K33" s="420" t="s">
        <v>185</v>
      </c>
    </row>
    <row r="34" spans="1:11" ht="15" customHeight="1" x14ac:dyDescent="0.3">
      <c r="B34" s="23" t="s">
        <v>115</v>
      </c>
      <c r="C34" s="117">
        <v>11000</v>
      </c>
      <c r="D34" s="397">
        <v>9400</v>
      </c>
      <c r="E34" s="397">
        <v>8000</v>
      </c>
      <c r="F34" s="397">
        <v>10700</v>
      </c>
      <c r="G34" s="397">
        <v>11400</v>
      </c>
      <c r="H34" s="397">
        <v>7800</v>
      </c>
      <c r="I34" s="397">
        <v>8300</v>
      </c>
      <c r="J34" s="422" t="s">
        <v>222</v>
      </c>
      <c r="K34" s="408">
        <v>6</v>
      </c>
    </row>
    <row r="35" spans="1:11" ht="15" customHeight="1" x14ac:dyDescent="0.3">
      <c r="B35" s="23" t="s">
        <v>118</v>
      </c>
      <c r="C35" s="57">
        <v>0</v>
      </c>
      <c r="D35" s="57">
        <v>0</v>
      </c>
      <c r="E35" s="57">
        <v>0</v>
      </c>
      <c r="F35" s="57">
        <v>0</v>
      </c>
      <c r="G35" s="57">
        <v>0</v>
      </c>
      <c r="H35" s="57">
        <v>0</v>
      </c>
      <c r="I35" s="93">
        <v>0</v>
      </c>
      <c r="J35" s="423"/>
      <c r="K35" s="409"/>
    </row>
    <row r="36" spans="1:11" ht="15" customHeight="1" x14ac:dyDescent="0.3">
      <c r="B36" s="23" t="s">
        <v>119</v>
      </c>
      <c r="C36" s="57">
        <v>0</v>
      </c>
      <c r="D36" s="57">
        <v>0</v>
      </c>
      <c r="E36" s="57">
        <v>0</v>
      </c>
      <c r="F36" s="57">
        <v>0</v>
      </c>
      <c r="G36" s="57">
        <v>0</v>
      </c>
      <c r="H36" s="57">
        <v>0</v>
      </c>
      <c r="I36" s="93">
        <v>0</v>
      </c>
      <c r="J36" s="408"/>
      <c r="K36" s="409"/>
    </row>
    <row r="37" spans="1:11" ht="15" customHeight="1" x14ac:dyDescent="0.3">
      <c r="B37" s="16" t="s">
        <v>120</v>
      </c>
      <c r="C37" s="428"/>
      <c r="D37" s="419"/>
      <c r="E37" s="419"/>
      <c r="F37" s="419"/>
      <c r="G37" s="419"/>
      <c r="H37" s="419"/>
      <c r="I37" s="419"/>
      <c r="J37" s="419"/>
      <c r="K37" s="419"/>
    </row>
    <row r="38" spans="1:11" ht="15" customHeight="1" x14ac:dyDescent="0.3">
      <c r="B38" s="29" t="s">
        <v>121</v>
      </c>
      <c r="C38" s="397">
        <v>1642.5</v>
      </c>
      <c r="D38" s="397">
        <v>1642.5</v>
      </c>
      <c r="E38" s="397">
        <v>1642.5</v>
      </c>
      <c r="F38" s="397">
        <v>1194</v>
      </c>
      <c r="G38" s="397">
        <v>2190</v>
      </c>
      <c r="H38" s="397">
        <v>1194</v>
      </c>
      <c r="I38" s="397">
        <v>2190</v>
      </c>
      <c r="J38" s="400" t="s">
        <v>192</v>
      </c>
      <c r="K38" s="420" t="s">
        <v>223</v>
      </c>
    </row>
    <row r="39" spans="1:11" ht="15" customHeight="1" x14ac:dyDescent="0.3">
      <c r="B39" s="29" t="s">
        <v>124</v>
      </c>
      <c r="C39" s="72">
        <v>1.3</v>
      </c>
      <c r="D39" s="72">
        <v>1.3</v>
      </c>
      <c r="E39" s="72">
        <v>1.3</v>
      </c>
      <c r="F39" s="396">
        <v>1.1000000000000001</v>
      </c>
      <c r="G39" s="396">
        <v>1.6</v>
      </c>
      <c r="H39" s="396">
        <v>1.1000000000000001</v>
      </c>
      <c r="I39" s="396">
        <v>1.6</v>
      </c>
      <c r="J39" s="400" t="s">
        <v>198</v>
      </c>
      <c r="K39" s="420">
        <v>10</v>
      </c>
    </row>
    <row r="40" spans="1:11" ht="15" customHeight="1" x14ac:dyDescent="0.3">
      <c r="B40" s="29" t="s">
        <v>125</v>
      </c>
      <c r="C40" s="72">
        <v>1.01</v>
      </c>
      <c r="D40" s="72">
        <v>1.01</v>
      </c>
      <c r="E40" s="72">
        <v>1.01</v>
      </c>
      <c r="F40" s="397">
        <v>1</v>
      </c>
      <c r="G40" s="72">
        <v>1.02</v>
      </c>
      <c r="H40" s="397">
        <v>1</v>
      </c>
      <c r="I40" s="72">
        <v>1.02</v>
      </c>
      <c r="J40" s="400"/>
      <c r="K40" s="420">
        <v>9</v>
      </c>
    </row>
    <row r="41" spans="1:11" ht="15" customHeight="1" x14ac:dyDescent="0.3">
      <c r="B41" s="29" t="s">
        <v>224</v>
      </c>
      <c r="C41" s="401">
        <v>0.82499999999999996</v>
      </c>
      <c r="D41" s="72">
        <v>0.85</v>
      </c>
      <c r="E41" s="72">
        <v>0.92</v>
      </c>
      <c r="F41" s="72">
        <v>0.82</v>
      </c>
      <c r="G41" s="72">
        <v>0.83</v>
      </c>
      <c r="H41" s="72">
        <v>0.85</v>
      </c>
      <c r="I41" s="72">
        <v>0.92</v>
      </c>
      <c r="J41" s="420" t="s">
        <v>180</v>
      </c>
      <c r="K41" s="420" t="s">
        <v>225</v>
      </c>
    </row>
    <row r="42" spans="1:11" ht="15" customHeight="1" x14ac:dyDescent="0.3">
      <c r="B42" s="29" t="s">
        <v>129</v>
      </c>
      <c r="C42" s="396">
        <v>21.5</v>
      </c>
      <c r="D42" s="397">
        <v>23</v>
      </c>
      <c r="E42" s="397">
        <v>25</v>
      </c>
      <c r="F42" s="72"/>
      <c r="G42" s="72"/>
      <c r="H42" s="72"/>
      <c r="I42" s="72"/>
      <c r="J42" s="420" t="s">
        <v>122</v>
      </c>
      <c r="K42" s="420" t="s">
        <v>131</v>
      </c>
    </row>
    <row r="43" spans="1:11" ht="15" customHeight="1" x14ac:dyDescent="0.3">
      <c r="A43" s="33"/>
      <c r="B43" s="32" t="s">
        <v>132</v>
      </c>
      <c r="C43" s="72">
        <v>12.5</v>
      </c>
      <c r="D43" s="397">
        <v>15</v>
      </c>
      <c r="E43" s="397">
        <v>15</v>
      </c>
      <c r="F43" s="72"/>
      <c r="G43" s="72"/>
      <c r="H43" s="72"/>
      <c r="I43" s="72"/>
      <c r="J43" s="408"/>
      <c r="K43" s="408">
        <v>2</v>
      </c>
    </row>
    <row r="44" spans="1:11" ht="15" customHeight="1" x14ac:dyDescent="0.3">
      <c r="A44" s="33"/>
      <c r="B44" s="32" t="s">
        <v>133</v>
      </c>
      <c r="C44" s="147">
        <v>0.4</v>
      </c>
      <c r="D44" s="147">
        <v>0.3</v>
      </c>
      <c r="E44" s="147">
        <v>0.3</v>
      </c>
      <c r="F44" s="402"/>
      <c r="G44" s="402"/>
      <c r="H44" s="402"/>
      <c r="I44" s="402"/>
      <c r="J44" s="401" t="s">
        <v>226</v>
      </c>
      <c r="K44" s="397">
        <v>2</v>
      </c>
    </row>
    <row r="45" spans="1:11" ht="15" customHeight="1" x14ac:dyDescent="0.3">
      <c r="B45" s="26" t="s">
        <v>135</v>
      </c>
      <c r="C45" s="70"/>
      <c r="D45" s="70"/>
      <c r="E45" s="70"/>
      <c r="F45" s="70"/>
      <c r="G45" s="70"/>
      <c r="H45" s="70"/>
      <c r="I45" s="70"/>
      <c r="J45" s="70"/>
      <c r="K45" s="31"/>
    </row>
    <row r="46" spans="1:11" ht="15" customHeight="1" x14ac:dyDescent="0.3">
      <c r="B46" s="23" t="s">
        <v>136</v>
      </c>
      <c r="C46" s="72">
        <v>0.86069230769230765</v>
      </c>
      <c r="D46" s="72">
        <v>0.59424662047226928</v>
      </c>
      <c r="E46" s="72">
        <v>0.39944418599013604</v>
      </c>
      <c r="F46" s="72">
        <v>0.96120607618747644</v>
      </c>
      <c r="G46" s="72">
        <v>0.76245724938468395</v>
      </c>
      <c r="H46" s="72">
        <v>0.44609226228699883</v>
      </c>
      <c r="I46" s="72">
        <v>0.35385365084687304</v>
      </c>
      <c r="J46" s="400" t="s">
        <v>221</v>
      </c>
      <c r="K46" s="421" t="s">
        <v>185</v>
      </c>
    </row>
    <row r="47" spans="1:11" ht="15" customHeight="1" x14ac:dyDescent="0.3">
      <c r="B47" s="30" t="s">
        <v>137</v>
      </c>
      <c r="C47" s="72">
        <v>0.35684615384615381</v>
      </c>
      <c r="D47" s="72">
        <v>0.23696165374337258</v>
      </c>
      <c r="E47" s="72">
        <v>0.15244155157467071</v>
      </c>
      <c r="F47" s="72">
        <v>0.39596308059031976</v>
      </c>
      <c r="G47" s="72">
        <v>0.31921213307307866</v>
      </c>
      <c r="H47" s="72">
        <v>0.16915196008389127</v>
      </c>
      <c r="I47" s="72">
        <v>0.13636462750863654</v>
      </c>
      <c r="J47" s="400" t="s">
        <v>184</v>
      </c>
      <c r="K47" s="420" t="s">
        <v>185</v>
      </c>
    </row>
    <row r="48" spans="1:11" ht="15" customHeight="1" x14ac:dyDescent="0.3">
      <c r="B48" s="30" t="s">
        <v>138</v>
      </c>
      <c r="C48" s="72">
        <v>0.1076923076923077</v>
      </c>
      <c r="D48" s="72">
        <v>7.1512462867152765E-2</v>
      </c>
      <c r="E48" s="72">
        <v>4.6005210649825184E-2</v>
      </c>
      <c r="F48" s="72">
        <v>0.11949737288778783</v>
      </c>
      <c r="G48" s="72">
        <v>9.6334767471935812E-2</v>
      </c>
      <c r="H48" s="72">
        <v>5.1048231109602896E-2</v>
      </c>
      <c r="I48" s="72">
        <v>4.1153368939877387E-2</v>
      </c>
      <c r="J48" s="400" t="s">
        <v>184</v>
      </c>
      <c r="K48" s="420" t="s">
        <v>185</v>
      </c>
    </row>
    <row r="49" spans="1:11" ht="15" customHeight="1" x14ac:dyDescent="0.3">
      <c r="B49" s="30" t="s">
        <v>139</v>
      </c>
      <c r="C49" s="72">
        <v>0.2192307692307692</v>
      </c>
      <c r="D49" s="72">
        <v>0.1581459487390233</v>
      </c>
      <c r="E49" s="72">
        <v>0.11123158402564548</v>
      </c>
      <c r="F49" s="72">
        <v>0.24638371766746178</v>
      </c>
      <c r="G49" s="72">
        <v>0.19233182412147837</v>
      </c>
      <c r="H49" s="72">
        <v>0.12500823351776472</v>
      </c>
      <c r="I49" s="72">
        <v>9.7583808744723E-2</v>
      </c>
      <c r="J49" s="400" t="s">
        <v>184</v>
      </c>
      <c r="K49" s="420">
        <v>1</v>
      </c>
    </row>
    <row r="50" spans="1:11" ht="15" customHeight="1" x14ac:dyDescent="0.3">
      <c r="B50" s="30" t="s">
        <v>140</v>
      </c>
      <c r="C50" s="72">
        <v>0.17692307692307693</v>
      </c>
      <c r="D50" s="72">
        <v>0.12762655512272059</v>
      </c>
      <c r="E50" s="72">
        <v>8.9765839739994621E-2</v>
      </c>
      <c r="F50" s="72">
        <v>0.19883598267900424</v>
      </c>
      <c r="G50" s="72">
        <v>0.15521515630856147</v>
      </c>
      <c r="H50" s="72">
        <v>0.10088383757573996</v>
      </c>
      <c r="I50" s="72">
        <v>7.8751845653636118E-2</v>
      </c>
      <c r="J50" s="408" t="s">
        <v>184</v>
      </c>
      <c r="K50" s="420" t="s">
        <v>185</v>
      </c>
    </row>
    <row r="51" spans="1:11" ht="15" customHeight="1" x14ac:dyDescent="0.3">
      <c r="B51" s="23" t="s">
        <v>141</v>
      </c>
      <c r="C51" s="397">
        <v>8461.538461538461</v>
      </c>
      <c r="D51" s="397">
        <v>7230.7692307692305</v>
      </c>
      <c r="E51" s="397">
        <v>6153.8461538461534</v>
      </c>
      <c r="F51" s="397">
        <v>6687.5</v>
      </c>
      <c r="G51" s="397">
        <v>10363.636363636362</v>
      </c>
      <c r="H51" s="397">
        <v>4875</v>
      </c>
      <c r="I51" s="397">
        <v>7545.454545454545</v>
      </c>
      <c r="J51" s="422" t="s">
        <v>222</v>
      </c>
      <c r="K51" s="408">
        <v>6</v>
      </c>
    </row>
    <row r="52" spans="1:11" ht="15" customHeight="1" x14ac:dyDescent="0.3">
      <c r="B52" s="22" t="s">
        <v>142</v>
      </c>
      <c r="C52" s="397">
        <v>0</v>
      </c>
      <c r="D52" s="397">
        <v>0</v>
      </c>
      <c r="E52" s="397">
        <v>0</v>
      </c>
      <c r="F52" s="397">
        <v>0</v>
      </c>
      <c r="G52" s="397">
        <v>0</v>
      </c>
      <c r="H52" s="397">
        <v>0</v>
      </c>
      <c r="I52" s="397">
        <v>0</v>
      </c>
      <c r="J52" s="45"/>
      <c r="K52" s="45"/>
    </row>
    <row r="53" spans="1:11" ht="15" customHeight="1" x14ac:dyDescent="0.3">
      <c r="B53" s="46"/>
      <c r="C53" s="81"/>
      <c r="D53" s="81"/>
      <c r="E53" s="81"/>
      <c r="F53" s="81"/>
      <c r="G53" s="81"/>
      <c r="H53" s="81"/>
      <c r="I53" s="81"/>
      <c r="J53" s="425"/>
      <c r="K53" s="424"/>
    </row>
    <row r="54" spans="1:11" ht="15" customHeight="1" x14ac:dyDescent="0.3">
      <c r="A54" s="47" t="s">
        <v>143</v>
      </c>
      <c r="B54" s="100"/>
      <c r="C54" s="374"/>
      <c r="D54" s="374"/>
      <c r="E54" s="374"/>
      <c r="F54" s="100"/>
      <c r="G54" s="100"/>
      <c r="H54" s="100"/>
      <c r="I54" s="43"/>
      <c r="J54" s="43"/>
      <c r="K54" s="37"/>
    </row>
    <row r="55" spans="1:11" ht="15" customHeight="1" x14ac:dyDescent="0.3">
      <c r="A55" s="42" t="s">
        <v>193</v>
      </c>
      <c r="B55" s="7" t="s">
        <v>227</v>
      </c>
      <c r="C55" s="7"/>
      <c r="D55" s="7"/>
      <c r="E55" s="7"/>
      <c r="F55" s="7"/>
      <c r="G55" s="7"/>
      <c r="H55" s="7"/>
      <c r="I55" s="7"/>
      <c r="J55" s="7"/>
      <c r="K55" s="7"/>
    </row>
    <row r="56" spans="1:11" ht="15" customHeight="1" x14ac:dyDescent="0.3">
      <c r="A56" s="42" t="s">
        <v>195</v>
      </c>
      <c r="B56" s="7" t="s">
        <v>196</v>
      </c>
      <c r="C56" s="7"/>
      <c r="D56" s="7"/>
      <c r="E56" s="7"/>
      <c r="F56" s="7"/>
      <c r="G56" s="7"/>
      <c r="H56" s="7"/>
      <c r="I56" s="7"/>
      <c r="J56" s="7"/>
      <c r="K56" s="7"/>
    </row>
    <row r="57" spans="1:11" ht="15" customHeight="1" x14ac:dyDescent="0.3">
      <c r="A57" s="42" t="s">
        <v>187</v>
      </c>
      <c r="B57" s="7" t="s">
        <v>228</v>
      </c>
      <c r="C57" s="7"/>
      <c r="D57" s="7"/>
      <c r="E57" s="7"/>
      <c r="F57" s="7"/>
      <c r="G57" s="7"/>
      <c r="H57" s="7"/>
      <c r="I57" s="7"/>
      <c r="J57" s="7"/>
      <c r="K57" s="7"/>
    </row>
    <row r="58" spans="1:11" ht="15" customHeight="1" x14ac:dyDescent="0.3">
      <c r="A58" s="42" t="s">
        <v>198</v>
      </c>
      <c r="B58" s="369" t="s">
        <v>229</v>
      </c>
      <c r="C58" s="369"/>
      <c r="D58" s="369"/>
      <c r="E58" s="369"/>
      <c r="F58" s="369"/>
      <c r="G58" s="369"/>
      <c r="H58" s="369"/>
      <c r="I58" s="369"/>
      <c r="J58" s="369"/>
      <c r="K58" s="369"/>
    </row>
    <row r="59" spans="1:11" ht="15" customHeight="1" x14ac:dyDescent="0.3">
      <c r="A59" s="42" t="s">
        <v>200</v>
      </c>
      <c r="B59" s="7" t="s">
        <v>230</v>
      </c>
      <c r="C59" s="7"/>
      <c r="D59" s="7"/>
      <c r="E59" s="7"/>
      <c r="F59" s="7"/>
      <c r="G59" s="7"/>
      <c r="H59" s="7"/>
      <c r="I59" s="7"/>
      <c r="J59" s="7"/>
      <c r="K59" s="7"/>
    </row>
    <row r="60" spans="1:11" ht="15" customHeight="1" x14ac:dyDescent="0.3">
      <c r="A60" s="42" t="s">
        <v>202</v>
      </c>
      <c r="B60" s="7" t="s">
        <v>199</v>
      </c>
      <c r="C60" s="7"/>
      <c r="D60" s="7"/>
      <c r="E60" s="7"/>
      <c r="F60" s="7"/>
      <c r="G60" s="7"/>
      <c r="H60" s="7"/>
      <c r="I60" s="7"/>
      <c r="J60" s="7"/>
      <c r="K60" s="7"/>
    </row>
    <row r="61" spans="1:11" ht="15" customHeight="1" x14ac:dyDescent="0.3">
      <c r="A61" s="42" t="s">
        <v>130</v>
      </c>
      <c r="B61" s="7" t="s">
        <v>201</v>
      </c>
      <c r="C61" s="7"/>
      <c r="D61" s="7"/>
      <c r="E61" s="7"/>
      <c r="F61" s="7"/>
      <c r="G61" s="7"/>
      <c r="H61" s="7"/>
      <c r="I61" s="7"/>
      <c r="J61" s="7"/>
      <c r="K61" s="7"/>
    </row>
    <row r="62" spans="1:11" ht="15" customHeight="1" x14ac:dyDescent="0.3">
      <c r="A62" s="42" t="s">
        <v>127</v>
      </c>
      <c r="B62" s="14" t="s">
        <v>203</v>
      </c>
      <c r="C62" s="14"/>
      <c r="D62" s="14"/>
      <c r="E62" s="14"/>
      <c r="F62" s="14"/>
      <c r="G62" s="14"/>
      <c r="H62" s="14"/>
      <c r="I62" s="14"/>
      <c r="J62" s="14"/>
      <c r="K62" s="14"/>
    </row>
    <row r="63" spans="1:11" ht="15" customHeight="1" x14ac:dyDescent="0.3">
      <c r="A63" s="42" t="s">
        <v>122</v>
      </c>
      <c r="B63" s="369" t="s">
        <v>231</v>
      </c>
      <c r="C63" s="374"/>
      <c r="D63" s="374"/>
      <c r="E63" s="374"/>
      <c r="F63" s="100"/>
      <c r="G63" s="100"/>
      <c r="H63" s="100"/>
      <c r="I63" s="43"/>
      <c r="J63" s="43"/>
      <c r="K63" s="37"/>
    </row>
    <row r="64" spans="1:11" s="15" customFormat="1" ht="14.15" customHeight="1" x14ac:dyDescent="0.3">
      <c r="A64" s="42" t="s">
        <v>180</v>
      </c>
      <c r="B64" s="369" t="s">
        <v>205</v>
      </c>
      <c r="C64" s="374"/>
      <c r="D64" s="374"/>
      <c r="E64" s="374"/>
      <c r="F64" s="100"/>
      <c r="G64" s="100"/>
      <c r="H64" s="100"/>
      <c r="I64" s="43"/>
      <c r="J64" s="43"/>
      <c r="K64" s="37"/>
    </row>
    <row r="65" spans="1:11" ht="14.15" customHeight="1" x14ac:dyDescent="0.3">
      <c r="A65" s="42" t="s">
        <v>192</v>
      </c>
      <c r="B65" s="369" t="s">
        <v>206</v>
      </c>
      <c r="C65" s="7"/>
      <c r="D65" s="7"/>
      <c r="E65" s="7"/>
      <c r="F65" s="7"/>
      <c r="G65" s="7"/>
      <c r="H65" s="7"/>
      <c r="I65" s="7"/>
      <c r="J65" s="7"/>
      <c r="K65" s="7"/>
    </row>
    <row r="66" spans="1:11" ht="14.15" customHeight="1" x14ac:dyDescent="0.3">
      <c r="A66" s="42" t="s">
        <v>134</v>
      </c>
      <c r="B66" s="369" t="s">
        <v>207</v>
      </c>
      <c r="C66" s="7"/>
      <c r="D66" s="7"/>
      <c r="E66" s="7"/>
      <c r="F66" s="7"/>
      <c r="G66" s="7"/>
      <c r="H66" s="7"/>
      <c r="I66" s="7"/>
      <c r="J66" s="7"/>
      <c r="K66" s="7"/>
    </row>
    <row r="67" spans="1:11" ht="14.15" customHeight="1" x14ac:dyDescent="0.3">
      <c r="A67" s="42" t="s">
        <v>215</v>
      </c>
      <c r="B67" s="369" t="s">
        <v>232</v>
      </c>
      <c r="C67" s="7"/>
      <c r="D67" s="7"/>
      <c r="E67" s="7"/>
      <c r="F67" s="7"/>
      <c r="G67" s="7"/>
      <c r="H67" s="7"/>
      <c r="I67" s="7"/>
      <c r="J67" s="7"/>
      <c r="K67" s="7"/>
    </row>
    <row r="68" spans="1:11" ht="14.15" customHeight="1" x14ac:dyDescent="0.3">
      <c r="A68" s="42" t="s">
        <v>226</v>
      </c>
      <c r="B68" s="369" t="s">
        <v>165</v>
      </c>
      <c r="C68" s="7"/>
      <c r="D68" s="7"/>
      <c r="E68" s="7"/>
      <c r="F68" s="7"/>
      <c r="G68" s="7"/>
      <c r="H68" s="7"/>
      <c r="I68" s="7"/>
      <c r="J68" s="7"/>
      <c r="K68" s="7"/>
    </row>
    <row r="69" spans="1:11" ht="14.15" customHeight="1" x14ac:dyDescent="0.3">
      <c r="A69" s="42" t="s">
        <v>233</v>
      </c>
      <c r="B69" s="14" t="s">
        <v>208</v>
      </c>
      <c r="C69" s="7"/>
      <c r="D69" s="7"/>
      <c r="E69" s="7"/>
      <c r="F69" s="7"/>
      <c r="G69" s="7"/>
      <c r="H69" s="7"/>
      <c r="I69" s="7"/>
      <c r="J69" s="7"/>
      <c r="K69" s="7"/>
    </row>
    <row r="70" spans="1:11" ht="15" customHeight="1" x14ac:dyDescent="0.3">
      <c r="A70" s="42"/>
      <c r="B70" s="369"/>
      <c r="C70" s="7"/>
      <c r="D70" s="7"/>
      <c r="E70" s="7"/>
      <c r="F70" s="7"/>
      <c r="G70" s="7"/>
      <c r="H70" s="7"/>
      <c r="I70" s="7"/>
      <c r="J70" s="7"/>
      <c r="K70" s="7"/>
    </row>
    <row r="71" spans="1:11" x14ac:dyDescent="0.3">
      <c r="A71" s="47" t="s">
        <v>166</v>
      </c>
      <c r="B71" s="100"/>
      <c r="C71" s="369"/>
      <c r="D71" s="369"/>
      <c r="E71" s="369"/>
      <c r="F71" s="369"/>
      <c r="G71" s="369"/>
      <c r="H71" s="369"/>
      <c r="I71" s="369"/>
      <c r="J71" s="369"/>
      <c r="K71" s="369"/>
    </row>
    <row r="72" spans="1:11" ht="12.75" customHeight="1" x14ac:dyDescent="0.3">
      <c r="A72" s="35">
        <v>1</v>
      </c>
      <c r="B72" s="7" t="s">
        <v>209</v>
      </c>
      <c r="C72" s="7"/>
      <c r="D72" s="7"/>
      <c r="E72" s="7"/>
      <c r="F72" s="7"/>
      <c r="G72" s="7"/>
      <c r="H72" s="7"/>
      <c r="I72" s="7"/>
      <c r="J72" s="7"/>
      <c r="K72" s="7"/>
    </row>
    <row r="73" spans="1:11" ht="12.75" customHeight="1" x14ac:dyDescent="0.3">
      <c r="A73" s="35">
        <v>2</v>
      </c>
      <c r="B73" s="7" t="s">
        <v>210</v>
      </c>
      <c r="C73" s="374"/>
      <c r="D73" s="374"/>
      <c r="E73" s="374"/>
      <c r="F73" s="100"/>
      <c r="G73" s="100"/>
      <c r="H73" s="100"/>
      <c r="I73" s="43"/>
      <c r="J73" s="43"/>
      <c r="K73" s="37"/>
    </row>
    <row r="74" spans="1:11" ht="12.75" customHeight="1" x14ac:dyDescent="0.3">
      <c r="A74" s="35">
        <v>3</v>
      </c>
      <c r="B74" s="369" t="s">
        <v>26</v>
      </c>
    </row>
    <row r="75" spans="1:11" ht="12.75" customHeight="1" x14ac:dyDescent="0.3">
      <c r="A75" s="35">
        <v>4</v>
      </c>
      <c r="B75" s="7" t="s">
        <v>22</v>
      </c>
      <c r="C75" s="7"/>
      <c r="D75" s="7"/>
      <c r="E75" s="7"/>
      <c r="F75" s="7"/>
      <c r="G75" s="7"/>
      <c r="H75" s="7"/>
      <c r="I75" s="7"/>
      <c r="J75" s="7"/>
      <c r="K75" s="7"/>
    </row>
    <row r="76" spans="1:11" ht="12.75" customHeight="1" x14ac:dyDescent="0.3">
      <c r="A76" s="15">
        <v>5</v>
      </c>
      <c r="B76" s="15" t="s">
        <v>62</v>
      </c>
      <c r="C76" s="365"/>
      <c r="D76" s="365"/>
      <c r="E76" s="365"/>
      <c r="F76" s="365"/>
      <c r="G76" s="365"/>
      <c r="H76" s="365"/>
      <c r="I76" s="365"/>
      <c r="J76" s="365"/>
      <c r="K76" s="365"/>
    </row>
    <row r="77" spans="1:11" ht="12.75" customHeight="1" x14ac:dyDescent="0.3">
      <c r="A77" s="35">
        <v>6</v>
      </c>
      <c r="B77" s="369" t="s">
        <v>39</v>
      </c>
      <c r="C77" s="369"/>
      <c r="D77" s="369"/>
      <c r="E77" s="369"/>
      <c r="F77" s="369"/>
      <c r="G77" s="369"/>
      <c r="H77" s="369"/>
      <c r="I77" s="369"/>
      <c r="J77" s="369"/>
      <c r="K77" s="369"/>
    </row>
    <row r="78" spans="1:11" ht="12.75" customHeight="1" x14ac:dyDescent="0.3">
      <c r="A78" s="15">
        <v>7</v>
      </c>
      <c r="B78" s="7" t="s">
        <v>18</v>
      </c>
      <c r="C78" s="365"/>
      <c r="D78" s="365"/>
      <c r="E78" s="365"/>
      <c r="F78" s="365"/>
      <c r="G78" s="365"/>
      <c r="H78" s="365"/>
      <c r="I78" s="365"/>
      <c r="J78" s="365"/>
      <c r="K78" s="365"/>
    </row>
    <row r="79" spans="1:11" ht="12.75" customHeight="1" x14ac:dyDescent="0.3">
      <c r="A79" s="35">
        <v>8</v>
      </c>
      <c r="B79" s="365" t="s">
        <v>211</v>
      </c>
    </row>
    <row r="80" spans="1:11" ht="12.75" customHeight="1" x14ac:dyDescent="0.3">
      <c r="A80" s="35">
        <v>9</v>
      </c>
      <c r="B80" s="369" t="s">
        <v>60</v>
      </c>
      <c r="C80" s="365"/>
      <c r="D80" s="365"/>
      <c r="E80" s="365"/>
      <c r="F80" s="365"/>
      <c r="G80" s="365"/>
      <c r="H80" s="365"/>
      <c r="I80" s="365"/>
      <c r="J80" s="365"/>
      <c r="K80" s="365"/>
    </row>
    <row r="81" spans="1:11" ht="12.75" customHeight="1" x14ac:dyDescent="0.3">
      <c r="A81" s="35">
        <v>10</v>
      </c>
      <c r="B81" s="7" t="s">
        <v>11</v>
      </c>
      <c r="C81" s="365"/>
      <c r="D81" s="365"/>
      <c r="E81" s="365"/>
      <c r="F81" s="365"/>
      <c r="G81" s="365"/>
      <c r="H81" s="365"/>
      <c r="I81" s="365"/>
      <c r="J81" s="365"/>
      <c r="K81" s="365"/>
    </row>
    <row r="82" spans="1:11" ht="12" customHeight="1" x14ac:dyDescent="0.3">
      <c r="A82" s="100"/>
      <c r="B82" s="100"/>
      <c r="C82" s="365"/>
      <c r="D82" s="365"/>
      <c r="E82" s="365"/>
      <c r="F82" s="365"/>
      <c r="G82" s="365"/>
      <c r="H82" s="365"/>
      <c r="I82" s="365"/>
      <c r="J82" s="365"/>
      <c r="K82" s="365"/>
    </row>
    <row r="83" spans="1:11" x14ac:dyDescent="0.3">
      <c r="A83" s="42"/>
      <c r="B83" s="365"/>
      <c r="C83" s="365"/>
      <c r="D83" s="365"/>
      <c r="E83" s="365"/>
      <c r="F83" s="365"/>
      <c r="G83" s="365"/>
      <c r="H83" s="365"/>
      <c r="I83" s="365"/>
      <c r="J83" s="365"/>
      <c r="K83" s="365"/>
    </row>
    <row r="84" spans="1:11" ht="24.65" customHeight="1" x14ac:dyDescent="0.3">
      <c r="A84" s="42"/>
      <c r="B84" s="365"/>
      <c r="C84" s="365"/>
      <c r="D84" s="365"/>
      <c r="E84" s="365"/>
      <c r="F84" s="365"/>
      <c r="G84" s="365"/>
      <c r="H84" s="365"/>
      <c r="I84" s="365"/>
      <c r="J84" s="365"/>
      <c r="K84" s="365"/>
    </row>
    <row r="85" spans="1:11" ht="24.75" customHeight="1" x14ac:dyDescent="0.3">
      <c r="A85" s="42"/>
      <c r="B85" s="365"/>
      <c r="C85" s="365"/>
      <c r="D85" s="365"/>
      <c r="E85" s="365"/>
      <c r="F85" s="365"/>
      <c r="G85" s="365"/>
      <c r="H85" s="365"/>
      <c r="I85" s="365"/>
      <c r="J85" s="365"/>
      <c r="K85" s="365"/>
    </row>
    <row r="86" spans="1:11" ht="36" customHeight="1" x14ac:dyDescent="0.3">
      <c r="A86" s="35"/>
      <c r="B86" s="365"/>
      <c r="C86" s="365"/>
      <c r="D86" s="365"/>
      <c r="E86" s="365"/>
      <c r="F86" s="365"/>
      <c r="G86" s="365"/>
      <c r="H86" s="365"/>
      <c r="I86" s="365"/>
      <c r="J86" s="365"/>
      <c r="K86" s="365"/>
    </row>
    <row r="87" spans="1:11" ht="71.25" customHeight="1" x14ac:dyDescent="0.3">
      <c r="A87" s="35"/>
      <c r="B87" s="365"/>
      <c r="C87" s="365"/>
      <c r="D87" s="365"/>
      <c r="E87" s="365"/>
      <c r="F87" s="365"/>
      <c r="G87" s="365"/>
      <c r="H87" s="365"/>
      <c r="I87" s="365"/>
      <c r="J87" s="365"/>
      <c r="K87" s="365"/>
    </row>
    <row r="88" spans="1:11" x14ac:dyDescent="0.3">
      <c r="A88" s="35"/>
      <c r="B88" s="365"/>
      <c r="C88" s="369"/>
      <c r="D88" s="369"/>
      <c r="E88" s="369"/>
      <c r="F88" s="369"/>
      <c r="G88" s="369"/>
      <c r="H88" s="369"/>
      <c r="I88" s="369"/>
      <c r="J88" s="369"/>
      <c r="K88" s="369"/>
    </row>
    <row r="89" spans="1:11" ht="24.65" customHeight="1" x14ac:dyDescent="0.3">
      <c r="A89" s="35"/>
      <c r="B89" s="365"/>
      <c r="C89" s="365"/>
      <c r="D89" s="365"/>
      <c r="E89" s="365"/>
      <c r="F89" s="365"/>
      <c r="G89" s="365"/>
      <c r="H89" s="365"/>
      <c r="I89" s="365"/>
      <c r="J89" s="365"/>
      <c r="K89" s="365"/>
    </row>
    <row r="90" spans="1:11" x14ac:dyDescent="0.3">
      <c r="A90" s="35"/>
      <c r="B90" s="365"/>
      <c r="C90" s="365"/>
      <c r="D90" s="365"/>
      <c r="E90" s="365"/>
      <c r="F90" s="365"/>
      <c r="G90" s="365"/>
      <c r="H90" s="365"/>
      <c r="I90" s="365"/>
      <c r="J90" s="365"/>
      <c r="K90" s="365"/>
    </row>
    <row r="91" spans="1:11" ht="25.5" customHeight="1" x14ac:dyDescent="0.3">
      <c r="A91" s="35"/>
      <c r="B91" s="369"/>
      <c r="C91" s="365"/>
      <c r="D91" s="365"/>
      <c r="E91" s="365"/>
      <c r="F91" s="365"/>
      <c r="G91" s="365"/>
      <c r="H91" s="365"/>
      <c r="I91" s="365"/>
      <c r="J91" s="365"/>
      <c r="K91" s="365"/>
    </row>
    <row r="92" spans="1:11" x14ac:dyDescent="0.3">
      <c r="A92" s="35"/>
      <c r="B92" s="365"/>
      <c r="C92" s="365"/>
      <c r="D92" s="365"/>
      <c r="E92" s="365"/>
      <c r="F92" s="365"/>
      <c r="G92" s="365"/>
      <c r="H92" s="365"/>
      <c r="I92" s="365"/>
      <c r="J92" s="365"/>
      <c r="K92" s="365"/>
    </row>
    <row r="93" spans="1:11" ht="36" customHeight="1" x14ac:dyDescent="0.3">
      <c r="A93" s="35"/>
      <c r="B93" s="365"/>
      <c r="C93" s="365"/>
      <c r="D93" s="365"/>
      <c r="E93" s="365"/>
      <c r="F93" s="365"/>
      <c r="G93" s="365"/>
      <c r="H93" s="365"/>
      <c r="I93" s="365"/>
      <c r="J93" s="365"/>
      <c r="K93" s="365"/>
    </row>
    <row r="94" spans="1:11" x14ac:dyDescent="0.3">
      <c r="A94" s="35"/>
      <c r="B94" s="365"/>
      <c r="C94" s="365"/>
      <c r="D94" s="365"/>
      <c r="E94" s="365"/>
      <c r="F94" s="365"/>
      <c r="G94" s="365"/>
      <c r="H94" s="365"/>
      <c r="I94" s="365"/>
      <c r="J94" s="365"/>
      <c r="K94" s="365"/>
    </row>
    <row r="95" spans="1:11" x14ac:dyDescent="0.3">
      <c r="A95" s="35"/>
      <c r="B95" s="365"/>
      <c r="C95" s="365"/>
      <c r="D95" s="365"/>
      <c r="E95" s="365"/>
      <c r="F95" s="365"/>
      <c r="G95" s="365"/>
      <c r="H95" s="365"/>
      <c r="I95" s="365"/>
      <c r="J95" s="365"/>
      <c r="K95" s="365"/>
    </row>
    <row r="96" spans="1:11" x14ac:dyDescent="0.3">
      <c r="A96" s="35"/>
      <c r="B96" s="365"/>
      <c r="C96" s="365"/>
      <c r="D96" s="365"/>
      <c r="E96" s="365"/>
      <c r="F96" s="365"/>
      <c r="G96" s="365"/>
      <c r="H96" s="365"/>
      <c r="I96" s="365"/>
      <c r="J96" s="365"/>
      <c r="K96" s="365"/>
    </row>
    <row r="97" spans="1:11" ht="24" customHeight="1" x14ac:dyDescent="0.3">
      <c r="A97" s="35"/>
      <c r="B97" s="365"/>
      <c r="C97" s="365"/>
      <c r="D97" s="365"/>
      <c r="E97" s="365"/>
      <c r="F97" s="365"/>
      <c r="G97" s="365"/>
      <c r="H97" s="365"/>
      <c r="I97" s="365"/>
      <c r="J97" s="365"/>
      <c r="K97" s="365"/>
    </row>
    <row r="98" spans="1:11" x14ac:dyDescent="0.3">
      <c r="A98" s="35"/>
      <c r="B98" s="365"/>
      <c r="C98" s="365"/>
      <c r="D98" s="365"/>
      <c r="E98" s="365"/>
      <c r="F98" s="365"/>
      <c r="G98" s="365"/>
      <c r="H98" s="365"/>
      <c r="I98" s="365"/>
      <c r="J98" s="365"/>
      <c r="K98" s="365"/>
    </row>
    <row r="99" spans="1:11" ht="24" customHeight="1" x14ac:dyDescent="0.3">
      <c r="A99" s="35"/>
      <c r="B99" s="365"/>
      <c r="C99" s="365"/>
      <c r="D99" s="365"/>
      <c r="E99" s="365"/>
      <c r="F99" s="365"/>
      <c r="G99" s="365"/>
      <c r="H99" s="365"/>
      <c r="I99" s="365"/>
      <c r="J99" s="365"/>
      <c r="K99" s="365"/>
    </row>
    <row r="100" spans="1:11" x14ac:dyDescent="0.3">
      <c r="A100" s="35"/>
      <c r="B100" s="365"/>
    </row>
    <row r="101" spans="1:11" x14ac:dyDescent="0.3">
      <c r="A101" s="35"/>
      <c r="B101" s="365"/>
    </row>
    <row r="102" spans="1:11" ht="14.15" customHeight="1" x14ac:dyDescent="0.3">
      <c r="A102" s="35"/>
      <c r="B102" s="365"/>
    </row>
    <row r="103" spans="1:11" x14ac:dyDescent="0.3">
      <c r="A103" s="35"/>
    </row>
  </sheetData>
  <mergeCells count="3">
    <mergeCell ref="C1:K1"/>
    <mergeCell ref="F2:G2"/>
    <mergeCell ref="H2:I2"/>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5E43-7D59-48B3-BC49-44C4F9B4A656}">
  <sheetPr>
    <tabColor theme="2"/>
  </sheetPr>
  <dimension ref="A1:K110"/>
  <sheetViews>
    <sheetView showGridLines="0" zoomScaleNormal="100" workbookViewId="0">
      <pane xSplit="2" topLeftCell="C1" activePane="topRight" state="frozen"/>
      <selection activeCell="I36" sqref="I36"/>
      <selection pane="topRight"/>
    </sheetView>
  </sheetViews>
  <sheetFormatPr defaultColWidth="9.1796875" defaultRowHeight="14" x14ac:dyDescent="0.3"/>
  <cols>
    <col min="1" max="1" width="3" style="15" customWidth="1"/>
    <col min="2" max="2" width="47.26953125" style="15" customWidth="1"/>
    <col min="3" max="11" width="9.453125" style="15" customWidth="1"/>
    <col min="12" max="16384" width="9.1796875" style="100"/>
  </cols>
  <sheetData>
    <row r="1" spans="2:11" ht="24" customHeight="1" x14ac:dyDescent="0.3">
      <c r="B1" s="16" t="s">
        <v>0</v>
      </c>
      <c r="C1" s="438" t="s">
        <v>234</v>
      </c>
      <c r="D1" s="439"/>
      <c r="E1" s="439"/>
      <c r="F1" s="439"/>
      <c r="G1" s="439"/>
      <c r="H1" s="439"/>
      <c r="I1" s="439"/>
      <c r="J1" s="439"/>
      <c r="K1" s="440"/>
    </row>
    <row r="2" spans="2:11" ht="43.15" customHeight="1" x14ac:dyDescent="0.3">
      <c r="B2" s="18"/>
      <c r="C2" s="362">
        <v>2024</v>
      </c>
      <c r="D2" s="362">
        <v>2030</v>
      </c>
      <c r="E2" s="362">
        <v>2050</v>
      </c>
      <c r="F2" s="433" t="s">
        <v>66</v>
      </c>
      <c r="G2" s="434"/>
      <c r="H2" s="433" t="s">
        <v>67</v>
      </c>
      <c r="I2" s="434"/>
      <c r="J2" s="362" t="s">
        <v>68</v>
      </c>
      <c r="K2" s="362" t="s">
        <v>69</v>
      </c>
    </row>
    <row r="3" spans="2:11" ht="28.9" customHeight="1" x14ac:dyDescent="0.3">
      <c r="B3" s="16" t="s">
        <v>70</v>
      </c>
      <c r="C3" s="20"/>
      <c r="D3" s="20"/>
      <c r="E3" s="20"/>
      <c r="F3" s="363" t="s">
        <v>71</v>
      </c>
      <c r="G3" s="363" t="s">
        <v>72</v>
      </c>
      <c r="H3" s="363" t="s">
        <v>71</v>
      </c>
      <c r="I3" s="363" t="s">
        <v>72</v>
      </c>
      <c r="J3" s="20"/>
      <c r="K3" s="20"/>
    </row>
    <row r="4" spans="2:11" ht="15" customHeight="1" x14ac:dyDescent="0.3">
      <c r="B4" s="22" t="s">
        <v>235</v>
      </c>
      <c r="C4" s="57">
        <v>70</v>
      </c>
      <c r="D4" s="397">
        <v>70</v>
      </c>
      <c r="E4" s="397">
        <v>70</v>
      </c>
      <c r="F4" s="57">
        <v>20</v>
      </c>
      <c r="G4" s="57">
        <v>150</v>
      </c>
      <c r="H4" s="57">
        <v>20</v>
      </c>
      <c r="I4" s="57">
        <v>150</v>
      </c>
      <c r="J4" s="407" t="s">
        <v>180</v>
      </c>
      <c r="K4" s="408">
        <v>6</v>
      </c>
    </row>
    <row r="5" spans="2:11" ht="15" customHeight="1" x14ac:dyDescent="0.3">
      <c r="B5" s="22" t="s">
        <v>75</v>
      </c>
      <c r="C5" s="57">
        <v>0</v>
      </c>
      <c r="D5" s="57">
        <v>0</v>
      </c>
      <c r="E5" s="57">
        <v>0</v>
      </c>
      <c r="F5" s="57"/>
      <c r="G5" s="57"/>
      <c r="H5" s="57"/>
      <c r="I5" s="57"/>
      <c r="J5" s="407"/>
      <c r="K5" s="409">
        <v>2</v>
      </c>
    </row>
    <row r="6" spans="2:11" ht="15" customHeight="1" x14ac:dyDescent="0.3">
      <c r="B6" s="23" t="s">
        <v>76</v>
      </c>
      <c r="C6" s="57">
        <v>1</v>
      </c>
      <c r="D6" s="57">
        <v>1</v>
      </c>
      <c r="E6" s="57">
        <v>1</v>
      </c>
      <c r="F6" s="57"/>
      <c r="G6" s="57"/>
      <c r="H6" s="57"/>
      <c r="I6" s="57"/>
      <c r="J6" s="407"/>
      <c r="K6" s="409"/>
    </row>
    <row r="7" spans="2:11" ht="15" customHeight="1" x14ac:dyDescent="0.3">
      <c r="B7" s="23" t="s">
        <v>77</v>
      </c>
      <c r="C7" s="57">
        <v>27</v>
      </c>
      <c r="D7" s="57">
        <v>30</v>
      </c>
      <c r="E7" s="57">
        <v>35</v>
      </c>
      <c r="F7" s="57">
        <v>25</v>
      </c>
      <c r="G7" s="57">
        <v>30</v>
      </c>
      <c r="H7" s="57">
        <v>30</v>
      </c>
      <c r="I7" s="57">
        <v>40</v>
      </c>
      <c r="J7" s="407"/>
      <c r="K7" s="409" t="s">
        <v>214</v>
      </c>
    </row>
    <row r="8" spans="2:11" ht="15" customHeight="1" x14ac:dyDescent="0.3">
      <c r="B8" s="23" t="s">
        <v>84</v>
      </c>
      <c r="C8" s="62">
        <v>0.5</v>
      </c>
      <c r="D8" s="62">
        <v>0.5</v>
      </c>
      <c r="E8" s="62">
        <v>0.5</v>
      </c>
      <c r="F8" s="62">
        <v>0.5</v>
      </c>
      <c r="G8" s="62">
        <v>1.5</v>
      </c>
      <c r="H8" s="62">
        <v>0.5</v>
      </c>
      <c r="I8" s="62">
        <v>1.5</v>
      </c>
      <c r="J8" s="407"/>
      <c r="K8" s="409">
        <v>7</v>
      </c>
    </row>
    <row r="9" spans="2:11" ht="15" customHeight="1" x14ac:dyDescent="0.3">
      <c r="B9" s="24" t="s">
        <v>716</v>
      </c>
      <c r="C9" s="62">
        <v>15</v>
      </c>
      <c r="D9" s="396">
        <v>14.558823529411764</v>
      </c>
      <c r="E9" s="396">
        <v>13.055466751918157</v>
      </c>
      <c r="F9" s="62">
        <v>7.1999999999999993</v>
      </c>
      <c r="G9" s="62">
        <v>15.6</v>
      </c>
      <c r="H9" s="62">
        <v>7.1999999999999993</v>
      </c>
      <c r="I9" s="62">
        <v>15.6</v>
      </c>
      <c r="J9" s="407" t="s">
        <v>192</v>
      </c>
      <c r="K9" s="407">
        <v>8</v>
      </c>
    </row>
    <row r="10" spans="2:11" ht="15" customHeight="1" x14ac:dyDescent="0.3">
      <c r="B10" s="25" t="s">
        <v>236</v>
      </c>
      <c r="C10" s="70"/>
      <c r="D10" s="410"/>
      <c r="E10" s="411"/>
      <c r="F10" s="411"/>
      <c r="G10" s="411"/>
      <c r="H10" s="411"/>
      <c r="I10" s="411"/>
      <c r="J10" s="411"/>
      <c r="K10" s="412"/>
    </row>
    <row r="11" spans="2:11" ht="15" customHeight="1" x14ac:dyDescent="0.3">
      <c r="B11" s="24" t="s">
        <v>87</v>
      </c>
      <c r="C11" s="147">
        <v>25.388085937499998</v>
      </c>
      <c r="D11" s="147">
        <v>26.157421874999997</v>
      </c>
      <c r="E11" s="147">
        <v>28.311562500000004</v>
      </c>
      <c r="F11" s="147">
        <v>17.46361301369863</v>
      </c>
      <c r="G11" s="147">
        <v>39.684375000000003</v>
      </c>
      <c r="H11" s="147">
        <v>18.102525684931507</v>
      </c>
      <c r="I11" s="147">
        <v>43.987499999999997</v>
      </c>
      <c r="J11" s="408" t="s">
        <v>202</v>
      </c>
      <c r="K11" s="413">
        <v>7</v>
      </c>
    </row>
    <row r="12" spans="2:11" ht="15" customHeight="1" x14ac:dyDescent="0.3">
      <c r="B12" s="24" t="s">
        <v>89</v>
      </c>
      <c r="C12" s="147">
        <v>24.899853515624997</v>
      </c>
      <c r="D12" s="147">
        <v>25.654394531249995</v>
      </c>
      <c r="E12" s="147">
        <v>27.767109375000004</v>
      </c>
      <c r="F12" s="147">
        <v>17.46361301369863</v>
      </c>
      <c r="G12" s="147">
        <v>39.684375000000003</v>
      </c>
      <c r="H12" s="147">
        <v>18.102525684931507</v>
      </c>
      <c r="I12" s="147">
        <v>43.987499999999997</v>
      </c>
      <c r="J12" s="408" t="s">
        <v>202</v>
      </c>
      <c r="K12" s="414">
        <v>7</v>
      </c>
    </row>
    <row r="13" spans="2:11" ht="15" hidden="1" customHeight="1" x14ac:dyDescent="0.3">
      <c r="B13" s="26" t="s">
        <v>1</v>
      </c>
      <c r="C13" s="70"/>
      <c r="D13" s="70"/>
      <c r="E13" s="70"/>
      <c r="F13" s="70"/>
      <c r="G13" s="70"/>
      <c r="H13" s="70"/>
      <c r="I13" s="70"/>
      <c r="J13" s="415"/>
      <c r="K13" s="415"/>
    </row>
    <row r="14" spans="2:11" ht="15" hidden="1" customHeight="1" x14ac:dyDescent="0.3">
      <c r="B14" s="23" t="s">
        <v>91</v>
      </c>
      <c r="C14" s="114" t="s">
        <v>3</v>
      </c>
      <c r="D14" s="316" t="s">
        <v>3</v>
      </c>
      <c r="E14" s="316" t="s">
        <v>3</v>
      </c>
      <c r="F14" s="316" t="s">
        <v>3</v>
      </c>
      <c r="G14" s="316" t="s">
        <v>3</v>
      </c>
      <c r="H14" s="316" t="s">
        <v>3</v>
      </c>
      <c r="I14" s="316" t="s">
        <v>3</v>
      </c>
      <c r="J14" s="408"/>
      <c r="K14" s="413"/>
    </row>
    <row r="15" spans="2:11" ht="15" hidden="1" customHeight="1" x14ac:dyDescent="0.3">
      <c r="B15" s="23" t="s">
        <v>92</v>
      </c>
      <c r="C15" s="114" t="s">
        <v>3</v>
      </c>
      <c r="D15" s="316" t="s">
        <v>3</v>
      </c>
      <c r="E15" s="316" t="s">
        <v>3</v>
      </c>
      <c r="F15" s="316" t="s">
        <v>3</v>
      </c>
      <c r="G15" s="316" t="s">
        <v>3</v>
      </c>
      <c r="H15" s="316" t="s">
        <v>3</v>
      </c>
      <c r="I15" s="316" t="s">
        <v>3</v>
      </c>
      <c r="J15" s="408"/>
      <c r="K15" s="414"/>
    </row>
    <row r="16" spans="2:11" ht="15" hidden="1" customHeight="1" x14ac:dyDescent="0.3">
      <c r="B16" s="23" t="s">
        <v>93</v>
      </c>
      <c r="C16" s="316" t="s">
        <v>3</v>
      </c>
      <c r="D16" s="316" t="s">
        <v>3</v>
      </c>
      <c r="E16" s="316" t="s">
        <v>3</v>
      </c>
      <c r="F16" s="316" t="s">
        <v>3</v>
      </c>
      <c r="G16" s="316" t="s">
        <v>3</v>
      </c>
      <c r="H16" s="316" t="s">
        <v>3</v>
      </c>
      <c r="I16" s="316" t="s">
        <v>3</v>
      </c>
      <c r="J16" s="408"/>
      <c r="K16" s="409"/>
    </row>
    <row r="17" spans="1:11" ht="15" hidden="1" customHeight="1" x14ac:dyDescent="0.3">
      <c r="B17" s="23" t="s">
        <v>94</v>
      </c>
      <c r="C17" s="316" t="s">
        <v>3</v>
      </c>
      <c r="D17" s="316" t="s">
        <v>3</v>
      </c>
      <c r="E17" s="316" t="s">
        <v>3</v>
      </c>
      <c r="F17" s="316" t="s">
        <v>3</v>
      </c>
      <c r="G17" s="316" t="s">
        <v>3</v>
      </c>
      <c r="H17" s="316" t="s">
        <v>3</v>
      </c>
      <c r="I17" s="316" t="s">
        <v>3</v>
      </c>
      <c r="J17" s="408"/>
      <c r="K17" s="409"/>
    </row>
    <row r="18" spans="1:11" ht="15" hidden="1" customHeight="1" x14ac:dyDescent="0.3">
      <c r="B18" s="26" t="s">
        <v>2</v>
      </c>
      <c r="C18" s="70"/>
      <c r="D18" s="70"/>
      <c r="E18" s="70"/>
      <c r="F18" s="70"/>
      <c r="G18" s="70"/>
      <c r="H18" s="70"/>
      <c r="I18" s="70"/>
      <c r="J18" s="70"/>
      <c r="K18" s="416"/>
    </row>
    <row r="19" spans="1:11" ht="15" hidden="1" customHeight="1" x14ac:dyDescent="0.3">
      <c r="B19" s="23" t="s">
        <v>265</v>
      </c>
      <c r="C19" s="316">
        <v>0</v>
      </c>
      <c r="D19" s="316">
        <v>0</v>
      </c>
      <c r="E19" s="316">
        <v>0</v>
      </c>
      <c r="F19" s="316" t="s">
        <v>3</v>
      </c>
      <c r="G19" s="316" t="s">
        <v>3</v>
      </c>
      <c r="H19" s="316" t="s">
        <v>3</v>
      </c>
      <c r="I19" s="316" t="s">
        <v>3</v>
      </c>
      <c r="J19" s="417"/>
      <c r="K19" s="409"/>
    </row>
    <row r="20" spans="1:11" ht="15" hidden="1" customHeight="1" x14ac:dyDescent="0.3">
      <c r="B20" s="23" t="s">
        <v>266</v>
      </c>
      <c r="C20" s="316">
        <v>0</v>
      </c>
      <c r="D20" s="316">
        <v>0</v>
      </c>
      <c r="E20" s="316">
        <v>0</v>
      </c>
      <c r="F20" s="316" t="s">
        <v>3</v>
      </c>
      <c r="G20" s="316" t="s">
        <v>3</v>
      </c>
      <c r="H20" s="316" t="s">
        <v>3</v>
      </c>
      <c r="I20" s="316" t="s">
        <v>3</v>
      </c>
      <c r="J20" s="417"/>
      <c r="K20" s="409"/>
    </row>
    <row r="21" spans="1:11" ht="15" hidden="1" customHeight="1" x14ac:dyDescent="0.3">
      <c r="B21" s="23" t="s">
        <v>267</v>
      </c>
      <c r="C21" s="316">
        <v>0</v>
      </c>
      <c r="D21" s="316">
        <v>0</v>
      </c>
      <c r="E21" s="316">
        <v>0</v>
      </c>
      <c r="F21" s="316" t="s">
        <v>3</v>
      </c>
      <c r="G21" s="316" t="s">
        <v>3</v>
      </c>
      <c r="H21" s="316" t="s">
        <v>3</v>
      </c>
      <c r="I21" s="316" t="s">
        <v>3</v>
      </c>
      <c r="J21" s="418"/>
      <c r="K21" s="409"/>
    </row>
    <row r="22" spans="1:11" ht="15" hidden="1" customHeight="1" x14ac:dyDescent="0.3">
      <c r="B22" s="23" t="s">
        <v>268</v>
      </c>
      <c r="C22" s="316">
        <v>0</v>
      </c>
      <c r="D22" s="316">
        <v>0</v>
      </c>
      <c r="E22" s="316">
        <v>0</v>
      </c>
      <c r="F22" s="316" t="s">
        <v>3</v>
      </c>
      <c r="G22" s="316" t="s">
        <v>3</v>
      </c>
      <c r="H22" s="316" t="s">
        <v>3</v>
      </c>
      <c r="I22" s="316" t="s">
        <v>3</v>
      </c>
      <c r="J22" s="408"/>
      <c r="K22" s="408"/>
    </row>
    <row r="23" spans="1:11" ht="15" hidden="1" customHeight="1" x14ac:dyDescent="0.3">
      <c r="B23" s="23" t="s">
        <v>269</v>
      </c>
      <c r="C23" s="316">
        <v>0</v>
      </c>
      <c r="D23" s="316">
        <v>0</v>
      </c>
      <c r="E23" s="316">
        <v>0</v>
      </c>
      <c r="F23" s="316" t="s">
        <v>3</v>
      </c>
      <c r="G23" s="316" t="s">
        <v>3</v>
      </c>
      <c r="H23" s="316" t="s">
        <v>3</v>
      </c>
      <c r="I23" s="316" t="s">
        <v>3</v>
      </c>
      <c r="J23" s="408"/>
      <c r="K23" s="408"/>
    </row>
    <row r="24" spans="1:11" ht="15" customHeight="1" x14ac:dyDescent="0.3">
      <c r="A24" s="33"/>
      <c r="B24" s="27" t="s">
        <v>100</v>
      </c>
      <c r="C24" s="70"/>
      <c r="D24" s="70"/>
      <c r="E24" s="70"/>
      <c r="F24" s="70"/>
      <c r="G24" s="70"/>
      <c r="H24" s="70"/>
      <c r="I24" s="70"/>
      <c r="J24" s="70"/>
      <c r="K24" s="419"/>
    </row>
    <row r="25" spans="1:11" ht="15" customHeight="1" x14ac:dyDescent="0.3">
      <c r="A25" s="33"/>
      <c r="B25" s="28" t="s">
        <v>101</v>
      </c>
      <c r="C25" s="397">
        <v>2223.9963281249998</v>
      </c>
      <c r="D25" s="397">
        <v>2291.39015625</v>
      </c>
      <c r="E25" s="397">
        <v>2480.0928750000003</v>
      </c>
      <c r="F25" s="397">
        <v>1529.8125</v>
      </c>
      <c r="G25" s="397">
        <v>3476.3512500000002</v>
      </c>
      <c r="H25" s="397">
        <v>1585.78125</v>
      </c>
      <c r="I25" s="397">
        <v>3853.3049999999998</v>
      </c>
      <c r="J25" s="400" t="s">
        <v>237</v>
      </c>
      <c r="K25" s="420"/>
    </row>
    <row r="26" spans="1:11" ht="15" customHeight="1" x14ac:dyDescent="0.3">
      <c r="A26" s="33"/>
      <c r="B26" s="29" t="s">
        <v>103</v>
      </c>
      <c r="C26" s="397">
        <v>1710.7664062499998</v>
      </c>
      <c r="D26" s="397">
        <v>1762.6078124999999</v>
      </c>
      <c r="E26" s="397">
        <v>1907.7637500000001</v>
      </c>
      <c r="F26" s="397">
        <v>1223.8499999999999</v>
      </c>
      <c r="G26" s="397">
        <v>2317.5675000000001</v>
      </c>
      <c r="H26" s="397">
        <v>1268.625</v>
      </c>
      <c r="I26" s="397">
        <v>2568.87</v>
      </c>
      <c r="J26" s="408" t="s">
        <v>237</v>
      </c>
      <c r="K26" s="408"/>
    </row>
    <row r="27" spans="1:11" ht="15" customHeight="1" x14ac:dyDescent="0.3">
      <c r="A27" s="33"/>
      <c r="B27" s="27" t="s">
        <v>105</v>
      </c>
      <c r="C27" s="70"/>
      <c r="D27" s="70"/>
      <c r="E27" s="70"/>
      <c r="F27" s="70"/>
      <c r="G27" s="70"/>
      <c r="H27" s="70"/>
      <c r="I27" s="70"/>
      <c r="J27" s="70"/>
      <c r="K27" s="419"/>
    </row>
    <row r="28" spans="1:11" ht="15" customHeight="1" x14ac:dyDescent="0.3">
      <c r="A28" s="33"/>
      <c r="B28" s="30" t="s">
        <v>183</v>
      </c>
      <c r="C28" s="72">
        <v>1.0329000000000002</v>
      </c>
      <c r="D28" s="72">
        <v>0.71286764745983611</v>
      </c>
      <c r="E28" s="72">
        <v>0.47897896321830324</v>
      </c>
      <c r="F28" s="72">
        <v>0.97600084661651765</v>
      </c>
      <c r="G28" s="72">
        <v>1.1262690796557424</v>
      </c>
      <c r="H28" s="72">
        <v>0.45259354595078494</v>
      </c>
      <c r="I28" s="72">
        <v>0.52227630562333238</v>
      </c>
      <c r="J28" s="400" t="s">
        <v>184</v>
      </c>
      <c r="K28" s="421" t="s">
        <v>185</v>
      </c>
    </row>
    <row r="29" spans="1:11" ht="15" customHeight="1" x14ac:dyDescent="0.3">
      <c r="A29" s="33"/>
      <c r="B29" s="29" t="s">
        <v>186</v>
      </c>
      <c r="C29" s="72">
        <v>0.79453846153846164</v>
      </c>
      <c r="D29" s="72">
        <v>0.54835972881525852</v>
      </c>
      <c r="E29" s="72">
        <v>0.36844535632177172</v>
      </c>
      <c r="F29" s="72">
        <v>0.78080067729321412</v>
      </c>
      <c r="G29" s="72">
        <v>0.75084605310382835</v>
      </c>
      <c r="H29" s="72">
        <v>0.36207483676062796</v>
      </c>
      <c r="I29" s="72">
        <v>0.34818420374888825</v>
      </c>
      <c r="J29" s="400" t="s">
        <v>238</v>
      </c>
      <c r="K29" s="421" t="s">
        <v>185</v>
      </c>
    </row>
    <row r="30" spans="1:11" ht="15" customHeight="1" x14ac:dyDescent="0.3">
      <c r="A30" s="33"/>
      <c r="B30" s="30" t="s">
        <v>110</v>
      </c>
      <c r="C30" s="72">
        <v>0.42449999999999999</v>
      </c>
      <c r="D30" s="72">
        <v>0.28188680452313031</v>
      </c>
      <c r="E30" s="72">
        <v>0.18134268212218591</v>
      </c>
      <c r="F30" s="72">
        <v>0.39856641621394662</v>
      </c>
      <c r="G30" s="72">
        <v>0.46736124333527712</v>
      </c>
      <c r="H30" s="72">
        <v>0.1702640822616362</v>
      </c>
      <c r="I30" s="72">
        <v>0.19965262988546226</v>
      </c>
      <c r="J30" s="400" t="s">
        <v>184</v>
      </c>
      <c r="K30" s="420" t="s">
        <v>185</v>
      </c>
    </row>
    <row r="31" spans="1:11" ht="15" customHeight="1" x14ac:dyDescent="0.3">
      <c r="A31" s="33"/>
      <c r="B31" s="30" t="s">
        <v>111</v>
      </c>
      <c r="C31" s="72">
        <v>0.13780000000000001</v>
      </c>
      <c r="D31" s="72">
        <v>9.150530427158389E-2</v>
      </c>
      <c r="E31" s="72">
        <v>5.8866953112926314E-2</v>
      </c>
      <c r="F31" s="72">
        <v>0.12938151273093487</v>
      </c>
      <c r="G31" s="72">
        <v>0.15171349665866005</v>
      </c>
      <c r="H31" s="72">
        <v>5.5270649082811478E-2</v>
      </c>
      <c r="I31" s="72">
        <v>6.4810677027601182E-2</v>
      </c>
      <c r="J31" s="400" t="s">
        <v>184</v>
      </c>
      <c r="K31" s="420" t="s">
        <v>185</v>
      </c>
    </row>
    <row r="32" spans="1:11" ht="15" customHeight="1" x14ac:dyDescent="0.3">
      <c r="A32" s="33"/>
      <c r="B32" s="29" t="s">
        <v>239</v>
      </c>
      <c r="C32" s="72">
        <v>0.05</v>
      </c>
      <c r="D32" s="72">
        <v>3.6068374273812341E-2</v>
      </c>
      <c r="E32" s="72">
        <v>2.5368606883041957E-2</v>
      </c>
      <c r="F32" s="72">
        <v>4.7547734988457546E-2</v>
      </c>
      <c r="G32" s="72">
        <v>5.3987880455151821E-2</v>
      </c>
      <c r="H32" s="72">
        <v>2.4124395942024777E-2</v>
      </c>
      <c r="I32" s="72">
        <v>2.7391946314308215E-2</v>
      </c>
      <c r="J32" s="400" t="s">
        <v>221</v>
      </c>
      <c r="K32" s="420" t="s">
        <v>185</v>
      </c>
    </row>
    <row r="33" spans="1:11" ht="15" customHeight="1" x14ac:dyDescent="0.3">
      <c r="A33" s="33"/>
      <c r="B33" s="30" t="s">
        <v>112</v>
      </c>
      <c r="C33" s="72">
        <v>0.2300000000000002</v>
      </c>
      <c r="D33" s="72">
        <v>0.16591452165953691</v>
      </c>
      <c r="E33" s="72">
        <v>0.1166955916619931</v>
      </c>
      <c r="F33" s="72">
        <v>0.21871958094690488</v>
      </c>
      <c r="G33" s="72">
        <v>0.24834425009369862</v>
      </c>
      <c r="H33" s="72">
        <v>0.11097222133331407</v>
      </c>
      <c r="I33" s="72">
        <v>0.12600295304581791</v>
      </c>
      <c r="J33" s="400" t="s">
        <v>184</v>
      </c>
      <c r="K33" s="420">
        <v>1</v>
      </c>
    </row>
    <row r="34" spans="1:11" ht="15" customHeight="1" x14ac:dyDescent="0.3">
      <c r="A34" s="33"/>
      <c r="B34" s="30" t="s">
        <v>240</v>
      </c>
      <c r="C34" s="72">
        <v>0.19059999999999999</v>
      </c>
      <c r="D34" s="72">
        <v>0.13749264273177261</v>
      </c>
      <c r="E34" s="72">
        <v>9.6705129438155929E-2</v>
      </c>
      <c r="F34" s="72">
        <v>0.18125196577600017</v>
      </c>
      <c r="G34" s="72">
        <v>0.20580180029503872</v>
      </c>
      <c r="H34" s="72">
        <v>9.1962197330998446E-2</v>
      </c>
      <c r="I34" s="72">
        <v>0.1044180993501429</v>
      </c>
      <c r="J34" s="408" t="s">
        <v>184</v>
      </c>
      <c r="K34" s="420" t="s">
        <v>185</v>
      </c>
    </row>
    <row r="35" spans="1:11" ht="15" customHeight="1" x14ac:dyDescent="0.3">
      <c r="B35" s="23" t="s">
        <v>115</v>
      </c>
      <c r="C35" s="117">
        <v>7400</v>
      </c>
      <c r="D35" s="397">
        <v>6300</v>
      </c>
      <c r="E35" s="397">
        <v>5400</v>
      </c>
      <c r="F35" s="397">
        <v>7100</v>
      </c>
      <c r="G35" s="397">
        <v>7700</v>
      </c>
      <c r="H35" s="397">
        <v>5200</v>
      </c>
      <c r="I35" s="397">
        <v>5600</v>
      </c>
      <c r="J35" s="422" t="s">
        <v>241</v>
      </c>
      <c r="K35" s="408">
        <v>5</v>
      </c>
    </row>
    <row r="36" spans="1:11" ht="15" customHeight="1" x14ac:dyDescent="0.3">
      <c r="B36" s="23" t="s">
        <v>118</v>
      </c>
      <c r="C36" s="57">
        <v>0</v>
      </c>
      <c r="D36" s="57">
        <v>0</v>
      </c>
      <c r="E36" s="57">
        <v>0</v>
      </c>
      <c r="F36" s="57">
        <v>0</v>
      </c>
      <c r="G36" s="57">
        <v>0</v>
      </c>
      <c r="H36" s="57">
        <v>0</v>
      </c>
      <c r="I36" s="93">
        <v>0</v>
      </c>
      <c r="J36" s="408"/>
      <c r="K36" s="409"/>
    </row>
    <row r="37" spans="1:11" ht="15" customHeight="1" x14ac:dyDescent="0.3">
      <c r="B37" s="23" t="s">
        <v>119</v>
      </c>
      <c r="C37" s="57">
        <v>0</v>
      </c>
      <c r="D37" s="57">
        <v>0</v>
      </c>
      <c r="E37" s="57">
        <v>0</v>
      </c>
      <c r="F37" s="57">
        <v>0</v>
      </c>
      <c r="G37" s="57">
        <v>0</v>
      </c>
      <c r="H37" s="57">
        <v>0</v>
      </c>
      <c r="I37" s="93">
        <v>0</v>
      </c>
      <c r="J37" s="408"/>
      <c r="K37" s="409"/>
    </row>
    <row r="38" spans="1:11" ht="15" customHeight="1" x14ac:dyDescent="0.3">
      <c r="B38" s="16" t="s">
        <v>120</v>
      </c>
      <c r="C38" s="70"/>
      <c r="D38" s="70"/>
      <c r="E38" s="70"/>
      <c r="F38" s="70"/>
      <c r="G38" s="70"/>
      <c r="H38" s="70"/>
      <c r="I38" s="70"/>
      <c r="J38" s="70"/>
      <c r="K38" s="419"/>
    </row>
    <row r="39" spans="1:11" ht="15" customHeight="1" x14ac:dyDescent="0.3">
      <c r="B39" s="29" t="s">
        <v>121</v>
      </c>
      <c r="C39" s="397">
        <v>1642.5</v>
      </c>
      <c r="D39" s="397">
        <v>1642.5</v>
      </c>
      <c r="E39" s="397">
        <v>1642.5</v>
      </c>
      <c r="F39" s="397">
        <v>1194</v>
      </c>
      <c r="G39" s="397">
        <v>2190</v>
      </c>
      <c r="H39" s="397">
        <v>1194</v>
      </c>
      <c r="I39" s="397">
        <v>2190</v>
      </c>
      <c r="J39" s="400" t="s">
        <v>122</v>
      </c>
      <c r="K39" s="420" t="s">
        <v>223</v>
      </c>
    </row>
    <row r="40" spans="1:11" ht="15" customHeight="1" x14ac:dyDescent="0.3">
      <c r="B40" s="29" t="s">
        <v>124</v>
      </c>
      <c r="C40" s="72">
        <v>1.3</v>
      </c>
      <c r="D40" s="72">
        <v>1.3</v>
      </c>
      <c r="E40" s="72">
        <v>1.3</v>
      </c>
      <c r="F40" s="72">
        <v>1.25</v>
      </c>
      <c r="G40" s="396">
        <v>1.5</v>
      </c>
      <c r="H40" s="72">
        <v>1.25</v>
      </c>
      <c r="I40" s="396">
        <v>1.5</v>
      </c>
      <c r="J40" s="400" t="s">
        <v>200</v>
      </c>
      <c r="K40" s="420">
        <v>10</v>
      </c>
    </row>
    <row r="41" spans="1:11" ht="15" customHeight="1" x14ac:dyDescent="0.3">
      <c r="B41" s="29" t="s">
        <v>125</v>
      </c>
      <c r="C41" s="72">
        <v>1.2625</v>
      </c>
      <c r="D41" s="72">
        <v>1.2625</v>
      </c>
      <c r="E41" s="72">
        <v>1.2625</v>
      </c>
      <c r="F41" s="397">
        <v>1.25</v>
      </c>
      <c r="G41" s="72">
        <v>1.2749999999999999</v>
      </c>
      <c r="H41" s="397">
        <v>1.25</v>
      </c>
      <c r="I41" s="72">
        <v>1.2749999999999999</v>
      </c>
      <c r="J41" s="400"/>
      <c r="K41" s="420">
        <v>9</v>
      </c>
    </row>
    <row r="42" spans="1:11" ht="15" customHeight="1" x14ac:dyDescent="0.3">
      <c r="B42" s="29" t="s">
        <v>224</v>
      </c>
      <c r="C42" s="401">
        <v>0.82499999999999996</v>
      </c>
      <c r="D42" s="72">
        <v>0.85</v>
      </c>
      <c r="E42" s="72">
        <v>0.92</v>
      </c>
      <c r="F42" s="72">
        <v>0.82</v>
      </c>
      <c r="G42" s="72">
        <v>0.83</v>
      </c>
      <c r="H42" s="72">
        <v>0.85</v>
      </c>
      <c r="I42" s="72">
        <v>0.92</v>
      </c>
      <c r="J42" s="420" t="s">
        <v>127</v>
      </c>
      <c r="K42" s="420" t="s">
        <v>225</v>
      </c>
    </row>
    <row r="43" spans="1:11" ht="15" customHeight="1" x14ac:dyDescent="0.3">
      <c r="B43" s="29" t="s">
        <v>129</v>
      </c>
      <c r="C43" s="396">
        <v>21.5</v>
      </c>
      <c r="D43" s="397">
        <v>23</v>
      </c>
      <c r="E43" s="397">
        <v>25</v>
      </c>
      <c r="F43" s="72"/>
      <c r="G43" s="72"/>
      <c r="H43" s="72"/>
      <c r="I43" s="72"/>
      <c r="J43" s="400" t="s">
        <v>130</v>
      </c>
      <c r="K43" s="400" t="s">
        <v>131</v>
      </c>
    </row>
    <row r="44" spans="1:11" ht="15" customHeight="1" x14ac:dyDescent="0.3">
      <c r="A44" s="33"/>
      <c r="B44" s="32" t="s">
        <v>132</v>
      </c>
      <c r="C44" s="396">
        <v>12.5</v>
      </c>
      <c r="D44" s="397">
        <v>15</v>
      </c>
      <c r="E44" s="397">
        <v>15</v>
      </c>
      <c r="F44" s="397"/>
      <c r="G44" s="397"/>
      <c r="H44" s="397"/>
      <c r="I44" s="397"/>
      <c r="J44" s="408"/>
      <c r="K44" s="408">
        <v>2</v>
      </c>
    </row>
    <row r="45" spans="1:11" ht="15" customHeight="1" x14ac:dyDescent="0.3">
      <c r="A45" s="33"/>
      <c r="B45" s="32" t="s">
        <v>133</v>
      </c>
      <c r="C45" s="147">
        <v>0.4</v>
      </c>
      <c r="D45" s="147">
        <v>0.3</v>
      </c>
      <c r="E45" s="147">
        <v>0.3</v>
      </c>
      <c r="F45" s="402"/>
      <c r="G45" s="402"/>
      <c r="H45" s="402"/>
      <c r="I45" s="402"/>
      <c r="J45" s="401" t="s">
        <v>134</v>
      </c>
      <c r="K45" s="397">
        <v>2</v>
      </c>
    </row>
    <row r="46" spans="1:11" ht="15" customHeight="1" x14ac:dyDescent="0.3">
      <c r="B46" s="26" t="s">
        <v>105</v>
      </c>
      <c r="C46" s="70"/>
      <c r="D46" s="70"/>
      <c r="E46" s="70"/>
      <c r="F46" s="70"/>
      <c r="G46" s="70"/>
      <c r="H46" s="70"/>
      <c r="I46" s="70"/>
      <c r="J46" s="70"/>
      <c r="K46" s="416"/>
    </row>
    <row r="47" spans="1:11" ht="15" customHeight="1" x14ac:dyDescent="0.3">
      <c r="B47" s="23" t="s">
        <v>136</v>
      </c>
      <c r="C47" s="72">
        <v>0.79453846153846164</v>
      </c>
      <c r="D47" s="72">
        <v>0.28188680452313031</v>
      </c>
      <c r="E47" s="72">
        <v>0.18134268212218591</v>
      </c>
      <c r="F47" s="72">
        <v>0.39856641621394662</v>
      </c>
      <c r="G47" s="72">
        <v>0.46736124333527712</v>
      </c>
      <c r="H47" s="72">
        <v>0.1702640822616362</v>
      </c>
      <c r="I47" s="72">
        <v>0.19965262988546226</v>
      </c>
      <c r="J47" s="420" t="s">
        <v>238</v>
      </c>
      <c r="K47" s="420" t="s">
        <v>185</v>
      </c>
    </row>
    <row r="48" spans="1:11" ht="15" customHeight="1" x14ac:dyDescent="0.3">
      <c r="B48" s="30" t="s">
        <v>137</v>
      </c>
      <c r="C48" s="72">
        <v>0.3265384615384615</v>
      </c>
      <c r="D48" s="72">
        <v>0.21683600347933099</v>
      </c>
      <c r="E48" s="72">
        <v>0.13949437086321992</v>
      </c>
      <c r="F48" s="72">
        <v>0.3188531329711573</v>
      </c>
      <c r="G48" s="72">
        <v>0.31157416222351808</v>
      </c>
      <c r="H48" s="72">
        <v>0.13621126580930895</v>
      </c>
      <c r="I48" s="72">
        <v>0.13310175325697485</v>
      </c>
      <c r="J48" s="420" t="s">
        <v>184</v>
      </c>
      <c r="K48" s="420" t="s">
        <v>185</v>
      </c>
    </row>
    <row r="49" spans="1:11" ht="15" customHeight="1" x14ac:dyDescent="0.3">
      <c r="B49" s="30" t="s">
        <v>138</v>
      </c>
      <c r="C49" s="72">
        <v>0.106</v>
      </c>
      <c r="D49" s="72">
        <v>7.0388695593526063E-2</v>
      </c>
      <c r="E49" s="72">
        <v>4.5282271625327934E-2</v>
      </c>
      <c r="F49" s="72">
        <v>0.1035052101847479</v>
      </c>
      <c r="G49" s="72">
        <v>0.10114233110577336</v>
      </c>
      <c r="H49" s="72">
        <v>4.4216519266249185E-2</v>
      </c>
      <c r="I49" s="72">
        <v>4.3207118018400791E-2</v>
      </c>
      <c r="J49" s="420" t="s">
        <v>184</v>
      </c>
      <c r="K49" s="420" t="s">
        <v>185</v>
      </c>
    </row>
    <row r="50" spans="1:11" ht="15" customHeight="1" x14ac:dyDescent="0.3">
      <c r="B50" s="29" t="s">
        <v>242</v>
      </c>
      <c r="C50" s="72">
        <v>3.8461538461538464E-2</v>
      </c>
      <c r="D50" s="72">
        <v>2.7744903287547952E-2</v>
      </c>
      <c r="E50" s="72">
        <v>1.951431298695535E-2</v>
      </c>
      <c r="F50" s="72">
        <v>3.803818799076604E-2</v>
      </c>
      <c r="G50" s="72">
        <v>3.5991920303434545E-2</v>
      </c>
      <c r="H50" s="72">
        <v>1.9299516753619822E-2</v>
      </c>
      <c r="I50" s="72">
        <v>1.8261297542872142E-2</v>
      </c>
      <c r="J50" s="420" t="s">
        <v>221</v>
      </c>
      <c r="K50" s="420" t="s">
        <v>185</v>
      </c>
    </row>
    <row r="51" spans="1:11" ht="15" customHeight="1" x14ac:dyDescent="0.3">
      <c r="B51" s="30" t="s">
        <v>140</v>
      </c>
      <c r="C51" s="72">
        <v>0.17692307692307707</v>
      </c>
      <c r="D51" s="72">
        <v>0.1276265551227207</v>
      </c>
      <c r="E51" s="72">
        <v>8.9765839739994691E-2</v>
      </c>
      <c r="F51" s="72">
        <v>0.17497566475752391</v>
      </c>
      <c r="G51" s="72">
        <v>0.16556283339579908</v>
      </c>
      <c r="H51" s="72">
        <v>8.8777777066651256E-2</v>
      </c>
      <c r="I51" s="72">
        <v>8.4001968697211937E-2</v>
      </c>
      <c r="J51" s="420" t="s">
        <v>184</v>
      </c>
      <c r="K51" s="420">
        <v>1</v>
      </c>
    </row>
    <row r="52" spans="1:11" ht="15" customHeight="1" x14ac:dyDescent="0.3">
      <c r="B52" s="30" t="s">
        <v>139</v>
      </c>
      <c r="C52" s="72">
        <v>0.14661538461538459</v>
      </c>
      <c r="D52" s="72">
        <v>0.10576357133213278</v>
      </c>
      <c r="E52" s="72">
        <v>7.4388561106273787E-2</v>
      </c>
      <c r="F52" s="72">
        <v>0.14500157262080013</v>
      </c>
      <c r="G52" s="72">
        <v>0.13720120019669249</v>
      </c>
      <c r="H52" s="72">
        <v>7.356975786479876E-2</v>
      </c>
      <c r="I52" s="72">
        <v>6.9612066233428596E-2</v>
      </c>
      <c r="J52" s="420" t="s">
        <v>184</v>
      </c>
      <c r="K52" s="420" t="s">
        <v>185</v>
      </c>
    </row>
    <row r="53" spans="1:11" ht="15" customHeight="1" x14ac:dyDescent="0.3">
      <c r="B53" s="23" t="s">
        <v>141</v>
      </c>
      <c r="C53" s="397">
        <v>5692.3076923076924</v>
      </c>
      <c r="D53" s="397">
        <v>4846.1538461538457</v>
      </c>
      <c r="E53" s="397">
        <v>4153.8461538461534</v>
      </c>
      <c r="F53" s="397">
        <v>4733.333333333333</v>
      </c>
      <c r="G53" s="397">
        <v>6160</v>
      </c>
      <c r="H53" s="397">
        <v>3466.6666666666665</v>
      </c>
      <c r="I53" s="397">
        <v>4480</v>
      </c>
      <c r="J53" s="420" t="s">
        <v>241</v>
      </c>
      <c r="K53" s="420">
        <v>5</v>
      </c>
    </row>
    <row r="54" spans="1:11" ht="15" customHeight="1" x14ac:dyDescent="0.3">
      <c r="B54" s="22" t="s">
        <v>142</v>
      </c>
      <c r="C54" s="397">
        <v>0</v>
      </c>
      <c r="D54" s="397">
        <v>0</v>
      </c>
      <c r="E54" s="397">
        <v>0</v>
      </c>
      <c r="F54" s="397">
        <v>0</v>
      </c>
      <c r="G54" s="397">
        <v>0</v>
      </c>
      <c r="H54" s="397">
        <v>0</v>
      </c>
      <c r="I54" s="397">
        <v>0</v>
      </c>
      <c r="J54" s="423"/>
      <c r="K54" s="423"/>
    </row>
    <row r="55" spans="1:11" ht="15" customHeight="1" x14ac:dyDescent="0.3">
      <c r="A55" s="33"/>
      <c r="B55" s="100"/>
      <c r="C55" s="81"/>
      <c r="D55" s="79"/>
      <c r="E55" s="79"/>
      <c r="F55" s="80"/>
      <c r="G55" s="80"/>
      <c r="H55" s="80"/>
      <c r="I55" s="80"/>
      <c r="J55" s="424"/>
      <c r="K55" s="424"/>
    </row>
    <row r="56" spans="1:11" ht="15" customHeight="1" x14ac:dyDescent="0.3">
      <c r="A56" s="47" t="s">
        <v>143</v>
      </c>
      <c r="B56" s="120"/>
      <c r="C56" s="83"/>
      <c r="D56" s="81"/>
      <c r="E56" s="81"/>
      <c r="F56" s="81"/>
      <c r="G56" s="81"/>
      <c r="H56" s="81"/>
      <c r="I56" s="81"/>
      <c r="J56" s="425"/>
      <c r="K56" s="424"/>
    </row>
    <row r="57" spans="1:11" ht="15" customHeight="1" x14ac:dyDescent="0.3">
      <c r="A57" s="42" t="s">
        <v>193</v>
      </c>
      <c r="B57" s="7" t="s">
        <v>227</v>
      </c>
      <c r="C57" s="83"/>
      <c r="D57" s="83"/>
      <c r="E57" s="83"/>
      <c r="F57" s="83"/>
      <c r="G57" s="83"/>
      <c r="H57" s="83"/>
      <c r="I57" s="82"/>
      <c r="J57" s="424"/>
      <c r="K57" s="426"/>
    </row>
    <row r="58" spans="1:11" ht="15" customHeight="1" x14ac:dyDescent="0.3">
      <c r="A58" s="42" t="s">
        <v>195</v>
      </c>
      <c r="B58" s="7" t="s">
        <v>196</v>
      </c>
      <c r="C58" s="100"/>
      <c r="D58" s="83"/>
      <c r="E58" s="83"/>
      <c r="F58" s="83"/>
      <c r="G58" s="83"/>
      <c r="H58" s="83"/>
      <c r="I58" s="82"/>
      <c r="J58" s="424"/>
      <c r="K58" s="426"/>
    </row>
    <row r="59" spans="1:11" ht="15" customHeight="1" x14ac:dyDescent="0.3">
      <c r="A59" s="42" t="s">
        <v>187</v>
      </c>
      <c r="B59" s="7" t="s">
        <v>228</v>
      </c>
      <c r="C59" s="374"/>
      <c r="D59" s="100"/>
      <c r="E59" s="100"/>
      <c r="F59" s="100"/>
      <c r="G59" s="100"/>
      <c r="H59" s="100"/>
      <c r="I59" s="100"/>
      <c r="J59" s="100"/>
      <c r="K59" s="100"/>
    </row>
    <row r="60" spans="1:11" ht="15" customHeight="1" x14ac:dyDescent="0.3">
      <c r="A60" s="42" t="s">
        <v>198</v>
      </c>
      <c r="B60" s="7" t="s">
        <v>243</v>
      </c>
      <c r="C60" s="7"/>
      <c r="D60" s="374"/>
      <c r="E60" s="374"/>
      <c r="F60" s="100"/>
      <c r="G60" s="100"/>
      <c r="H60" s="100"/>
      <c r="I60" s="43"/>
      <c r="J60" s="43"/>
      <c r="K60" s="37"/>
    </row>
    <row r="61" spans="1:11" ht="15" customHeight="1" x14ac:dyDescent="0.3">
      <c r="A61" s="42" t="s">
        <v>200</v>
      </c>
      <c r="B61" s="14" t="s">
        <v>229</v>
      </c>
      <c r="C61" s="7"/>
      <c r="D61" s="7"/>
      <c r="E61" s="7"/>
      <c r="F61" s="7"/>
      <c r="G61" s="7"/>
      <c r="H61" s="7"/>
      <c r="I61" s="7"/>
      <c r="J61" s="7"/>
      <c r="K61" s="7"/>
    </row>
    <row r="62" spans="1:11" ht="15" customHeight="1" x14ac:dyDescent="0.3">
      <c r="A62" s="42" t="s">
        <v>202</v>
      </c>
      <c r="B62" s="369" t="s">
        <v>201</v>
      </c>
      <c r="C62" s="7"/>
      <c r="D62" s="7"/>
      <c r="E62" s="7"/>
      <c r="F62" s="7"/>
      <c r="G62" s="7"/>
      <c r="H62" s="7"/>
      <c r="I62" s="7"/>
      <c r="J62" s="7"/>
      <c r="K62" s="7"/>
    </row>
    <row r="63" spans="1:11" ht="15" customHeight="1" x14ac:dyDescent="0.3">
      <c r="A63" s="42" t="s">
        <v>130</v>
      </c>
      <c r="B63" s="369" t="s">
        <v>244</v>
      </c>
      <c r="C63" s="7"/>
      <c r="D63" s="7"/>
      <c r="E63" s="7"/>
      <c r="F63" s="7"/>
      <c r="G63" s="7"/>
      <c r="H63" s="7"/>
      <c r="I63" s="7"/>
      <c r="J63" s="7"/>
      <c r="K63" s="7"/>
    </row>
    <row r="64" spans="1:11" ht="15" customHeight="1" x14ac:dyDescent="0.3">
      <c r="A64" s="42" t="s">
        <v>127</v>
      </c>
      <c r="B64" s="369" t="s">
        <v>205</v>
      </c>
      <c r="C64" s="14"/>
      <c r="D64" s="7"/>
      <c r="E64" s="7"/>
      <c r="F64" s="7"/>
      <c r="G64" s="7"/>
      <c r="H64" s="7"/>
      <c r="I64" s="7"/>
      <c r="J64" s="7"/>
      <c r="K64" s="7"/>
    </row>
    <row r="65" spans="1:11" ht="15" customHeight="1" x14ac:dyDescent="0.3">
      <c r="A65" s="42" t="s">
        <v>122</v>
      </c>
      <c r="B65" s="369" t="s">
        <v>206</v>
      </c>
      <c r="C65" s="369"/>
      <c r="D65" s="14"/>
      <c r="E65" s="14"/>
      <c r="F65" s="14"/>
      <c r="G65" s="14"/>
      <c r="H65" s="14"/>
      <c r="I65" s="14"/>
      <c r="J65" s="14"/>
      <c r="K65" s="14"/>
    </row>
    <row r="66" spans="1:11" ht="15" customHeight="1" x14ac:dyDescent="0.3">
      <c r="A66" s="42" t="s">
        <v>180</v>
      </c>
      <c r="B66" s="369" t="s">
        <v>245</v>
      </c>
      <c r="C66" s="374"/>
      <c r="D66" s="369"/>
      <c r="E66" s="369"/>
      <c r="F66" s="369"/>
      <c r="G66" s="369"/>
      <c r="H66" s="369"/>
      <c r="I66" s="369"/>
      <c r="J66" s="369"/>
      <c r="K66" s="369"/>
    </row>
    <row r="67" spans="1:11" ht="15" customHeight="1" x14ac:dyDescent="0.3">
      <c r="A67" s="42" t="s">
        <v>192</v>
      </c>
      <c r="B67" s="369" t="s">
        <v>246</v>
      </c>
      <c r="C67" s="374"/>
      <c r="D67" s="374"/>
      <c r="E67" s="374"/>
      <c r="F67" s="100"/>
      <c r="G67" s="100"/>
      <c r="H67" s="100"/>
      <c r="I67" s="43"/>
      <c r="J67" s="43"/>
      <c r="K67" s="37"/>
    </row>
    <row r="68" spans="1:11" ht="15" customHeight="1" x14ac:dyDescent="0.3">
      <c r="A68" s="42" t="s">
        <v>134</v>
      </c>
      <c r="B68" s="14" t="s">
        <v>165</v>
      </c>
      <c r="C68" s="374"/>
      <c r="D68" s="374"/>
      <c r="E68" s="374"/>
      <c r="F68" s="100"/>
      <c r="G68" s="100"/>
      <c r="H68" s="100"/>
      <c r="I68" s="43"/>
      <c r="J68" s="43"/>
      <c r="K68" s="37"/>
    </row>
    <row r="69" spans="1:11" ht="15" customHeight="1" x14ac:dyDescent="0.3">
      <c r="A69" s="42" t="s">
        <v>215</v>
      </c>
      <c r="B69" s="369" t="s">
        <v>208</v>
      </c>
      <c r="C69" s="374"/>
      <c r="D69" s="374"/>
      <c r="E69" s="374"/>
      <c r="F69" s="100"/>
      <c r="G69" s="100"/>
      <c r="H69" s="100"/>
      <c r="I69" s="43"/>
      <c r="J69" s="43"/>
      <c r="K69" s="37"/>
    </row>
    <row r="70" spans="1:11" ht="15" customHeight="1" x14ac:dyDescent="0.3">
      <c r="A70" s="42"/>
      <c r="B70" s="369"/>
      <c r="C70" s="374"/>
      <c r="D70" s="374"/>
      <c r="E70" s="374"/>
      <c r="F70" s="100"/>
      <c r="G70" s="100"/>
      <c r="H70" s="100"/>
      <c r="I70" s="43"/>
      <c r="J70" s="43"/>
      <c r="K70" s="37"/>
    </row>
    <row r="71" spans="1:11" ht="15" customHeight="1" x14ac:dyDescent="0.3">
      <c r="A71" s="47" t="s">
        <v>166</v>
      </c>
      <c r="B71" s="120"/>
      <c r="C71" s="374"/>
      <c r="D71" s="374"/>
      <c r="E71" s="374"/>
      <c r="F71" s="100"/>
      <c r="G71" s="100"/>
      <c r="H71" s="100"/>
      <c r="I71" s="43"/>
      <c r="J71" s="43"/>
      <c r="K71" s="37"/>
    </row>
    <row r="72" spans="1:11" ht="15" customHeight="1" x14ac:dyDescent="0.3">
      <c r="A72" s="35">
        <v>1</v>
      </c>
      <c r="B72" s="7" t="s">
        <v>209</v>
      </c>
      <c r="C72" s="374"/>
      <c r="D72" s="374"/>
      <c r="E72" s="374"/>
      <c r="F72" s="100"/>
      <c r="G72" s="100"/>
      <c r="H72" s="100"/>
      <c r="I72" s="43"/>
      <c r="J72" s="43"/>
      <c r="K72" s="37"/>
    </row>
    <row r="73" spans="1:11" ht="15" customHeight="1" x14ac:dyDescent="0.3">
      <c r="A73" s="35">
        <v>2</v>
      </c>
      <c r="B73" s="7" t="s">
        <v>210</v>
      </c>
      <c r="C73" s="374"/>
      <c r="D73" s="374"/>
      <c r="E73" s="374"/>
      <c r="F73" s="100"/>
      <c r="G73" s="100"/>
      <c r="H73" s="100"/>
      <c r="I73" s="43"/>
      <c r="J73" s="43"/>
      <c r="K73" s="37"/>
    </row>
    <row r="74" spans="1:11" ht="15" customHeight="1" x14ac:dyDescent="0.3">
      <c r="A74" s="35">
        <v>3</v>
      </c>
      <c r="B74" s="369" t="s">
        <v>26</v>
      </c>
      <c r="C74" s="374"/>
      <c r="D74" s="374"/>
      <c r="E74" s="374"/>
      <c r="F74" s="100"/>
      <c r="G74" s="100"/>
      <c r="H74" s="100"/>
      <c r="I74" s="43"/>
      <c r="J74" s="43"/>
      <c r="K74" s="37"/>
    </row>
    <row r="75" spans="1:11" ht="15" customHeight="1" x14ac:dyDescent="0.3">
      <c r="A75" s="35">
        <v>4</v>
      </c>
      <c r="B75" s="7" t="s">
        <v>22</v>
      </c>
      <c r="C75" s="7"/>
      <c r="D75" s="374"/>
      <c r="E75" s="374"/>
      <c r="F75" s="100"/>
      <c r="G75" s="100"/>
      <c r="H75" s="100"/>
      <c r="I75" s="43"/>
      <c r="J75" s="43"/>
      <c r="K75" s="37"/>
    </row>
    <row r="76" spans="1:11" ht="15" customHeight="1" x14ac:dyDescent="0.3">
      <c r="A76" s="35">
        <v>5</v>
      </c>
      <c r="B76" s="369" t="s">
        <v>39</v>
      </c>
      <c r="C76" s="7"/>
      <c r="D76" s="7"/>
      <c r="E76" s="7"/>
      <c r="F76" s="7"/>
      <c r="G76" s="7"/>
      <c r="H76" s="7"/>
      <c r="I76" s="7"/>
      <c r="J76" s="7"/>
      <c r="K76" s="7"/>
    </row>
    <row r="77" spans="1:11" s="15" customFormat="1" ht="14.25" customHeight="1" x14ac:dyDescent="0.25">
      <c r="A77" s="35">
        <v>6</v>
      </c>
      <c r="B77" s="7" t="s">
        <v>62</v>
      </c>
      <c r="C77" s="369"/>
      <c r="D77" s="7"/>
      <c r="E77" s="7"/>
      <c r="F77" s="7"/>
      <c r="G77" s="7"/>
      <c r="H77" s="7"/>
      <c r="I77" s="7"/>
      <c r="J77" s="7"/>
      <c r="K77" s="7"/>
    </row>
    <row r="78" spans="1:11" ht="14.25" customHeight="1" x14ac:dyDescent="0.3">
      <c r="A78" s="35">
        <v>7</v>
      </c>
      <c r="B78" s="7" t="s">
        <v>18</v>
      </c>
      <c r="C78" s="7"/>
      <c r="D78" s="369"/>
      <c r="E78" s="369"/>
      <c r="F78" s="369"/>
      <c r="G78" s="369"/>
      <c r="H78" s="369"/>
      <c r="I78" s="369"/>
      <c r="J78" s="369"/>
      <c r="K78" s="369"/>
    </row>
    <row r="79" spans="1:11" ht="14.25" customHeight="1" x14ac:dyDescent="0.3">
      <c r="A79" s="35">
        <v>8</v>
      </c>
      <c r="B79" s="365" t="s">
        <v>211</v>
      </c>
      <c r="C79" s="369"/>
      <c r="D79" s="7"/>
      <c r="E79" s="7"/>
      <c r="F79" s="7"/>
      <c r="G79" s="7"/>
      <c r="H79" s="7"/>
      <c r="I79" s="7"/>
      <c r="J79" s="7"/>
      <c r="K79" s="7"/>
    </row>
    <row r="80" spans="1:11" ht="14.25" customHeight="1" x14ac:dyDescent="0.3">
      <c r="A80" s="35">
        <v>9</v>
      </c>
      <c r="B80" s="365" t="s">
        <v>60</v>
      </c>
      <c r="C80" s="369"/>
      <c r="D80" s="369"/>
      <c r="E80" s="369"/>
      <c r="F80" s="369"/>
      <c r="G80" s="369"/>
      <c r="H80" s="369"/>
      <c r="I80" s="369"/>
      <c r="J80" s="369"/>
      <c r="K80" s="369"/>
    </row>
    <row r="81" spans="1:11" ht="14.25" customHeight="1" x14ac:dyDescent="0.3">
      <c r="A81" s="35">
        <v>10</v>
      </c>
      <c r="B81" s="369" t="s">
        <v>11</v>
      </c>
      <c r="C81" s="7"/>
      <c r="D81" s="369"/>
      <c r="E81" s="369"/>
      <c r="F81" s="369"/>
      <c r="G81" s="369"/>
      <c r="H81" s="369"/>
      <c r="I81" s="369"/>
      <c r="J81" s="369"/>
      <c r="K81" s="369"/>
    </row>
    <row r="82" spans="1:11" ht="14.25" customHeight="1" x14ac:dyDescent="0.3">
      <c r="A82" s="35"/>
      <c r="B82" s="7"/>
      <c r="C82" s="365"/>
      <c r="D82" s="7"/>
      <c r="E82" s="7"/>
      <c r="F82" s="7"/>
      <c r="G82" s="7"/>
      <c r="H82" s="7"/>
      <c r="I82" s="7"/>
      <c r="J82" s="7"/>
      <c r="K82" s="7"/>
    </row>
    <row r="83" spans="1:11" ht="14.25" customHeight="1" x14ac:dyDescent="0.3">
      <c r="A83" s="35"/>
      <c r="B83" s="369"/>
      <c r="C83" s="365"/>
      <c r="D83" s="365"/>
      <c r="E83" s="365"/>
      <c r="F83" s="365"/>
      <c r="G83" s="365"/>
      <c r="H83" s="365"/>
      <c r="I83" s="365"/>
      <c r="J83" s="365"/>
      <c r="K83" s="365"/>
    </row>
    <row r="84" spans="1:11" ht="14.25" customHeight="1" x14ac:dyDescent="0.3">
      <c r="A84" s="33"/>
      <c r="C84" s="365"/>
      <c r="D84" s="365"/>
      <c r="E84" s="365"/>
      <c r="F84" s="365"/>
      <c r="G84" s="365"/>
      <c r="H84" s="365"/>
      <c r="I84" s="365"/>
      <c r="J84" s="365"/>
      <c r="K84" s="365"/>
    </row>
    <row r="85" spans="1:11" ht="14.25" customHeight="1" x14ac:dyDescent="0.3">
      <c r="A85" s="42"/>
      <c r="B85" s="365"/>
      <c r="C85" s="365"/>
      <c r="D85" s="365"/>
      <c r="E85" s="365"/>
      <c r="F85" s="365"/>
      <c r="G85" s="365"/>
      <c r="H85" s="365"/>
      <c r="I85" s="365"/>
      <c r="J85" s="365"/>
      <c r="K85" s="365"/>
    </row>
    <row r="86" spans="1:11" ht="14.25" customHeight="1" x14ac:dyDescent="0.3">
      <c r="A86" s="42"/>
      <c r="B86" s="365"/>
      <c r="C86" s="369"/>
      <c r="D86" s="365"/>
      <c r="E86" s="365"/>
      <c r="F86" s="365"/>
      <c r="G86" s="365"/>
      <c r="H86" s="365"/>
      <c r="I86" s="365"/>
      <c r="J86" s="365"/>
      <c r="K86" s="365"/>
    </row>
    <row r="87" spans="1:11" x14ac:dyDescent="0.3">
      <c r="A87" s="42"/>
      <c r="B87" s="365"/>
      <c r="D87" s="369"/>
      <c r="E87" s="369"/>
      <c r="F87" s="369"/>
      <c r="G87" s="369"/>
      <c r="H87" s="369"/>
      <c r="I87" s="369"/>
      <c r="J87" s="369"/>
      <c r="K87" s="369"/>
    </row>
    <row r="88" spans="1:11" x14ac:dyDescent="0.3">
      <c r="A88" s="35"/>
      <c r="B88" s="365"/>
      <c r="C88" s="365"/>
    </row>
    <row r="89" spans="1:11" x14ac:dyDescent="0.3">
      <c r="A89" s="35"/>
      <c r="B89" s="365"/>
      <c r="C89" s="365"/>
      <c r="D89" s="365"/>
      <c r="E89" s="365"/>
      <c r="F89" s="365"/>
      <c r="G89" s="365"/>
      <c r="H89" s="365"/>
      <c r="I89" s="365"/>
      <c r="J89" s="365"/>
      <c r="K89" s="365"/>
    </row>
    <row r="90" spans="1:11" x14ac:dyDescent="0.3">
      <c r="A90" s="35"/>
      <c r="B90" s="365"/>
      <c r="C90" s="365"/>
      <c r="D90" s="365"/>
      <c r="E90" s="365"/>
      <c r="F90" s="365"/>
      <c r="G90" s="365"/>
      <c r="H90" s="365"/>
      <c r="I90" s="365"/>
      <c r="J90" s="365"/>
      <c r="K90" s="365"/>
    </row>
    <row r="91" spans="1:11" x14ac:dyDescent="0.3">
      <c r="A91" s="35"/>
      <c r="B91" s="365"/>
      <c r="C91" s="365"/>
      <c r="D91" s="365"/>
      <c r="E91" s="365"/>
      <c r="F91" s="365"/>
      <c r="G91" s="365"/>
      <c r="H91" s="365"/>
      <c r="I91" s="365"/>
      <c r="J91" s="365"/>
      <c r="K91" s="365"/>
    </row>
    <row r="92" spans="1:11" ht="24.65" customHeight="1" x14ac:dyDescent="0.3">
      <c r="A92" s="35"/>
      <c r="B92" s="365"/>
      <c r="C92" s="365"/>
      <c r="D92" s="365"/>
      <c r="E92" s="365"/>
      <c r="F92" s="365"/>
      <c r="G92" s="365"/>
      <c r="H92" s="365"/>
      <c r="I92" s="365"/>
      <c r="J92" s="365"/>
      <c r="K92" s="365"/>
    </row>
    <row r="93" spans="1:11" ht="24.75" customHeight="1" x14ac:dyDescent="0.3">
      <c r="A93" s="35"/>
      <c r="B93" s="369"/>
      <c r="C93" s="365"/>
      <c r="D93" s="365"/>
      <c r="E93" s="365"/>
      <c r="F93" s="365"/>
      <c r="G93" s="365"/>
      <c r="H93" s="365"/>
      <c r="I93" s="365"/>
      <c r="J93" s="365"/>
      <c r="K93" s="365"/>
    </row>
    <row r="94" spans="1:11" ht="36" customHeight="1" x14ac:dyDescent="0.3">
      <c r="A94" s="35"/>
      <c r="B94" s="365"/>
      <c r="C94" s="365"/>
      <c r="D94" s="365"/>
      <c r="E94" s="365"/>
      <c r="F94" s="365"/>
      <c r="G94" s="365"/>
      <c r="H94" s="365"/>
      <c r="I94" s="365"/>
      <c r="J94" s="365"/>
      <c r="K94" s="365"/>
    </row>
    <row r="95" spans="1:11" ht="71.25" customHeight="1" x14ac:dyDescent="0.3">
      <c r="A95" s="35"/>
      <c r="B95" s="365"/>
      <c r="C95" s="365"/>
      <c r="D95" s="365"/>
      <c r="E95" s="365"/>
      <c r="F95" s="365"/>
      <c r="G95" s="365"/>
      <c r="H95" s="365"/>
      <c r="I95" s="365"/>
      <c r="J95" s="365"/>
      <c r="K95" s="365"/>
    </row>
    <row r="96" spans="1:11" x14ac:dyDescent="0.3">
      <c r="A96" s="35"/>
      <c r="B96" s="365"/>
      <c r="C96" s="369"/>
      <c r="D96" s="365"/>
      <c r="E96" s="365"/>
      <c r="F96" s="365"/>
      <c r="G96" s="365"/>
      <c r="H96" s="365"/>
      <c r="I96" s="365"/>
      <c r="J96" s="365"/>
      <c r="K96" s="365"/>
    </row>
    <row r="97" spans="1:11" ht="24.65" customHeight="1" x14ac:dyDescent="0.3">
      <c r="A97" s="35"/>
      <c r="B97" s="365"/>
      <c r="C97" s="365"/>
      <c r="D97" s="369"/>
      <c r="E97" s="369"/>
      <c r="F97" s="369"/>
      <c r="G97" s="369"/>
      <c r="H97" s="369"/>
      <c r="I97" s="369"/>
      <c r="J97" s="369"/>
      <c r="K97" s="369"/>
    </row>
    <row r="98" spans="1:11" x14ac:dyDescent="0.3">
      <c r="A98" s="35"/>
      <c r="B98" s="365"/>
      <c r="C98" s="365"/>
      <c r="D98" s="365"/>
      <c r="E98" s="365"/>
      <c r="F98" s="365"/>
      <c r="G98" s="365"/>
      <c r="H98" s="365"/>
      <c r="I98" s="365"/>
      <c r="J98" s="365"/>
      <c r="K98" s="365"/>
    </row>
    <row r="99" spans="1:11" ht="25.5" customHeight="1" x14ac:dyDescent="0.3">
      <c r="A99" s="35"/>
      <c r="B99" s="365"/>
      <c r="C99" s="365"/>
      <c r="D99" s="365"/>
      <c r="E99" s="365"/>
      <c r="F99" s="365"/>
      <c r="G99" s="365"/>
      <c r="H99" s="365"/>
      <c r="I99" s="365"/>
      <c r="J99" s="365"/>
      <c r="K99" s="365"/>
    </row>
    <row r="100" spans="1:11" x14ac:dyDescent="0.3">
      <c r="A100" s="35"/>
      <c r="B100" s="365"/>
      <c r="C100" s="365"/>
      <c r="D100" s="365"/>
      <c r="E100" s="365"/>
      <c r="F100" s="365"/>
      <c r="G100" s="365"/>
      <c r="H100" s="365"/>
      <c r="I100" s="365"/>
      <c r="J100" s="365"/>
      <c r="K100" s="365"/>
    </row>
    <row r="101" spans="1:11" ht="36" customHeight="1" x14ac:dyDescent="0.3">
      <c r="A101" s="35"/>
      <c r="B101" s="365"/>
      <c r="C101" s="365"/>
      <c r="D101" s="365"/>
      <c r="E101" s="365"/>
      <c r="F101" s="365"/>
      <c r="G101" s="365"/>
      <c r="H101" s="365"/>
      <c r="I101" s="365"/>
      <c r="J101" s="365"/>
      <c r="K101" s="365"/>
    </row>
    <row r="102" spans="1:11" x14ac:dyDescent="0.3">
      <c r="A102" s="35"/>
      <c r="B102" s="365"/>
      <c r="C102" s="365"/>
      <c r="D102" s="365"/>
      <c r="E102" s="365"/>
      <c r="F102" s="365"/>
      <c r="G102" s="365"/>
      <c r="H102" s="365"/>
      <c r="I102" s="365"/>
      <c r="J102" s="365"/>
      <c r="K102" s="365"/>
    </row>
    <row r="103" spans="1:11" x14ac:dyDescent="0.3">
      <c r="A103" s="35"/>
      <c r="B103" s="365"/>
      <c r="C103" s="365"/>
      <c r="D103" s="365"/>
      <c r="E103" s="365"/>
      <c r="F103" s="365"/>
      <c r="G103" s="365"/>
      <c r="H103" s="365"/>
      <c r="I103" s="365"/>
      <c r="J103" s="365"/>
      <c r="K103" s="365"/>
    </row>
    <row r="104" spans="1:11" x14ac:dyDescent="0.3">
      <c r="A104" s="35"/>
      <c r="B104" s="365"/>
      <c r="C104" s="365"/>
      <c r="D104" s="365"/>
      <c r="E104" s="365"/>
      <c r="F104" s="365"/>
      <c r="G104" s="365"/>
      <c r="H104" s="365"/>
      <c r="I104" s="365"/>
      <c r="J104" s="365"/>
      <c r="K104" s="365"/>
    </row>
    <row r="105" spans="1:11" ht="24" customHeight="1" x14ac:dyDescent="0.3">
      <c r="A105" s="35"/>
      <c r="C105" s="365"/>
      <c r="D105" s="365"/>
      <c r="E105" s="365"/>
      <c r="F105" s="365"/>
      <c r="G105" s="365"/>
      <c r="H105" s="365"/>
      <c r="I105" s="365"/>
      <c r="J105" s="365"/>
      <c r="K105" s="365"/>
    </row>
    <row r="106" spans="1:11" x14ac:dyDescent="0.3">
      <c r="C106" s="365"/>
      <c r="D106" s="365"/>
      <c r="E106" s="365"/>
      <c r="F106" s="365"/>
      <c r="G106" s="365"/>
      <c r="H106" s="365"/>
      <c r="I106" s="365"/>
      <c r="J106" s="365"/>
      <c r="K106" s="365"/>
    </row>
    <row r="107" spans="1:11" ht="24" customHeight="1" x14ac:dyDescent="0.3">
      <c r="C107" s="365"/>
      <c r="D107" s="365"/>
      <c r="E107" s="365"/>
      <c r="F107" s="365"/>
      <c r="G107" s="365"/>
      <c r="H107" s="365"/>
      <c r="I107" s="365"/>
      <c r="J107" s="365"/>
      <c r="K107" s="365"/>
    </row>
    <row r="108" spans="1:11" x14ac:dyDescent="0.3">
      <c r="D108" s="365"/>
      <c r="E108" s="365"/>
      <c r="F108" s="365"/>
      <c r="G108" s="365"/>
      <c r="H108" s="365"/>
      <c r="I108" s="365"/>
      <c r="J108" s="365"/>
      <c r="K108" s="365"/>
    </row>
    <row r="110" spans="1:11" ht="14.15" customHeight="1" x14ac:dyDescent="0.3"/>
  </sheetData>
  <mergeCells count="3">
    <mergeCell ref="C1:K1"/>
    <mergeCell ref="F2:G2"/>
    <mergeCell ref="H2:I2"/>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58051-6955-4299-81BE-36EEBF8F18D2}">
  <sheetPr>
    <tabColor theme="2"/>
  </sheetPr>
  <dimension ref="A1:L78"/>
  <sheetViews>
    <sheetView showGridLines="0" zoomScaleNormal="100" workbookViewId="0"/>
  </sheetViews>
  <sheetFormatPr defaultColWidth="9.1796875" defaultRowHeight="14" x14ac:dyDescent="0.3"/>
  <cols>
    <col min="1" max="1" width="3" style="15" customWidth="1"/>
    <col min="2" max="2" width="61.26953125" style="15" customWidth="1"/>
    <col min="3" max="11" width="9.453125" style="15" customWidth="1"/>
    <col min="12" max="16384" width="9.1796875" style="100"/>
  </cols>
  <sheetData>
    <row r="1" spans="2:11" ht="15" customHeight="1" x14ac:dyDescent="0.3">
      <c r="B1" s="49" t="s">
        <v>0</v>
      </c>
      <c r="C1" s="435" t="s">
        <v>247</v>
      </c>
      <c r="D1" s="435"/>
      <c r="E1" s="435"/>
      <c r="F1" s="435"/>
      <c r="G1" s="435"/>
      <c r="H1" s="435"/>
      <c r="I1" s="435"/>
      <c r="J1" s="435"/>
      <c r="K1" s="435"/>
    </row>
    <row r="2" spans="2:11" ht="42.65" customHeight="1" x14ac:dyDescent="0.3">
      <c r="B2" s="18"/>
      <c r="C2" s="362">
        <v>2024</v>
      </c>
      <c r="D2" s="362">
        <v>2030</v>
      </c>
      <c r="E2" s="362">
        <v>2050</v>
      </c>
      <c r="F2" s="433" t="s">
        <v>66</v>
      </c>
      <c r="G2" s="434"/>
      <c r="H2" s="433" t="s">
        <v>67</v>
      </c>
      <c r="I2" s="434"/>
      <c r="J2" s="362" t="s">
        <v>68</v>
      </c>
      <c r="K2" s="362" t="s">
        <v>69</v>
      </c>
    </row>
    <row r="3" spans="2:11" ht="15" customHeight="1" x14ac:dyDescent="0.3">
      <c r="B3" s="16" t="s">
        <v>70</v>
      </c>
      <c r="C3" s="20"/>
      <c r="D3" s="20"/>
      <c r="E3" s="20"/>
      <c r="F3" s="363" t="s">
        <v>71</v>
      </c>
      <c r="G3" s="363" t="s">
        <v>72</v>
      </c>
      <c r="H3" s="363" t="s">
        <v>71</v>
      </c>
      <c r="I3" s="363" t="s">
        <v>72</v>
      </c>
      <c r="J3" s="20"/>
      <c r="K3" s="20"/>
    </row>
    <row r="4" spans="2:11" ht="15" customHeight="1" x14ac:dyDescent="0.3">
      <c r="B4" s="22" t="s">
        <v>248</v>
      </c>
      <c r="C4" s="57">
        <v>10</v>
      </c>
      <c r="D4" s="57">
        <v>10</v>
      </c>
      <c r="E4" s="57">
        <v>10</v>
      </c>
      <c r="F4" s="57">
        <v>1</v>
      </c>
      <c r="G4" s="57">
        <v>20</v>
      </c>
      <c r="H4" s="57">
        <v>1</v>
      </c>
      <c r="I4" s="57">
        <v>20</v>
      </c>
      <c r="J4" s="400" t="s">
        <v>127</v>
      </c>
      <c r="K4" s="400"/>
    </row>
    <row r="5" spans="2:11" ht="15" customHeight="1" x14ac:dyDescent="0.3">
      <c r="B5" s="22" t="s">
        <v>75</v>
      </c>
      <c r="C5" s="397">
        <v>0</v>
      </c>
      <c r="D5" s="397">
        <v>0</v>
      </c>
      <c r="E5" s="397">
        <v>0</v>
      </c>
      <c r="F5" s="57"/>
      <c r="G5" s="57"/>
      <c r="H5" s="57"/>
      <c r="I5" s="57"/>
      <c r="J5" s="400"/>
      <c r="K5" s="400" t="s">
        <v>249</v>
      </c>
    </row>
    <row r="6" spans="2:11" ht="15" customHeight="1" x14ac:dyDescent="0.3">
      <c r="B6" s="23" t="s">
        <v>76</v>
      </c>
      <c r="C6" s="397">
        <v>1</v>
      </c>
      <c r="D6" s="397">
        <v>1</v>
      </c>
      <c r="E6" s="397">
        <v>1</v>
      </c>
      <c r="F6" s="57"/>
      <c r="G6" s="57"/>
      <c r="H6" s="57"/>
      <c r="I6" s="57"/>
      <c r="J6" s="400"/>
      <c r="K6" s="400" t="s">
        <v>249</v>
      </c>
    </row>
    <row r="7" spans="2:11" ht="15" customHeight="1" x14ac:dyDescent="0.3">
      <c r="B7" s="23" t="s">
        <v>77</v>
      </c>
      <c r="C7" s="397">
        <v>27</v>
      </c>
      <c r="D7" s="397">
        <v>30</v>
      </c>
      <c r="E7" s="397">
        <v>35</v>
      </c>
      <c r="F7" s="397">
        <v>25</v>
      </c>
      <c r="G7" s="397">
        <v>30</v>
      </c>
      <c r="H7" s="397">
        <v>30</v>
      </c>
      <c r="I7" s="397">
        <v>40</v>
      </c>
      <c r="J7" s="400"/>
      <c r="K7" s="400" t="s">
        <v>249</v>
      </c>
    </row>
    <row r="8" spans="2:11" ht="15" customHeight="1" x14ac:dyDescent="0.3">
      <c r="B8" s="23" t="s">
        <v>84</v>
      </c>
      <c r="C8" s="396">
        <v>0.5</v>
      </c>
      <c r="D8" s="396">
        <v>0.5</v>
      </c>
      <c r="E8" s="396">
        <v>0.5</v>
      </c>
      <c r="F8" s="396">
        <v>0.5</v>
      </c>
      <c r="G8" s="396">
        <v>1.5</v>
      </c>
      <c r="H8" s="396">
        <v>0.5</v>
      </c>
      <c r="I8" s="396">
        <v>1.5</v>
      </c>
      <c r="J8" s="400"/>
      <c r="K8" s="400" t="s">
        <v>249</v>
      </c>
    </row>
    <row r="9" spans="2:11" ht="15" customHeight="1" x14ac:dyDescent="0.3">
      <c r="B9" s="24" t="s">
        <v>250</v>
      </c>
      <c r="C9" s="396">
        <v>12.5</v>
      </c>
      <c r="D9" s="396">
        <v>11.684782608695654</v>
      </c>
      <c r="E9" s="396">
        <v>10.048913043478262</v>
      </c>
      <c r="F9" s="396">
        <v>6</v>
      </c>
      <c r="G9" s="396">
        <v>13</v>
      </c>
      <c r="H9" s="396">
        <v>6</v>
      </c>
      <c r="I9" s="396">
        <v>13</v>
      </c>
      <c r="J9" s="400"/>
      <c r="K9" s="400" t="s">
        <v>249</v>
      </c>
    </row>
    <row r="10" spans="2:11" ht="15" customHeight="1" x14ac:dyDescent="0.3">
      <c r="B10" s="25" t="s">
        <v>86</v>
      </c>
      <c r="C10" s="70"/>
      <c r="D10" s="70"/>
      <c r="E10" s="70"/>
      <c r="F10" s="70"/>
      <c r="G10" s="70"/>
      <c r="H10" s="70"/>
      <c r="I10" s="70"/>
      <c r="J10" s="400"/>
      <c r="K10" s="400"/>
    </row>
    <row r="11" spans="2:11" ht="15" customHeight="1" x14ac:dyDescent="0.3">
      <c r="B11" s="24" t="s">
        <v>87</v>
      </c>
      <c r="C11" s="147">
        <v>21.295218750000004</v>
      </c>
      <c r="D11" s="147">
        <v>21.418312499999999</v>
      </c>
      <c r="E11" s="147">
        <v>22.649249999999999</v>
      </c>
      <c r="F11" s="147">
        <v>13.970890410958903</v>
      </c>
      <c r="G11" s="147">
        <v>33.334875000000004</v>
      </c>
      <c r="H11" s="147">
        <v>14.482020547945204</v>
      </c>
      <c r="I11" s="147">
        <v>35.190000000000012</v>
      </c>
      <c r="J11" s="400" t="s">
        <v>192</v>
      </c>
      <c r="K11" s="400">
        <v>2</v>
      </c>
    </row>
    <row r="12" spans="2:11" ht="15" customHeight="1" x14ac:dyDescent="0.3">
      <c r="B12" s="24" t="s">
        <v>89</v>
      </c>
      <c r="C12" s="147">
        <v>20.885695312500001</v>
      </c>
      <c r="D12" s="147">
        <v>21.006421874999997</v>
      </c>
      <c r="E12" s="147">
        <v>22.213687499999999</v>
      </c>
      <c r="F12" s="147">
        <v>13.970890410958903</v>
      </c>
      <c r="G12" s="147">
        <v>33.334875000000004</v>
      </c>
      <c r="H12" s="147">
        <v>14.482020547945204</v>
      </c>
      <c r="I12" s="147">
        <v>35.190000000000012</v>
      </c>
      <c r="J12" s="400" t="s">
        <v>192</v>
      </c>
      <c r="K12" s="400">
        <v>2</v>
      </c>
    </row>
    <row r="13" spans="2:11" ht="15" customHeight="1" x14ac:dyDescent="0.3">
      <c r="B13" s="26" t="s">
        <v>1</v>
      </c>
      <c r="C13" s="70"/>
      <c r="D13" s="70"/>
      <c r="E13" s="70"/>
      <c r="F13" s="70"/>
      <c r="G13" s="70"/>
      <c r="H13" s="70"/>
      <c r="I13" s="70"/>
      <c r="J13" s="400"/>
      <c r="K13" s="400"/>
    </row>
    <row r="14" spans="2:11" ht="15" customHeight="1" x14ac:dyDescent="0.3">
      <c r="B14" s="23" t="s">
        <v>91</v>
      </c>
      <c r="C14" s="316" t="s">
        <v>3</v>
      </c>
      <c r="D14" s="316" t="s">
        <v>3</v>
      </c>
      <c r="E14" s="316" t="s">
        <v>3</v>
      </c>
      <c r="F14" s="316" t="s">
        <v>3</v>
      </c>
      <c r="G14" s="316" t="s">
        <v>3</v>
      </c>
      <c r="H14" s="316" t="s">
        <v>3</v>
      </c>
      <c r="I14" s="316" t="s">
        <v>3</v>
      </c>
      <c r="J14" s="400"/>
      <c r="K14" s="400"/>
    </row>
    <row r="15" spans="2:11" ht="15" customHeight="1" x14ac:dyDescent="0.3">
      <c r="B15" s="23" t="s">
        <v>92</v>
      </c>
      <c r="C15" s="316" t="s">
        <v>3</v>
      </c>
      <c r="D15" s="316" t="s">
        <v>3</v>
      </c>
      <c r="E15" s="316" t="s">
        <v>3</v>
      </c>
      <c r="F15" s="316" t="s">
        <v>3</v>
      </c>
      <c r="G15" s="316" t="s">
        <v>3</v>
      </c>
      <c r="H15" s="316" t="s">
        <v>3</v>
      </c>
      <c r="I15" s="316" t="s">
        <v>3</v>
      </c>
      <c r="J15" s="400"/>
      <c r="K15" s="400"/>
    </row>
    <row r="16" spans="2:11" ht="15" customHeight="1" x14ac:dyDescent="0.3">
      <c r="B16" s="23" t="s">
        <v>93</v>
      </c>
      <c r="C16" s="316" t="s">
        <v>3</v>
      </c>
      <c r="D16" s="316" t="s">
        <v>3</v>
      </c>
      <c r="E16" s="316" t="s">
        <v>3</v>
      </c>
      <c r="F16" s="316" t="s">
        <v>3</v>
      </c>
      <c r="G16" s="316" t="s">
        <v>3</v>
      </c>
      <c r="H16" s="316" t="s">
        <v>3</v>
      </c>
      <c r="I16" s="316" t="s">
        <v>3</v>
      </c>
      <c r="J16" s="400"/>
      <c r="K16" s="400"/>
    </row>
    <row r="17" spans="1:11" ht="15" customHeight="1" x14ac:dyDescent="0.3">
      <c r="B17" s="23" t="s">
        <v>94</v>
      </c>
      <c r="C17" s="316" t="s">
        <v>3</v>
      </c>
      <c r="D17" s="316" t="s">
        <v>3</v>
      </c>
      <c r="E17" s="316" t="s">
        <v>3</v>
      </c>
      <c r="F17" s="316" t="s">
        <v>3</v>
      </c>
      <c r="G17" s="316" t="s">
        <v>3</v>
      </c>
      <c r="H17" s="316" t="s">
        <v>3</v>
      </c>
      <c r="I17" s="316" t="s">
        <v>3</v>
      </c>
      <c r="J17" s="400"/>
      <c r="K17" s="400"/>
    </row>
    <row r="18" spans="1:11" ht="15" customHeight="1" x14ac:dyDescent="0.3">
      <c r="B18" s="26" t="s">
        <v>2</v>
      </c>
      <c r="C18" s="70"/>
      <c r="D18" s="70"/>
      <c r="E18" s="70"/>
      <c r="F18" s="70"/>
      <c r="G18" s="70"/>
      <c r="H18" s="70"/>
      <c r="I18" s="70"/>
      <c r="J18" s="400"/>
      <c r="K18" s="400"/>
    </row>
    <row r="19" spans="1:11" ht="15" customHeight="1" x14ac:dyDescent="0.3">
      <c r="B19" s="23" t="s">
        <v>95</v>
      </c>
      <c r="C19" s="316">
        <v>0</v>
      </c>
      <c r="D19" s="316">
        <v>0</v>
      </c>
      <c r="E19" s="316">
        <v>0</v>
      </c>
      <c r="F19" s="316" t="s">
        <v>3</v>
      </c>
      <c r="G19" s="316" t="s">
        <v>3</v>
      </c>
      <c r="H19" s="316" t="s">
        <v>3</v>
      </c>
      <c r="I19" s="316" t="s">
        <v>3</v>
      </c>
      <c r="J19" s="400"/>
      <c r="K19" s="400"/>
    </row>
    <row r="20" spans="1:11" ht="15" customHeight="1" x14ac:dyDescent="0.3">
      <c r="B20" s="23" t="s">
        <v>96</v>
      </c>
      <c r="C20" s="316">
        <v>0</v>
      </c>
      <c r="D20" s="316">
        <v>0</v>
      </c>
      <c r="E20" s="316">
        <v>0</v>
      </c>
      <c r="F20" s="316" t="s">
        <v>3</v>
      </c>
      <c r="G20" s="316" t="s">
        <v>3</v>
      </c>
      <c r="H20" s="316" t="s">
        <v>3</v>
      </c>
      <c r="I20" s="316" t="s">
        <v>3</v>
      </c>
      <c r="J20" s="400"/>
      <c r="K20" s="400"/>
    </row>
    <row r="21" spans="1:11" ht="15" customHeight="1" x14ac:dyDescent="0.3">
      <c r="B21" s="23" t="s">
        <v>97</v>
      </c>
      <c r="C21" s="316">
        <v>0</v>
      </c>
      <c r="D21" s="316">
        <v>0</v>
      </c>
      <c r="E21" s="316">
        <v>0</v>
      </c>
      <c r="F21" s="316" t="s">
        <v>3</v>
      </c>
      <c r="G21" s="316" t="s">
        <v>3</v>
      </c>
      <c r="H21" s="316" t="s">
        <v>3</v>
      </c>
      <c r="I21" s="316" t="s">
        <v>3</v>
      </c>
      <c r="J21" s="400"/>
      <c r="K21" s="400"/>
    </row>
    <row r="22" spans="1:11" ht="15" customHeight="1" x14ac:dyDescent="0.3">
      <c r="B22" s="23" t="s">
        <v>98</v>
      </c>
      <c r="C22" s="316">
        <v>0</v>
      </c>
      <c r="D22" s="316">
        <v>0</v>
      </c>
      <c r="E22" s="316">
        <v>0</v>
      </c>
      <c r="F22" s="316" t="s">
        <v>3</v>
      </c>
      <c r="G22" s="316" t="s">
        <v>3</v>
      </c>
      <c r="H22" s="316" t="s">
        <v>3</v>
      </c>
      <c r="I22" s="316" t="s">
        <v>3</v>
      </c>
      <c r="J22" s="400"/>
      <c r="K22" s="400"/>
    </row>
    <row r="23" spans="1:11" ht="15" customHeight="1" x14ac:dyDescent="0.3">
      <c r="B23" s="23" t="s">
        <v>99</v>
      </c>
      <c r="C23" s="316">
        <v>0</v>
      </c>
      <c r="D23" s="316">
        <v>0</v>
      </c>
      <c r="E23" s="316">
        <v>0</v>
      </c>
      <c r="F23" s="316" t="s">
        <v>3</v>
      </c>
      <c r="G23" s="316" t="s">
        <v>3</v>
      </c>
      <c r="H23" s="316" t="s">
        <v>3</v>
      </c>
      <c r="I23" s="316" t="s">
        <v>3</v>
      </c>
      <c r="J23" s="400"/>
      <c r="K23" s="400"/>
    </row>
    <row r="24" spans="1:11" ht="15" customHeight="1" x14ac:dyDescent="0.3">
      <c r="A24" s="33"/>
      <c r="B24" s="27" t="s">
        <v>100</v>
      </c>
      <c r="C24" s="70"/>
      <c r="D24" s="70"/>
      <c r="E24" s="70"/>
      <c r="F24" s="70"/>
      <c r="G24" s="70"/>
      <c r="H24" s="70"/>
      <c r="I24" s="70"/>
      <c r="J24" s="400"/>
      <c r="K24" s="400"/>
    </row>
    <row r="25" spans="1:11" ht="15" customHeight="1" x14ac:dyDescent="0.3">
      <c r="A25" s="33"/>
      <c r="B25" s="28" t="s">
        <v>101</v>
      </c>
      <c r="C25" s="397">
        <v>1865.4611625000002</v>
      </c>
      <c r="D25" s="397">
        <v>1876.244175</v>
      </c>
      <c r="E25" s="397">
        <v>1984.0743</v>
      </c>
      <c r="F25" s="397">
        <v>1223.8499999999999</v>
      </c>
      <c r="G25" s="397">
        <v>2920.1350500000003</v>
      </c>
      <c r="H25" s="397">
        <v>1268.625</v>
      </c>
      <c r="I25" s="397">
        <v>3082.6440000000007</v>
      </c>
      <c r="J25" s="400" t="s">
        <v>192</v>
      </c>
      <c r="K25" s="400"/>
    </row>
    <row r="26" spans="1:11" ht="15" customHeight="1" x14ac:dyDescent="0.3">
      <c r="A26" s="33"/>
      <c r="B26" s="29" t="s">
        <v>103</v>
      </c>
      <c r="C26" s="397">
        <v>1434.9701250000001</v>
      </c>
      <c r="D26" s="397">
        <v>1443.26475</v>
      </c>
      <c r="E26" s="397">
        <v>1526.211</v>
      </c>
      <c r="F26" s="397">
        <v>979.07999999999993</v>
      </c>
      <c r="G26" s="397">
        <v>1946.7567000000001</v>
      </c>
      <c r="H26" s="397">
        <v>1014.9</v>
      </c>
      <c r="I26" s="397">
        <v>2055.0960000000005</v>
      </c>
      <c r="J26" s="400" t="s">
        <v>192</v>
      </c>
      <c r="K26" s="400"/>
    </row>
    <row r="27" spans="1:11" ht="15" customHeight="1" x14ac:dyDescent="0.3">
      <c r="A27" s="33"/>
      <c r="B27" s="27" t="s">
        <v>105</v>
      </c>
      <c r="C27" s="70"/>
      <c r="D27" s="70"/>
      <c r="E27" s="70"/>
      <c r="F27" s="70"/>
      <c r="G27" s="70"/>
      <c r="H27" s="70"/>
      <c r="I27" s="70"/>
      <c r="J27" s="400"/>
      <c r="K27" s="400"/>
    </row>
    <row r="28" spans="1:11" ht="15" customHeight="1" x14ac:dyDescent="0.3">
      <c r="A28" s="33"/>
      <c r="B28" s="30" t="s">
        <v>183</v>
      </c>
      <c r="C28" s="72">
        <v>1.3764000000000001</v>
      </c>
      <c r="D28" s="72">
        <v>0.95827273412408354</v>
      </c>
      <c r="E28" s="72">
        <v>0.64992576723484285</v>
      </c>
      <c r="F28" s="72">
        <v>1.3023123364585329</v>
      </c>
      <c r="G28" s="72">
        <v>1.4977670203071041</v>
      </c>
      <c r="H28" s="72">
        <v>0.61494212761712641</v>
      </c>
      <c r="I28" s="72">
        <v>0.70723436487368418</v>
      </c>
      <c r="J28" s="400" t="s">
        <v>184</v>
      </c>
      <c r="K28" s="400" t="s">
        <v>185</v>
      </c>
    </row>
    <row r="29" spans="1:11" ht="15" customHeight="1" x14ac:dyDescent="0.3">
      <c r="A29" s="33"/>
      <c r="B29" s="29" t="s">
        <v>186</v>
      </c>
      <c r="C29" s="72">
        <v>1.0587692307692307</v>
      </c>
      <c r="D29" s="72">
        <v>0.73713287240314118</v>
      </c>
      <c r="E29" s="72">
        <v>0.49994289787295604</v>
      </c>
      <c r="F29" s="72">
        <v>1.0418498691668263</v>
      </c>
      <c r="G29" s="72">
        <v>0.99851134687140242</v>
      </c>
      <c r="H29" s="72">
        <v>0.49195370209370115</v>
      </c>
      <c r="I29" s="72">
        <v>0.4714895765824561</v>
      </c>
      <c r="J29" s="400" t="s">
        <v>221</v>
      </c>
      <c r="K29" s="400" t="s">
        <v>185</v>
      </c>
    </row>
    <row r="30" spans="1:11" ht="15" customHeight="1" x14ac:dyDescent="0.3">
      <c r="A30" s="33"/>
      <c r="B30" s="30" t="s">
        <v>110</v>
      </c>
      <c r="C30" s="72">
        <v>0.46389999999999998</v>
      </c>
      <c r="D30" s="72">
        <v>0.30805014986638435</v>
      </c>
      <c r="E30" s="72">
        <v>0.19817401704707194</v>
      </c>
      <c r="F30" s="72">
        <v>0.43555938864935179</v>
      </c>
      <c r="G30" s="72">
        <v>0.51073941291692593</v>
      </c>
      <c r="H30" s="72">
        <v>0.18606715609228042</v>
      </c>
      <c r="I30" s="72">
        <v>0.21818340401381847</v>
      </c>
      <c r="J30" s="400" t="s">
        <v>184</v>
      </c>
      <c r="K30" s="400" t="s">
        <v>185</v>
      </c>
    </row>
    <row r="31" spans="1:11" ht="15" customHeight="1" x14ac:dyDescent="0.3">
      <c r="A31" s="33"/>
      <c r="B31" s="30" t="s">
        <v>111</v>
      </c>
      <c r="C31" s="72">
        <v>0.14000000000000001</v>
      </c>
      <c r="D31" s="72">
        <v>9.2966201727298595E-2</v>
      </c>
      <c r="E31" s="72">
        <v>5.9806773844772745E-2</v>
      </c>
      <c r="F31" s="72">
        <v>0.13144711017656663</v>
      </c>
      <c r="G31" s="72">
        <v>0.1541356279550973</v>
      </c>
      <c r="H31" s="72">
        <v>5.6153054220563187E-2</v>
      </c>
      <c r="I31" s="72">
        <v>6.5845390303803819E-2</v>
      </c>
      <c r="J31" s="400" t="s">
        <v>184</v>
      </c>
      <c r="K31" s="400" t="s">
        <v>185</v>
      </c>
    </row>
    <row r="32" spans="1:11" ht="15" customHeight="1" x14ac:dyDescent="0.3">
      <c r="A32" s="33"/>
      <c r="B32" s="30" t="s">
        <v>112</v>
      </c>
      <c r="C32" s="72">
        <v>0.42749999999999999</v>
      </c>
      <c r="D32" s="72">
        <v>0.30838460004109547</v>
      </c>
      <c r="E32" s="72">
        <v>0.21690158885000871</v>
      </c>
      <c r="F32" s="72">
        <v>0.40653313415131198</v>
      </c>
      <c r="G32" s="72">
        <v>0.461596377891548</v>
      </c>
      <c r="H32" s="72">
        <v>0.20626358530431183</v>
      </c>
      <c r="I32" s="72">
        <v>0.23420114098733522</v>
      </c>
      <c r="J32" s="400" t="s">
        <v>184</v>
      </c>
      <c r="K32" s="400" t="s">
        <v>185</v>
      </c>
    </row>
    <row r="33" spans="1:11" ht="15" customHeight="1" x14ac:dyDescent="0.3">
      <c r="A33" s="33"/>
      <c r="B33" s="30" t="s">
        <v>114</v>
      </c>
      <c r="C33" s="72">
        <v>0.34500000000000003</v>
      </c>
      <c r="D33" s="72">
        <v>0.24887178248930514</v>
      </c>
      <c r="E33" s="72">
        <v>0.17504338749298951</v>
      </c>
      <c r="F33" s="72">
        <v>0.32807937142035709</v>
      </c>
      <c r="G33" s="72">
        <v>0.37251637514054758</v>
      </c>
      <c r="H33" s="72">
        <v>0.16645833199997098</v>
      </c>
      <c r="I33" s="72">
        <v>0.18900442956872668</v>
      </c>
      <c r="J33" s="400" t="s">
        <v>184</v>
      </c>
      <c r="K33" s="400" t="s">
        <v>185</v>
      </c>
    </row>
    <row r="34" spans="1:11" ht="15" customHeight="1" x14ac:dyDescent="0.3">
      <c r="B34" s="23" t="s">
        <v>115</v>
      </c>
      <c r="C34" s="397">
        <v>13750</v>
      </c>
      <c r="D34" s="397">
        <v>11800</v>
      </c>
      <c r="E34" s="397">
        <v>10000</v>
      </c>
      <c r="F34" s="397">
        <v>13300</v>
      </c>
      <c r="G34" s="397">
        <v>14200</v>
      </c>
      <c r="H34" s="397">
        <v>9700</v>
      </c>
      <c r="I34" s="397">
        <v>10300</v>
      </c>
      <c r="J34" s="400" t="s">
        <v>251</v>
      </c>
      <c r="K34" s="400" t="s">
        <v>185</v>
      </c>
    </row>
    <row r="35" spans="1:11" ht="15" customHeight="1" x14ac:dyDescent="0.3">
      <c r="B35" s="23" t="s">
        <v>118</v>
      </c>
      <c r="C35" s="57">
        <v>0</v>
      </c>
      <c r="D35" s="57">
        <v>0</v>
      </c>
      <c r="E35" s="57">
        <v>0</v>
      </c>
      <c r="F35" s="57">
        <v>0</v>
      </c>
      <c r="G35" s="57">
        <v>0</v>
      </c>
      <c r="H35" s="57">
        <v>0</v>
      </c>
      <c r="I35" s="93">
        <v>0</v>
      </c>
      <c r="J35" s="400"/>
      <c r="K35" s="400"/>
    </row>
    <row r="36" spans="1:11" ht="15" customHeight="1" x14ac:dyDescent="0.3">
      <c r="B36" s="23" t="s">
        <v>119</v>
      </c>
      <c r="C36" s="57">
        <v>0</v>
      </c>
      <c r="D36" s="57">
        <v>0</v>
      </c>
      <c r="E36" s="57">
        <v>0</v>
      </c>
      <c r="F36" s="57">
        <v>0</v>
      </c>
      <c r="G36" s="57">
        <v>0</v>
      </c>
      <c r="H36" s="57">
        <v>0</v>
      </c>
      <c r="I36" s="93">
        <v>0</v>
      </c>
      <c r="J36" s="400"/>
      <c r="K36" s="400"/>
    </row>
    <row r="37" spans="1:11" ht="15" customHeight="1" x14ac:dyDescent="0.3">
      <c r="B37" s="16" t="s">
        <v>120</v>
      </c>
      <c r="C37" s="70"/>
      <c r="D37" s="70"/>
      <c r="E37" s="70"/>
      <c r="F37" s="70"/>
      <c r="G37" s="70"/>
      <c r="H37" s="70"/>
      <c r="I37" s="70"/>
      <c r="J37" s="400"/>
      <c r="K37" s="400"/>
    </row>
    <row r="38" spans="1:11" ht="15" customHeight="1" x14ac:dyDescent="0.3">
      <c r="B38" s="29" t="s">
        <v>121</v>
      </c>
      <c r="C38" s="397">
        <v>1642.5</v>
      </c>
      <c r="D38" s="397">
        <v>1642.5</v>
      </c>
      <c r="E38" s="397">
        <v>1642.5</v>
      </c>
      <c r="F38" s="397">
        <v>1194</v>
      </c>
      <c r="G38" s="397">
        <v>2190</v>
      </c>
      <c r="H38" s="397">
        <v>1194</v>
      </c>
      <c r="I38" s="397">
        <v>2190</v>
      </c>
      <c r="J38" s="400" t="s">
        <v>130</v>
      </c>
      <c r="K38" s="400" t="s">
        <v>252</v>
      </c>
    </row>
    <row r="39" spans="1:11" ht="15" customHeight="1" x14ac:dyDescent="0.3">
      <c r="B39" s="29" t="s">
        <v>124</v>
      </c>
      <c r="C39" s="72">
        <v>1.3</v>
      </c>
      <c r="D39" s="72">
        <v>1.3</v>
      </c>
      <c r="E39" s="72">
        <v>1.3</v>
      </c>
      <c r="F39" s="72">
        <v>1.25</v>
      </c>
      <c r="G39" s="396">
        <v>1.5</v>
      </c>
      <c r="H39" s="72">
        <v>1.25</v>
      </c>
      <c r="I39" s="396">
        <v>1.5</v>
      </c>
      <c r="J39" s="400" t="s">
        <v>198</v>
      </c>
      <c r="K39" s="400">
        <v>8</v>
      </c>
    </row>
    <row r="40" spans="1:11" ht="15" customHeight="1" x14ac:dyDescent="0.3">
      <c r="B40" s="29" t="s">
        <v>125</v>
      </c>
      <c r="C40" s="72">
        <v>1.01</v>
      </c>
      <c r="D40" s="72">
        <v>1.01</v>
      </c>
      <c r="E40" s="72">
        <v>1.01</v>
      </c>
      <c r="F40" s="397">
        <v>1</v>
      </c>
      <c r="G40" s="72">
        <v>1.02</v>
      </c>
      <c r="H40" s="397">
        <v>1</v>
      </c>
      <c r="I40" s="72">
        <v>1.02</v>
      </c>
      <c r="J40" s="400"/>
      <c r="K40" s="400">
        <v>7</v>
      </c>
    </row>
    <row r="41" spans="1:11" ht="15" customHeight="1" x14ac:dyDescent="0.3">
      <c r="B41" s="29" t="s">
        <v>126</v>
      </c>
      <c r="C41" s="401">
        <v>0.86499999999999999</v>
      </c>
      <c r="D41" s="72">
        <v>0.87</v>
      </c>
      <c r="E41" s="72">
        <v>0.92</v>
      </c>
      <c r="F41" s="72">
        <v>0.82</v>
      </c>
      <c r="G41" s="72">
        <v>0.87149999999999994</v>
      </c>
      <c r="H41" s="72">
        <v>0.85</v>
      </c>
      <c r="I41" s="72">
        <v>0.92</v>
      </c>
      <c r="J41" s="400" t="s">
        <v>253</v>
      </c>
      <c r="K41" s="400" t="s">
        <v>254</v>
      </c>
    </row>
    <row r="42" spans="1:11" ht="15" customHeight="1" x14ac:dyDescent="0.3">
      <c r="B42" s="29" t="s">
        <v>129</v>
      </c>
      <c r="C42" s="396">
        <v>21.5</v>
      </c>
      <c r="D42" s="397">
        <v>23</v>
      </c>
      <c r="E42" s="397">
        <v>25</v>
      </c>
      <c r="F42" s="72"/>
      <c r="G42" s="72"/>
      <c r="H42" s="72"/>
      <c r="I42" s="72"/>
      <c r="J42" s="400" t="s">
        <v>200</v>
      </c>
      <c r="K42" s="400" t="s">
        <v>131</v>
      </c>
    </row>
    <row r="43" spans="1:11" ht="15" customHeight="1" x14ac:dyDescent="0.3">
      <c r="A43" s="33"/>
      <c r="B43" s="29" t="s">
        <v>132</v>
      </c>
      <c r="C43" s="396">
        <v>12.5</v>
      </c>
      <c r="D43" s="397">
        <v>15</v>
      </c>
      <c r="E43" s="397">
        <v>15</v>
      </c>
      <c r="F43" s="72"/>
      <c r="G43" s="72"/>
      <c r="H43" s="72"/>
      <c r="I43" s="72"/>
      <c r="J43" s="400"/>
      <c r="K43" s="400">
        <v>2</v>
      </c>
    </row>
    <row r="44" spans="1:11" ht="15" customHeight="1" x14ac:dyDescent="0.3">
      <c r="A44" s="33"/>
      <c r="B44" s="32" t="s">
        <v>133</v>
      </c>
      <c r="C44" s="147">
        <v>0.4</v>
      </c>
      <c r="D44" s="147">
        <v>0.3</v>
      </c>
      <c r="E44" s="147">
        <v>0.3</v>
      </c>
      <c r="F44" s="402"/>
      <c r="G44" s="402"/>
      <c r="H44" s="402"/>
      <c r="I44" s="402"/>
      <c r="J44" s="401" t="s">
        <v>180</v>
      </c>
      <c r="K44" s="397">
        <v>6</v>
      </c>
    </row>
    <row r="45" spans="1:11" ht="15" customHeight="1" x14ac:dyDescent="0.3">
      <c r="A45" s="33"/>
      <c r="B45" s="26" t="s">
        <v>135</v>
      </c>
      <c r="C45" s="70"/>
      <c r="D45" s="70"/>
      <c r="E45" s="70"/>
      <c r="F45" s="70"/>
      <c r="G45" s="70"/>
      <c r="H45" s="70"/>
      <c r="I45" s="70"/>
      <c r="J45" s="70"/>
      <c r="K45" s="31"/>
    </row>
    <row r="46" spans="1:11" ht="15" customHeight="1" x14ac:dyDescent="0.3">
      <c r="A46" s="33"/>
      <c r="B46" s="23" t="s">
        <v>136</v>
      </c>
      <c r="C46" s="72">
        <v>1.0587692307692307</v>
      </c>
      <c r="D46" s="72">
        <v>0.73713287240314118</v>
      </c>
      <c r="E46" s="72">
        <v>0.49994289787295604</v>
      </c>
      <c r="F46" s="72">
        <v>1.0418498691668263</v>
      </c>
      <c r="G46" s="72">
        <v>0.99851134687140242</v>
      </c>
      <c r="H46" s="72">
        <v>0.49195370209370115</v>
      </c>
      <c r="I46" s="72">
        <v>0.4714895765824561</v>
      </c>
      <c r="J46" s="400" t="s">
        <v>221</v>
      </c>
      <c r="K46" s="400" t="s">
        <v>185</v>
      </c>
    </row>
    <row r="47" spans="1:11" ht="15" customHeight="1" x14ac:dyDescent="0.3">
      <c r="A47" s="33"/>
      <c r="B47" s="30" t="s">
        <v>137</v>
      </c>
      <c r="C47" s="72">
        <v>0.35684615384615381</v>
      </c>
      <c r="D47" s="72">
        <v>0.23696165374337258</v>
      </c>
      <c r="E47" s="72">
        <v>0.15244155157467071</v>
      </c>
      <c r="F47" s="72">
        <v>0.34844751091948145</v>
      </c>
      <c r="G47" s="72">
        <v>0.34049294194461727</v>
      </c>
      <c r="H47" s="72">
        <v>0.14885372487382434</v>
      </c>
      <c r="I47" s="72">
        <v>0.14545560267587898</v>
      </c>
      <c r="J47" s="400" t="s">
        <v>184</v>
      </c>
      <c r="K47" s="400" t="s">
        <v>185</v>
      </c>
    </row>
    <row r="48" spans="1:11" ht="15" customHeight="1" x14ac:dyDescent="0.3">
      <c r="A48" s="33"/>
      <c r="B48" s="30" t="s">
        <v>138</v>
      </c>
      <c r="C48" s="72">
        <v>0.1076923076923077</v>
      </c>
      <c r="D48" s="72">
        <v>7.1512462867152765E-2</v>
      </c>
      <c r="E48" s="72">
        <v>4.6005210649825184E-2</v>
      </c>
      <c r="F48" s="72">
        <v>0.1051576881412533</v>
      </c>
      <c r="G48" s="72">
        <v>0.10275708530339821</v>
      </c>
      <c r="H48" s="72">
        <v>4.4922443376450551E-2</v>
      </c>
      <c r="I48" s="72">
        <v>4.3896926869202546E-2</v>
      </c>
      <c r="J48" s="400" t="s">
        <v>184</v>
      </c>
      <c r="K48" s="400" t="s">
        <v>185</v>
      </c>
    </row>
    <row r="49" spans="1:12" ht="15" customHeight="1" x14ac:dyDescent="0.3">
      <c r="A49" s="33"/>
      <c r="B49" s="30" t="s">
        <v>139</v>
      </c>
      <c r="C49" s="72">
        <v>0.32884615384615384</v>
      </c>
      <c r="D49" s="72">
        <v>0.23721892310853496</v>
      </c>
      <c r="E49" s="72">
        <v>0.16684737603846822</v>
      </c>
      <c r="F49" s="72">
        <v>0.32522650732104957</v>
      </c>
      <c r="G49" s="72">
        <v>0.30773091859436535</v>
      </c>
      <c r="H49" s="72">
        <v>0.16501086824344946</v>
      </c>
      <c r="I49" s="72">
        <v>0.15613409399155681</v>
      </c>
      <c r="J49" s="400" t="s">
        <v>184</v>
      </c>
      <c r="K49" s="400" t="s">
        <v>185</v>
      </c>
    </row>
    <row r="50" spans="1:12" ht="15" customHeight="1" x14ac:dyDescent="0.3">
      <c r="A50" s="33"/>
      <c r="B50" s="30" t="s">
        <v>140</v>
      </c>
      <c r="C50" s="72">
        <v>0.26538461538461539</v>
      </c>
      <c r="D50" s="72">
        <v>0.19143983268408088</v>
      </c>
      <c r="E50" s="72">
        <v>0.13464875960999192</v>
      </c>
      <c r="F50" s="72">
        <v>0.26246349713628569</v>
      </c>
      <c r="G50" s="72">
        <v>0.2483442500936984</v>
      </c>
      <c r="H50" s="72">
        <v>0.13316666559997678</v>
      </c>
      <c r="I50" s="72">
        <v>0.12600295304581779</v>
      </c>
      <c r="J50" s="400" t="s">
        <v>184</v>
      </c>
      <c r="K50" s="400" t="s">
        <v>185</v>
      </c>
    </row>
    <row r="51" spans="1:12" ht="15" customHeight="1" x14ac:dyDescent="0.3">
      <c r="A51" s="33"/>
      <c r="B51" s="23" t="s">
        <v>141</v>
      </c>
      <c r="C51" s="397">
        <v>10576.923076923076</v>
      </c>
      <c r="D51" s="397">
        <v>9076.9230769230762</v>
      </c>
      <c r="E51" s="397">
        <v>7692.3076923076924</v>
      </c>
      <c r="F51" s="397">
        <v>8866.6666666666661</v>
      </c>
      <c r="G51" s="397">
        <v>11360</v>
      </c>
      <c r="H51" s="397">
        <v>6466.666666666667</v>
      </c>
      <c r="I51" s="397">
        <v>8240</v>
      </c>
      <c r="J51" s="400" t="s">
        <v>251</v>
      </c>
      <c r="K51" s="400" t="s">
        <v>185</v>
      </c>
    </row>
    <row r="52" spans="1:12" ht="15" customHeight="1" x14ac:dyDescent="0.3">
      <c r="A52" s="33"/>
      <c r="B52" s="22" t="s">
        <v>142</v>
      </c>
      <c r="C52" s="397">
        <v>0</v>
      </c>
      <c r="D52" s="397">
        <v>0</v>
      </c>
      <c r="E52" s="397">
        <v>0</v>
      </c>
      <c r="F52" s="397">
        <v>0</v>
      </c>
      <c r="G52" s="397">
        <v>0</v>
      </c>
      <c r="H52" s="397">
        <v>0</v>
      </c>
      <c r="I52" s="397">
        <v>0</v>
      </c>
      <c r="J52" s="20"/>
      <c r="K52" s="20"/>
    </row>
    <row r="53" spans="1:12" ht="15" customHeight="1" x14ac:dyDescent="0.3">
      <c r="A53" s="33"/>
      <c r="B53" s="34"/>
      <c r="C53" s="403"/>
      <c r="D53" s="403"/>
      <c r="E53" s="403"/>
      <c r="F53" s="403"/>
      <c r="G53" s="403"/>
      <c r="H53" s="403"/>
      <c r="I53" s="403"/>
      <c r="J53" s="404"/>
      <c r="K53" s="405"/>
    </row>
    <row r="54" spans="1:12" ht="15" customHeight="1" x14ac:dyDescent="0.3">
      <c r="A54" s="33"/>
      <c r="B54" s="34"/>
      <c r="C54" s="406"/>
      <c r="D54" s="406"/>
      <c r="E54" s="406"/>
      <c r="F54" s="406"/>
      <c r="G54" s="406"/>
      <c r="H54" s="406"/>
      <c r="I54" s="406"/>
      <c r="J54" s="406"/>
      <c r="K54" s="406"/>
    </row>
    <row r="55" spans="1:12" x14ac:dyDescent="0.3">
      <c r="A55" s="47" t="s">
        <v>143</v>
      </c>
      <c r="B55" s="120"/>
      <c r="C55" s="374"/>
      <c r="D55" s="374"/>
      <c r="E55" s="374"/>
      <c r="F55" s="100"/>
      <c r="G55" s="100"/>
      <c r="H55" s="100"/>
      <c r="I55" s="43"/>
      <c r="J55" s="43"/>
      <c r="K55" s="37"/>
    </row>
    <row r="56" spans="1:12" s="15" customFormat="1" ht="15" customHeight="1" x14ac:dyDescent="0.3">
      <c r="A56" s="42" t="s">
        <v>193</v>
      </c>
      <c r="B56" s="7" t="s">
        <v>255</v>
      </c>
      <c r="C56" s="7"/>
      <c r="D56" s="7"/>
      <c r="E56" s="7"/>
      <c r="F56" s="7"/>
      <c r="G56" s="7"/>
      <c r="H56" s="7"/>
      <c r="I56" s="7"/>
      <c r="J56" s="7"/>
      <c r="K56" s="7"/>
      <c r="L56" s="100"/>
    </row>
    <row r="57" spans="1:12" ht="15" customHeight="1" x14ac:dyDescent="0.3">
      <c r="A57" s="42" t="s">
        <v>195</v>
      </c>
      <c r="B57" s="7" t="s">
        <v>256</v>
      </c>
      <c r="C57" s="7"/>
      <c r="D57" s="7"/>
      <c r="E57" s="7"/>
      <c r="F57" s="7"/>
      <c r="G57" s="7"/>
      <c r="H57" s="7"/>
      <c r="I57" s="7"/>
      <c r="J57" s="7"/>
      <c r="K57" s="7"/>
    </row>
    <row r="58" spans="1:12" ht="15" customHeight="1" x14ac:dyDescent="0.3">
      <c r="A58" s="42" t="s">
        <v>187</v>
      </c>
      <c r="B58" s="7" t="s">
        <v>228</v>
      </c>
      <c r="C58" s="7"/>
      <c r="D58" s="7"/>
      <c r="E58" s="7"/>
      <c r="F58" s="7"/>
      <c r="G58" s="7"/>
      <c r="H58" s="7"/>
      <c r="I58" s="7"/>
      <c r="J58" s="7"/>
      <c r="K58" s="7"/>
    </row>
    <row r="59" spans="1:12" ht="15" customHeight="1" x14ac:dyDescent="0.3">
      <c r="A59" s="42" t="s">
        <v>198</v>
      </c>
      <c r="B59" s="369" t="s">
        <v>257</v>
      </c>
      <c r="C59" s="374"/>
      <c r="D59" s="374"/>
      <c r="E59" s="374"/>
      <c r="F59" s="100"/>
      <c r="G59" s="100"/>
      <c r="H59" s="100"/>
      <c r="I59" s="43"/>
      <c r="J59" s="43"/>
      <c r="K59" s="37"/>
    </row>
    <row r="60" spans="1:12" ht="15" customHeight="1" x14ac:dyDescent="0.3">
      <c r="A60" s="42" t="s">
        <v>200</v>
      </c>
      <c r="B60" s="369" t="s">
        <v>204</v>
      </c>
      <c r="C60" s="374"/>
      <c r="D60" s="374"/>
      <c r="E60" s="374"/>
      <c r="F60" s="100"/>
      <c r="G60" s="100"/>
      <c r="H60" s="100"/>
      <c r="I60" s="43"/>
      <c r="J60" s="43"/>
      <c r="K60" s="37"/>
    </row>
    <row r="61" spans="1:12" ht="15" customHeight="1" x14ac:dyDescent="0.3">
      <c r="A61" s="42" t="s">
        <v>202</v>
      </c>
      <c r="B61" s="369" t="s">
        <v>258</v>
      </c>
      <c r="C61" s="374"/>
      <c r="D61" s="374"/>
      <c r="E61" s="374"/>
      <c r="F61" s="100"/>
      <c r="G61" s="100"/>
      <c r="H61" s="100"/>
      <c r="I61" s="43"/>
      <c r="J61" s="43"/>
      <c r="K61" s="37"/>
    </row>
    <row r="62" spans="1:12" ht="15" customHeight="1" x14ac:dyDescent="0.3">
      <c r="A62" s="42" t="s">
        <v>130</v>
      </c>
      <c r="B62" s="369" t="s">
        <v>206</v>
      </c>
      <c r="C62" s="374"/>
      <c r="D62" s="374"/>
      <c r="E62" s="374"/>
      <c r="F62" s="100"/>
      <c r="G62" s="100"/>
      <c r="H62" s="100"/>
      <c r="I62" s="43"/>
      <c r="J62" s="43"/>
      <c r="K62" s="37"/>
    </row>
    <row r="63" spans="1:12" ht="15" customHeight="1" x14ac:dyDescent="0.3">
      <c r="A63" s="42" t="s">
        <v>127</v>
      </c>
      <c r="B63" s="369" t="s">
        <v>259</v>
      </c>
      <c r="C63" s="374"/>
      <c r="D63" s="374"/>
      <c r="E63" s="374"/>
      <c r="F63" s="100"/>
      <c r="G63" s="100"/>
      <c r="H63" s="100"/>
      <c r="I63" s="43"/>
      <c r="J63" s="43"/>
      <c r="K63" s="37"/>
    </row>
    <row r="64" spans="1:12" ht="15" customHeight="1" x14ac:dyDescent="0.3">
      <c r="A64" s="42" t="s">
        <v>122</v>
      </c>
      <c r="B64" s="369" t="s">
        <v>260</v>
      </c>
      <c r="C64" s="374"/>
      <c r="D64" s="374"/>
      <c r="E64" s="374"/>
      <c r="F64" s="100"/>
      <c r="G64" s="100"/>
      <c r="H64" s="100"/>
      <c r="I64" s="43"/>
      <c r="J64" s="43"/>
      <c r="K64" s="37"/>
    </row>
    <row r="65" spans="1:11" ht="15" customHeight="1" x14ac:dyDescent="0.3">
      <c r="A65" s="44" t="s">
        <v>180</v>
      </c>
      <c r="B65" s="14" t="s">
        <v>165</v>
      </c>
      <c r="C65" s="7"/>
      <c r="D65" s="7"/>
      <c r="E65" s="7"/>
      <c r="F65" s="7"/>
      <c r="G65" s="7"/>
      <c r="H65" s="7"/>
      <c r="I65" s="7"/>
      <c r="J65" s="7"/>
      <c r="K65" s="7"/>
    </row>
    <row r="66" spans="1:11" ht="15" customHeight="1" x14ac:dyDescent="0.3">
      <c r="A66" s="44" t="s">
        <v>192</v>
      </c>
      <c r="B66" s="14" t="s">
        <v>208</v>
      </c>
      <c r="C66" s="7"/>
      <c r="D66" s="7"/>
      <c r="E66" s="7"/>
      <c r="F66" s="7"/>
      <c r="G66" s="7"/>
      <c r="H66" s="7"/>
      <c r="I66" s="7"/>
      <c r="J66" s="7"/>
      <c r="K66" s="7"/>
    </row>
    <row r="67" spans="1:11" ht="14.15" customHeight="1" x14ac:dyDescent="0.3">
      <c r="A67" s="5"/>
      <c r="B67" s="14"/>
      <c r="C67" s="7"/>
      <c r="D67" s="7"/>
      <c r="E67" s="7"/>
      <c r="F67" s="7"/>
      <c r="G67" s="7"/>
      <c r="H67" s="7"/>
      <c r="I67" s="7"/>
      <c r="J67" s="7"/>
      <c r="K67" s="7"/>
    </row>
    <row r="68" spans="1:11" ht="14.15" customHeight="1" x14ac:dyDescent="0.3">
      <c r="A68" s="47" t="s">
        <v>166</v>
      </c>
      <c r="B68" s="120"/>
      <c r="C68" s="7"/>
      <c r="D68" s="7"/>
      <c r="E68" s="7"/>
      <c r="F68" s="7"/>
      <c r="G68" s="7"/>
      <c r="H68" s="7"/>
      <c r="I68" s="7"/>
      <c r="J68" s="7"/>
      <c r="K68" s="7"/>
    </row>
    <row r="69" spans="1:11" x14ac:dyDescent="0.3">
      <c r="A69" s="35">
        <v>1</v>
      </c>
      <c r="B69" s="7" t="s">
        <v>209</v>
      </c>
      <c r="C69" s="369"/>
      <c r="D69" s="369"/>
      <c r="E69" s="369"/>
      <c r="F69" s="369"/>
      <c r="G69" s="369"/>
      <c r="H69" s="369"/>
      <c r="I69" s="369"/>
      <c r="J69" s="369"/>
      <c r="K69" s="369"/>
    </row>
    <row r="70" spans="1:11" x14ac:dyDescent="0.3">
      <c r="A70" s="35">
        <v>2</v>
      </c>
      <c r="B70" s="7" t="s">
        <v>18</v>
      </c>
      <c r="C70" s="7"/>
      <c r="D70" s="7"/>
      <c r="E70" s="7"/>
      <c r="F70" s="7"/>
      <c r="G70" s="7"/>
      <c r="H70" s="7"/>
      <c r="I70" s="7"/>
      <c r="J70" s="7"/>
      <c r="K70" s="7"/>
    </row>
    <row r="71" spans="1:11" x14ac:dyDescent="0.3">
      <c r="A71" s="35">
        <v>3</v>
      </c>
      <c r="B71" s="369" t="s">
        <v>26</v>
      </c>
      <c r="C71" s="365"/>
      <c r="D71" s="365"/>
      <c r="E71" s="369"/>
      <c r="F71" s="365"/>
      <c r="G71" s="365"/>
      <c r="H71" s="365"/>
      <c r="I71" s="365"/>
      <c r="J71" s="365"/>
      <c r="K71" s="365"/>
    </row>
    <row r="72" spans="1:11" x14ac:dyDescent="0.3">
      <c r="A72" s="35">
        <v>4</v>
      </c>
      <c r="B72" s="7" t="s">
        <v>22</v>
      </c>
      <c r="C72" s="374"/>
      <c r="D72" s="374"/>
      <c r="E72" s="374"/>
      <c r="F72" s="100"/>
      <c r="G72" s="100"/>
      <c r="H72" s="100"/>
      <c r="I72" s="36"/>
      <c r="J72" s="36"/>
      <c r="K72" s="37"/>
    </row>
    <row r="73" spans="1:11" x14ac:dyDescent="0.3">
      <c r="A73" s="35">
        <v>5</v>
      </c>
      <c r="B73" s="365" t="s">
        <v>211</v>
      </c>
    </row>
    <row r="74" spans="1:11" x14ac:dyDescent="0.3">
      <c r="A74" s="35">
        <v>6</v>
      </c>
      <c r="B74" s="7" t="s">
        <v>210</v>
      </c>
    </row>
    <row r="75" spans="1:11" x14ac:dyDescent="0.3">
      <c r="A75" s="35">
        <v>7</v>
      </c>
      <c r="B75" s="7" t="s">
        <v>60</v>
      </c>
    </row>
    <row r="76" spans="1:11" x14ac:dyDescent="0.3">
      <c r="A76" s="35">
        <v>8</v>
      </c>
      <c r="B76" s="369" t="s">
        <v>11</v>
      </c>
    </row>
    <row r="77" spans="1:11" x14ac:dyDescent="0.3">
      <c r="A77" s="35"/>
      <c r="B77" s="7"/>
    </row>
    <row r="78" spans="1:11" x14ac:dyDescent="0.3">
      <c r="B78" s="7"/>
    </row>
  </sheetData>
  <mergeCells count="3">
    <mergeCell ref="C1:K1"/>
    <mergeCell ref="F2:G2"/>
    <mergeCell ref="H2:I2"/>
  </mergeCells>
  <pageMargins left="0.70866141732283472" right="0.70866141732283472" top="0.74803149606299213" bottom="0.74803149606299213" header="0.31496062992125984" footer="0.31496062992125984"/>
  <pageSetup paperSize="9" scale="65"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4B97E-F3BB-49C9-A794-968081BFA248}">
  <sheetPr>
    <tabColor theme="2"/>
  </sheetPr>
  <dimension ref="A1:K81"/>
  <sheetViews>
    <sheetView showGridLines="0" zoomScaleNormal="100" workbookViewId="0">
      <pane xSplit="2" topLeftCell="C1" activePane="topRight" state="frozen"/>
      <selection activeCell="I36" sqref="I36"/>
      <selection pane="topRight"/>
    </sheetView>
  </sheetViews>
  <sheetFormatPr defaultColWidth="9.1796875" defaultRowHeight="14" x14ac:dyDescent="0.3"/>
  <cols>
    <col min="1" max="1" width="3" style="15" customWidth="1"/>
    <col min="2" max="2" width="64" style="15" customWidth="1"/>
    <col min="3" max="3" width="11.453125" style="15" customWidth="1"/>
    <col min="4" max="11" width="9.453125" style="15" customWidth="1"/>
    <col min="12" max="16384" width="9.1796875" style="100"/>
  </cols>
  <sheetData>
    <row r="1" spans="2:11" ht="15" customHeight="1" x14ac:dyDescent="0.3">
      <c r="B1" s="50" t="s">
        <v>0</v>
      </c>
      <c r="C1" s="441" t="s">
        <v>261</v>
      </c>
      <c r="D1" s="442"/>
      <c r="E1" s="442"/>
      <c r="F1" s="442"/>
      <c r="G1" s="442"/>
      <c r="H1" s="442"/>
      <c r="I1" s="442"/>
      <c r="J1" s="442"/>
      <c r="K1" s="443"/>
    </row>
    <row r="2" spans="2:11" ht="45" customHeight="1" x14ac:dyDescent="0.3">
      <c r="B2" s="398"/>
      <c r="C2" s="362">
        <v>2024</v>
      </c>
      <c r="D2" s="51">
        <v>2030</v>
      </c>
      <c r="E2" s="51">
        <v>2050</v>
      </c>
      <c r="F2" s="52" t="s">
        <v>66</v>
      </c>
      <c r="G2" s="51"/>
      <c r="H2" s="52" t="s">
        <v>67</v>
      </c>
      <c r="I2" s="51"/>
      <c r="J2" s="51" t="s">
        <v>68</v>
      </c>
      <c r="K2" s="51" t="s">
        <v>69</v>
      </c>
    </row>
    <row r="3" spans="2:11" ht="15" customHeight="1" x14ac:dyDescent="0.3">
      <c r="B3" s="53" t="s">
        <v>70</v>
      </c>
      <c r="C3" s="50"/>
      <c r="D3" s="50"/>
      <c r="E3" s="50"/>
      <c r="F3" s="366" t="s">
        <v>71</v>
      </c>
      <c r="G3" s="366" t="s">
        <v>72</v>
      </c>
      <c r="H3" s="366" t="s">
        <v>71</v>
      </c>
      <c r="I3" s="366" t="s">
        <v>72</v>
      </c>
      <c r="J3" s="50"/>
      <c r="K3" s="50"/>
    </row>
    <row r="4" spans="2:11" ht="15" customHeight="1" x14ac:dyDescent="0.3">
      <c r="B4" s="54" t="s">
        <v>262</v>
      </c>
      <c r="C4" s="55">
        <v>4.5</v>
      </c>
      <c r="D4" s="55">
        <v>6.2</v>
      </c>
      <c r="E4" s="55">
        <v>7</v>
      </c>
      <c r="F4" s="55">
        <v>2</v>
      </c>
      <c r="G4" s="55">
        <v>5.6</v>
      </c>
      <c r="H4" s="55">
        <v>5.5</v>
      </c>
      <c r="I4" s="55">
        <v>9</v>
      </c>
      <c r="J4" s="50"/>
      <c r="K4" s="397" t="s">
        <v>191</v>
      </c>
    </row>
    <row r="5" spans="2:11" ht="15" customHeight="1" x14ac:dyDescent="0.3">
      <c r="B5" s="54" t="s">
        <v>248</v>
      </c>
      <c r="C5" s="56">
        <v>100</v>
      </c>
      <c r="D5" s="57">
        <v>100</v>
      </c>
      <c r="E5" s="57">
        <v>100</v>
      </c>
      <c r="F5" s="57">
        <v>10</v>
      </c>
      <c r="G5" s="57">
        <v>300</v>
      </c>
      <c r="H5" s="57">
        <v>10</v>
      </c>
      <c r="I5" s="57">
        <v>300</v>
      </c>
      <c r="J5" s="50"/>
      <c r="K5" s="397" t="s">
        <v>123</v>
      </c>
    </row>
    <row r="6" spans="2:11" ht="15" customHeight="1" x14ac:dyDescent="0.3">
      <c r="B6" s="54" t="s">
        <v>75</v>
      </c>
      <c r="C6" s="55">
        <v>2.5</v>
      </c>
      <c r="D6" s="58">
        <v>2</v>
      </c>
      <c r="E6" s="58">
        <v>2</v>
      </c>
      <c r="F6" s="58"/>
      <c r="G6" s="58"/>
      <c r="H6" s="58"/>
      <c r="I6" s="58"/>
      <c r="J6" s="50"/>
      <c r="K6" s="397">
        <v>3</v>
      </c>
    </row>
    <row r="7" spans="2:11" ht="15" customHeight="1" x14ac:dyDescent="0.3">
      <c r="B7" s="59" t="s">
        <v>76</v>
      </c>
      <c r="C7" s="60">
        <v>0.16</v>
      </c>
      <c r="D7" s="60">
        <v>0.16</v>
      </c>
      <c r="E7" s="60">
        <v>0.16</v>
      </c>
      <c r="F7" s="61"/>
      <c r="G7" s="61"/>
      <c r="H7" s="61"/>
      <c r="I7" s="61"/>
      <c r="J7" s="50"/>
      <c r="K7" s="397">
        <v>3</v>
      </c>
    </row>
    <row r="8" spans="2:11" ht="15" customHeight="1" x14ac:dyDescent="0.3">
      <c r="B8" s="59" t="s">
        <v>77</v>
      </c>
      <c r="C8" s="56">
        <v>27</v>
      </c>
      <c r="D8" s="56">
        <v>30</v>
      </c>
      <c r="E8" s="56">
        <v>30</v>
      </c>
      <c r="F8" s="56">
        <v>25</v>
      </c>
      <c r="G8" s="57">
        <v>35</v>
      </c>
      <c r="H8" s="57">
        <v>25</v>
      </c>
      <c r="I8" s="57">
        <v>40</v>
      </c>
      <c r="J8" s="50"/>
      <c r="K8" s="397" t="s">
        <v>131</v>
      </c>
    </row>
    <row r="9" spans="2:11" ht="15" customHeight="1" x14ac:dyDescent="0.3">
      <c r="B9" s="59" t="s">
        <v>84</v>
      </c>
      <c r="C9" s="55">
        <v>1.5</v>
      </c>
      <c r="D9" s="55">
        <v>1.5</v>
      </c>
      <c r="E9" s="55">
        <v>1.5</v>
      </c>
      <c r="F9" s="55"/>
      <c r="G9" s="62"/>
      <c r="H9" s="62"/>
      <c r="I9" s="62"/>
      <c r="J9" s="50"/>
      <c r="K9" s="397">
        <v>2</v>
      </c>
    </row>
    <row r="10" spans="2:11" ht="15" customHeight="1" x14ac:dyDescent="0.3">
      <c r="B10" s="63" t="s">
        <v>263</v>
      </c>
      <c r="C10" s="56">
        <v>14</v>
      </c>
      <c r="D10" s="56">
        <v>14</v>
      </c>
      <c r="E10" s="56">
        <v>14</v>
      </c>
      <c r="F10" s="62"/>
      <c r="G10" s="62"/>
      <c r="H10" s="62"/>
      <c r="I10" s="62"/>
      <c r="J10" s="50"/>
      <c r="K10" s="397">
        <v>3</v>
      </c>
    </row>
    <row r="11" spans="2:11" ht="15" customHeight="1" x14ac:dyDescent="0.3">
      <c r="B11" s="63" t="s">
        <v>264</v>
      </c>
      <c r="C11" s="397">
        <v>3066</v>
      </c>
      <c r="D11" s="397">
        <v>3300</v>
      </c>
      <c r="E11" s="397">
        <v>3700</v>
      </c>
      <c r="F11" s="64"/>
      <c r="G11" s="64"/>
      <c r="H11" s="64"/>
      <c r="I11" s="64"/>
      <c r="J11" s="50"/>
      <c r="K11" s="397">
        <v>10</v>
      </c>
    </row>
    <row r="12" spans="2:11" ht="15" customHeight="1" x14ac:dyDescent="0.3">
      <c r="B12" s="65" t="s">
        <v>86</v>
      </c>
      <c r="C12" s="70"/>
      <c r="D12" s="70"/>
      <c r="E12" s="70"/>
      <c r="F12" s="70"/>
      <c r="G12" s="70"/>
      <c r="H12" s="70"/>
      <c r="I12" s="70"/>
      <c r="J12" s="70"/>
      <c r="K12" s="66"/>
    </row>
    <row r="13" spans="2:11" ht="15" customHeight="1" x14ac:dyDescent="0.3">
      <c r="B13" s="63" t="s">
        <v>87</v>
      </c>
      <c r="C13" s="104">
        <v>36.687631027253666</v>
      </c>
      <c r="D13" s="104">
        <v>39.286197808148849</v>
      </c>
      <c r="E13" s="104">
        <v>44.048161178833553</v>
      </c>
      <c r="F13" s="57"/>
      <c r="G13" s="57"/>
      <c r="H13" s="57"/>
      <c r="I13" s="57"/>
      <c r="J13" s="396" t="s">
        <v>200</v>
      </c>
      <c r="K13" s="50"/>
    </row>
    <row r="14" spans="2:11" ht="15" customHeight="1" x14ac:dyDescent="0.3">
      <c r="B14" s="63" t="s">
        <v>89</v>
      </c>
      <c r="C14" s="67">
        <v>35</v>
      </c>
      <c r="D14" s="68">
        <v>37.671232876712331</v>
      </c>
      <c r="E14" s="68">
        <v>42.237442922374427</v>
      </c>
      <c r="F14" s="57">
        <v>24</v>
      </c>
      <c r="G14" s="57">
        <v>46</v>
      </c>
      <c r="H14" s="57">
        <v>24</v>
      </c>
      <c r="I14" s="57">
        <v>46</v>
      </c>
      <c r="J14" s="396" t="s">
        <v>200</v>
      </c>
      <c r="K14" s="397">
        <v>8</v>
      </c>
    </row>
    <row r="15" spans="2:11" ht="15" customHeight="1" x14ac:dyDescent="0.3">
      <c r="B15" s="69" t="s">
        <v>1</v>
      </c>
      <c r="C15" s="70"/>
      <c r="D15" s="70"/>
      <c r="E15" s="70"/>
      <c r="F15" s="70"/>
      <c r="G15" s="70"/>
      <c r="H15" s="70"/>
      <c r="I15" s="70"/>
      <c r="J15" s="70"/>
      <c r="K15" s="66"/>
    </row>
    <row r="16" spans="2:11" ht="15" customHeight="1" x14ac:dyDescent="0.3">
      <c r="B16" s="59" t="s">
        <v>91</v>
      </c>
      <c r="C16" s="316" t="s">
        <v>3</v>
      </c>
      <c r="D16" s="316" t="s">
        <v>3</v>
      </c>
      <c r="E16" s="316" t="s">
        <v>3</v>
      </c>
      <c r="F16" s="316" t="s">
        <v>3</v>
      </c>
      <c r="G16" s="316" t="s">
        <v>3</v>
      </c>
      <c r="H16" s="316" t="s">
        <v>3</v>
      </c>
      <c r="I16" s="316" t="s">
        <v>3</v>
      </c>
      <c r="J16" s="50"/>
      <c r="K16" s="50"/>
    </row>
    <row r="17" spans="1:11" ht="15" customHeight="1" x14ac:dyDescent="0.3">
      <c r="B17" s="59" t="s">
        <v>92</v>
      </c>
      <c r="C17" s="316" t="s">
        <v>3</v>
      </c>
      <c r="D17" s="316" t="s">
        <v>3</v>
      </c>
      <c r="E17" s="316" t="s">
        <v>3</v>
      </c>
      <c r="F17" s="316" t="s">
        <v>3</v>
      </c>
      <c r="G17" s="316" t="s">
        <v>3</v>
      </c>
      <c r="H17" s="316" t="s">
        <v>3</v>
      </c>
      <c r="I17" s="316" t="s">
        <v>3</v>
      </c>
      <c r="J17" s="50"/>
      <c r="K17" s="50"/>
    </row>
    <row r="18" spans="1:11" ht="15" customHeight="1" x14ac:dyDescent="0.3">
      <c r="B18" s="59" t="s">
        <v>93</v>
      </c>
      <c r="C18" s="316" t="s">
        <v>3</v>
      </c>
      <c r="D18" s="316" t="s">
        <v>3</v>
      </c>
      <c r="E18" s="316" t="s">
        <v>3</v>
      </c>
      <c r="F18" s="316" t="s">
        <v>3</v>
      </c>
      <c r="G18" s="316" t="s">
        <v>3</v>
      </c>
      <c r="H18" s="316" t="s">
        <v>3</v>
      </c>
      <c r="I18" s="316" t="s">
        <v>3</v>
      </c>
      <c r="J18" s="50"/>
      <c r="K18" s="50"/>
    </row>
    <row r="19" spans="1:11" ht="15" customHeight="1" x14ac:dyDescent="0.3">
      <c r="B19" s="59" t="s">
        <v>94</v>
      </c>
      <c r="C19" s="316" t="s">
        <v>3</v>
      </c>
      <c r="D19" s="316" t="s">
        <v>3</v>
      </c>
      <c r="E19" s="316" t="s">
        <v>3</v>
      </c>
      <c r="F19" s="316" t="s">
        <v>3</v>
      </c>
      <c r="G19" s="316" t="s">
        <v>3</v>
      </c>
      <c r="H19" s="316" t="s">
        <v>3</v>
      </c>
      <c r="I19" s="316" t="s">
        <v>3</v>
      </c>
      <c r="J19" s="50"/>
      <c r="K19" s="50"/>
    </row>
    <row r="20" spans="1:11" ht="15" customHeight="1" x14ac:dyDescent="0.3">
      <c r="B20" s="69" t="s">
        <v>2</v>
      </c>
      <c r="C20" s="71"/>
      <c r="D20" s="71"/>
      <c r="E20" s="71"/>
      <c r="F20" s="71"/>
      <c r="G20" s="71"/>
      <c r="H20" s="71"/>
      <c r="I20" s="71"/>
      <c r="J20" s="71"/>
      <c r="K20" s="66"/>
    </row>
    <row r="21" spans="1:11" ht="15" customHeight="1" x14ac:dyDescent="0.3">
      <c r="B21" s="59" t="s">
        <v>265</v>
      </c>
      <c r="C21" s="316">
        <v>0</v>
      </c>
      <c r="D21" s="316">
        <v>0</v>
      </c>
      <c r="E21" s="316">
        <v>0</v>
      </c>
      <c r="F21" s="316">
        <v>0</v>
      </c>
      <c r="G21" s="316">
        <v>0</v>
      </c>
      <c r="H21" s="316">
        <v>0</v>
      </c>
      <c r="I21" s="316">
        <v>0</v>
      </c>
      <c r="J21" s="50"/>
      <c r="K21" s="50"/>
    </row>
    <row r="22" spans="1:11" ht="15" customHeight="1" x14ac:dyDescent="0.3">
      <c r="B22" s="59" t="s">
        <v>266</v>
      </c>
      <c r="C22" s="316">
        <v>0</v>
      </c>
      <c r="D22" s="316">
        <v>0</v>
      </c>
      <c r="E22" s="316">
        <v>0</v>
      </c>
      <c r="F22" s="316">
        <v>0</v>
      </c>
      <c r="G22" s="316">
        <v>0</v>
      </c>
      <c r="H22" s="316">
        <v>0</v>
      </c>
      <c r="I22" s="316">
        <v>0</v>
      </c>
      <c r="J22" s="50"/>
      <c r="K22" s="50"/>
    </row>
    <row r="23" spans="1:11" ht="15" customHeight="1" x14ac:dyDescent="0.3">
      <c r="B23" s="59" t="s">
        <v>267</v>
      </c>
      <c r="C23" s="316">
        <v>0</v>
      </c>
      <c r="D23" s="316">
        <v>0</v>
      </c>
      <c r="E23" s="316">
        <v>0</v>
      </c>
      <c r="F23" s="316">
        <v>0</v>
      </c>
      <c r="G23" s="316">
        <v>0</v>
      </c>
      <c r="H23" s="316">
        <v>0</v>
      </c>
      <c r="I23" s="316">
        <v>0</v>
      </c>
      <c r="J23" s="50"/>
      <c r="K23" s="50"/>
    </row>
    <row r="24" spans="1:11" ht="15" customHeight="1" x14ac:dyDescent="0.3">
      <c r="B24" s="59" t="s">
        <v>268</v>
      </c>
      <c r="C24" s="316">
        <v>0</v>
      </c>
      <c r="D24" s="316">
        <v>0</v>
      </c>
      <c r="E24" s="316">
        <v>0</v>
      </c>
      <c r="F24" s="316">
        <v>0</v>
      </c>
      <c r="G24" s="316">
        <v>0</v>
      </c>
      <c r="H24" s="316">
        <v>0</v>
      </c>
      <c r="I24" s="316">
        <v>0</v>
      </c>
      <c r="J24" s="50"/>
      <c r="K24" s="50"/>
    </row>
    <row r="25" spans="1:11" ht="15" customHeight="1" x14ac:dyDescent="0.3">
      <c r="B25" s="59" t="s">
        <v>269</v>
      </c>
      <c r="C25" s="316">
        <v>0</v>
      </c>
      <c r="D25" s="316">
        <v>0</v>
      </c>
      <c r="E25" s="316">
        <v>0</v>
      </c>
      <c r="F25" s="316">
        <v>0</v>
      </c>
      <c r="G25" s="316">
        <v>0</v>
      </c>
      <c r="H25" s="316">
        <v>0</v>
      </c>
      <c r="I25" s="316">
        <v>0</v>
      </c>
      <c r="J25" s="50"/>
      <c r="K25" s="50"/>
    </row>
    <row r="26" spans="1:11" ht="15" customHeight="1" x14ac:dyDescent="0.3">
      <c r="B26" s="26" t="s">
        <v>105</v>
      </c>
      <c r="C26" s="70"/>
      <c r="D26" s="70"/>
      <c r="E26" s="70"/>
      <c r="F26" s="70"/>
      <c r="G26" s="70"/>
      <c r="H26" s="70"/>
      <c r="I26" s="70"/>
      <c r="J26" s="70"/>
      <c r="K26" s="66"/>
    </row>
    <row r="27" spans="1:11" ht="15" customHeight="1" x14ac:dyDescent="0.3">
      <c r="B27" s="29" t="s">
        <v>270</v>
      </c>
      <c r="C27" s="72">
        <v>1.37</v>
      </c>
      <c r="D27" s="72">
        <v>1.3001662927281841</v>
      </c>
      <c r="E27" s="72">
        <v>1.2311965258338629</v>
      </c>
      <c r="F27" s="72">
        <v>1.1000000000000001</v>
      </c>
      <c r="G27" s="72">
        <v>1.5</v>
      </c>
      <c r="H27" s="72">
        <v>1.2023283931562774</v>
      </c>
      <c r="I27" s="72">
        <v>1.2646267643441731</v>
      </c>
      <c r="J27" s="396" t="s">
        <v>271</v>
      </c>
      <c r="K27" s="396" t="s">
        <v>272</v>
      </c>
    </row>
    <row r="28" spans="1:11" ht="15" customHeight="1" x14ac:dyDescent="0.3">
      <c r="B28" s="73" t="s">
        <v>273</v>
      </c>
      <c r="C28" s="72">
        <v>0.95899999999999996</v>
      </c>
      <c r="D28" s="72">
        <v>0.91011640490972878</v>
      </c>
      <c r="E28" s="72">
        <v>0.86183756808370382</v>
      </c>
      <c r="F28" s="72">
        <v>0.77</v>
      </c>
      <c r="G28" s="72">
        <v>1.0499999999999998</v>
      </c>
      <c r="H28" s="72">
        <v>0.84162987520939403</v>
      </c>
      <c r="I28" s="72">
        <v>0.8852387350409211</v>
      </c>
      <c r="J28" s="396" t="s">
        <v>274</v>
      </c>
      <c r="K28" s="396" t="s">
        <v>275</v>
      </c>
    </row>
    <row r="29" spans="1:11" ht="15" customHeight="1" x14ac:dyDescent="0.3">
      <c r="A29" s="33"/>
      <c r="B29" s="73" t="s">
        <v>276</v>
      </c>
      <c r="C29" s="72">
        <v>0.41100000000000014</v>
      </c>
      <c r="D29" s="72">
        <v>0.39004988781845534</v>
      </c>
      <c r="E29" s="72">
        <v>0.36935895775015892</v>
      </c>
      <c r="F29" s="72">
        <v>0.33000000000000007</v>
      </c>
      <c r="G29" s="72">
        <v>0.45000000000000018</v>
      </c>
      <c r="H29" s="72">
        <v>0.36069851794688329</v>
      </c>
      <c r="I29" s="72">
        <v>0.37938802930325205</v>
      </c>
      <c r="J29" s="396" t="s">
        <v>274</v>
      </c>
      <c r="K29" s="396" t="s">
        <v>275</v>
      </c>
    </row>
    <row r="30" spans="1:11" ht="15" customHeight="1" x14ac:dyDescent="0.3">
      <c r="A30" s="33"/>
      <c r="B30" s="59" t="s">
        <v>115</v>
      </c>
      <c r="C30" s="397">
        <v>27400.000000000004</v>
      </c>
      <c r="D30" s="397">
        <v>26000</v>
      </c>
      <c r="E30" s="397">
        <v>24600</v>
      </c>
      <c r="F30" s="397">
        <v>22000</v>
      </c>
      <c r="G30" s="397">
        <v>30000</v>
      </c>
      <c r="H30" s="397">
        <v>24000</v>
      </c>
      <c r="I30" s="397">
        <v>25500</v>
      </c>
      <c r="J30" s="396" t="s">
        <v>277</v>
      </c>
      <c r="K30" s="396" t="s">
        <v>272</v>
      </c>
    </row>
    <row r="31" spans="1:11" ht="15" customHeight="1" x14ac:dyDescent="0.3">
      <c r="A31" s="33"/>
      <c r="B31" s="59" t="s">
        <v>118</v>
      </c>
      <c r="C31" s="57">
        <v>0</v>
      </c>
      <c r="D31" s="57">
        <v>0</v>
      </c>
      <c r="E31" s="57">
        <v>0</v>
      </c>
      <c r="F31" s="57">
        <v>0</v>
      </c>
      <c r="G31" s="57">
        <v>0</v>
      </c>
      <c r="H31" s="57">
        <v>0</v>
      </c>
      <c r="I31" s="57">
        <v>0</v>
      </c>
      <c r="J31" s="50"/>
      <c r="K31" s="50"/>
    </row>
    <row r="32" spans="1:11" ht="15" customHeight="1" x14ac:dyDescent="0.3">
      <c r="A32" s="33"/>
      <c r="B32" s="59" t="s">
        <v>119</v>
      </c>
      <c r="C32" s="57">
        <v>0</v>
      </c>
      <c r="D32" s="57">
        <v>0</v>
      </c>
      <c r="E32" s="57">
        <v>0</v>
      </c>
      <c r="F32" s="57">
        <v>0</v>
      </c>
      <c r="G32" s="57">
        <v>0</v>
      </c>
      <c r="H32" s="57">
        <v>0</v>
      </c>
      <c r="I32" s="93">
        <v>0</v>
      </c>
      <c r="J32" s="50"/>
      <c r="K32" s="50"/>
    </row>
    <row r="33" spans="1:11" ht="15" customHeight="1" x14ac:dyDescent="0.3">
      <c r="B33" s="26" t="s">
        <v>278</v>
      </c>
      <c r="C33" s="399"/>
      <c r="D33" s="399"/>
      <c r="E33" s="399"/>
      <c r="F33" s="399"/>
      <c r="G33" s="399"/>
      <c r="H33" s="399"/>
      <c r="I33" s="399"/>
      <c r="J33" s="66"/>
      <c r="K33" s="66"/>
    </row>
    <row r="34" spans="1:11" ht="15" customHeight="1" x14ac:dyDescent="0.3">
      <c r="B34" s="54" t="s">
        <v>279</v>
      </c>
      <c r="C34" s="56">
        <v>85</v>
      </c>
      <c r="D34" s="57">
        <v>130</v>
      </c>
      <c r="E34" s="57">
        <v>150</v>
      </c>
      <c r="F34" s="57">
        <v>85</v>
      </c>
      <c r="G34" s="57">
        <v>120</v>
      </c>
      <c r="H34" s="57">
        <v>85</v>
      </c>
      <c r="I34" s="57">
        <v>150</v>
      </c>
      <c r="J34" s="50"/>
      <c r="K34" s="397" t="s">
        <v>191</v>
      </c>
    </row>
    <row r="35" spans="1:11" ht="15" customHeight="1" x14ac:dyDescent="0.3">
      <c r="B35" s="54" t="s">
        <v>280</v>
      </c>
      <c r="C35" s="56">
        <v>135</v>
      </c>
      <c r="D35" s="57">
        <v>162</v>
      </c>
      <c r="E35" s="57">
        <v>190</v>
      </c>
      <c r="F35" s="57"/>
      <c r="G35" s="57"/>
      <c r="H35" s="57"/>
      <c r="I35" s="57"/>
      <c r="J35" s="57"/>
      <c r="K35" s="57">
        <v>9</v>
      </c>
    </row>
    <row r="36" spans="1:11" ht="15" customHeight="1" x14ac:dyDescent="0.3">
      <c r="B36" s="54" t="s">
        <v>281</v>
      </c>
      <c r="C36" s="397">
        <v>314.38013450250935</v>
      </c>
      <c r="D36" s="397">
        <v>300.79580770301817</v>
      </c>
      <c r="E36" s="397">
        <v>246.88855438077945</v>
      </c>
      <c r="F36" s="57"/>
      <c r="G36" s="57"/>
      <c r="H36" s="57"/>
      <c r="I36" s="57"/>
      <c r="J36" s="50"/>
      <c r="K36" s="397" t="s">
        <v>191</v>
      </c>
    </row>
    <row r="37" spans="1:11" ht="15" customHeight="1" x14ac:dyDescent="0.3">
      <c r="B37" s="74"/>
    </row>
    <row r="38" spans="1:11" ht="15" customHeight="1" x14ac:dyDescent="0.3">
      <c r="A38" s="33" t="s">
        <v>143</v>
      </c>
      <c r="B38" s="100"/>
    </row>
    <row r="39" spans="1:11" ht="15" customHeight="1" x14ac:dyDescent="0.3">
      <c r="A39" s="42" t="s">
        <v>193</v>
      </c>
      <c r="B39" s="7" t="s">
        <v>282</v>
      </c>
    </row>
    <row r="40" spans="1:11" ht="15" customHeight="1" x14ac:dyDescent="0.3">
      <c r="A40" s="42" t="s">
        <v>195</v>
      </c>
      <c r="B40" s="1" t="s">
        <v>283</v>
      </c>
      <c r="C40" s="75"/>
      <c r="D40" s="75"/>
      <c r="E40" s="75"/>
      <c r="F40" s="75"/>
      <c r="G40" s="75"/>
      <c r="H40" s="75"/>
      <c r="I40" s="75"/>
      <c r="J40" s="75"/>
      <c r="K40" s="76"/>
    </row>
    <row r="41" spans="1:11" ht="15" customHeight="1" x14ac:dyDescent="0.3">
      <c r="A41" s="42" t="s">
        <v>187</v>
      </c>
      <c r="B41" s="369" t="s">
        <v>284</v>
      </c>
      <c r="C41" s="77"/>
      <c r="D41" s="77"/>
      <c r="E41" s="77"/>
      <c r="F41" s="77"/>
      <c r="G41" s="77"/>
      <c r="H41" s="77"/>
      <c r="I41" s="78"/>
      <c r="J41" s="76"/>
      <c r="K41" s="76"/>
    </row>
    <row r="42" spans="1:11" ht="13.5" customHeight="1" x14ac:dyDescent="0.3">
      <c r="A42" s="42" t="s">
        <v>198</v>
      </c>
      <c r="B42" s="7" t="s">
        <v>285</v>
      </c>
      <c r="C42" s="79"/>
      <c r="D42" s="79"/>
      <c r="E42" s="79"/>
      <c r="F42" s="80"/>
      <c r="G42" s="80"/>
      <c r="H42" s="80"/>
      <c r="I42" s="80"/>
      <c r="J42" s="76"/>
      <c r="K42" s="76"/>
    </row>
    <row r="43" spans="1:11" ht="13.5" customHeight="1" x14ac:dyDescent="0.3">
      <c r="A43" s="42" t="s">
        <v>200</v>
      </c>
      <c r="B43" s="14" t="s">
        <v>286</v>
      </c>
      <c r="C43" s="79"/>
      <c r="D43" s="79"/>
      <c r="E43" s="79"/>
      <c r="F43" s="80"/>
      <c r="G43" s="80"/>
      <c r="H43" s="80"/>
      <c r="I43" s="80"/>
      <c r="J43" s="76"/>
      <c r="K43" s="76"/>
    </row>
    <row r="44" spans="1:11" ht="13.5" customHeight="1" x14ac:dyDescent="0.3">
      <c r="A44" s="42" t="s">
        <v>202</v>
      </c>
      <c r="B44" s="14" t="s">
        <v>287</v>
      </c>
      <c r="C44" s="79"/>
      <c r="D44" s="79"/>
      <c r="E44" s="79"/>
      <c r="F44" s="80"/>
      <c r="G44" s="80"/>
      <c r="H44" s="80"/>
      <c r="I44" s="80"/>
      <c r="J44" s="76"/>
      <c r="K44" s="76"/>
    </row>
    <row r="45" spans="1:11" ht="13.5" customHeight="1" x14ac:dyDescent="0.3">
      <c r="A45" s="42"/>
      <c r="B45" s="14"/>
      <c r="C45" s="79"/>
      <c r="D45" s="79"/>
      <c r="E45" s="79"/>
      <c r="F45" s="80"/>
      <c r="G45" s="80"/>
      <c r="H45" s="80"/>
      <c r="I45" s="80"/>
      <c r="J45" s="76"/>
      <c r="K45" s="76"/>
    </row>
    <row r="46" spans="1:11" ht="13.5" customHeight="1" x14ac:dyDescent="0.3">
      <c r="A46" s="47" t="s">
        <v>166</v>
      </c>
      <c r="B46" s="100"/>
      <c r="C46" s="79"/>
      <c r="D46" s="79"/>
      <c r="E46" s="79"/>
      <c r="F46" s="80"/>
      <c r="G46" s="80"/>
      <c r="H46" s="80"/>
      <c r="I46" s="80"/>
      <c r="J46" s="76"/>
      <c r="K46" s="76"/>
    </row>
    <row r="47" spans="1:11" ht="13.5" customHeight="1" x14ac:dyDescent="0.3">
      <c r="A47" s="7">
        <v>1</v>
      </c>
      <c r="B47" s="7" t="s">
        <v>288</v>
      </c>
      <c r="C47" s="79"/>
      <c r="D47" s="79"/>
      <c r="E47" s="79"/>
      <c r="F47" s="80"/>
      <c r="G47" s="80"/>
      <c r="H47" s="80"/>
      <c r="I47" s="80"/>
      <c r="J47" s="76"/>
      <c r="K47" s="76"/>
    </row>
    <row r="48" spans="1:11" ht="13.5" customHeight="1" x14ac:dyDescent="0.3">
      <c r="A48" s="35">
        <v>2</v>
      </c>
      <c r="B48" s="7" t="s">
        <v>210</v>
      </c>
      <c r="C48" s="79"/>
      <c r="D48" s="79"/>
      <c r="E48" s="79"/>
      <c r="F48" s="80"/>
      <c r="G48" s="80"/>
      <c r="H48" s="80"/>
      <c r="I48" s="80"/>
      <c r="J48" s="76"/>
      <c r="K48" s="76"/>
    </row>
    <row r="49" spans="1:11" ht="15" customHeight="1" x14ac:dyDescent="0.3">
      <c r="A49" s="35">
        <v>3</v>
      </c>
      <c r="B49" s="7" t="s">
        <v>18</v>
      </c>
      <c r="C49" s="81"/>
      <c r="D49" s="81"/>
      <c r="E49" s="81"/>
      <c r="F49" s="81"/>
      <c r="G49" s="81"/>
      <c r="H49" s="82"/>
      <c r="I49" s="82"/>
      <c r="J49" s="76"/>
      <c r="K49" s="76"/>
    </row>
    <row r="50" spans="1:11" ht="13.5" customHeight="1" x14ac:dyDescent="0.3">
      <c r="A50" s="35">
        <v>4</v>
      </c>
      <c r="B50" s="7" t="s">
        <v>17</v>
      </c>
      <c r="C50" s="83"/>
      <c r="D50" s="83"/>
      <c r="E50" s="83"/>
      <c r="F50" s="83"/>
      <c r="G50" s="83"/>
      <c r="H50" s="83"/>
      <c r="I50" s="82"/>
      <c r="J50" s="76"/>
      <c r="K50" s="76"/>
    </row>
    <row r="51" spans="1:11" ht="13.5" customHeight="1" x14ac:dyDescent="0.3">
      <c r="A51" s="35">
        <v>5</v>
      </c>
      <c r="B51" s="7" t="s">
        <v>16</v>
      </c>
      <c r="C51" s="83"/>
      <c r="D51" s="83"/>
      <c r="E51" s="83"/>
      <c r="F51" s="83"/>
      <c r="G51" s="83"/>
      <c r="H51" s="83"/>
      <c r="I51" s="82"/>
      <c r="J51" s="76"/>
      <c r="K51" s="76"/>
    </row>
    <row r="52" spans="1:11" ht="13.5" customHeight="1" x14ac:dyDescent="0.3">
      <c r="A52" s="7">
        <v>6</v>
      </c>
      <c r="B52" s="7" t="s">
        <v>36</v>
      </c>
      <c r="C52" s="83"/>
      <c r="D52" s="46"/>
      <c r="E52" s="46"/>
      <c r="F52" s="46"/>
      <c r="G52" s="46"/>
      <c r="H52" s="46"/>
      <c r="I52" s="46"/>
      <c r="J52" s="46"/>
      <c r="K52" s="46"/>
    </row>
    <row r="53" spans="1:11" ht="13.5" customHeight="1" x14ac:dyDescent="0.3">
      <c r="A53" s="7">
        <v>7</v>
      </c>
      <c r="B53" s="369" t="s">
        <v>39</v>
      </c>
      <c r="C53" s="83"/>
      <c r="D53" s="83"/>
      <c r="E53" s="83"/>
      <c r="F53" s="83"/>
      <c r="G53" s="83"/>
      <c r="H53" s="83"/>
      <c r="I53" s="83"/>
      <c r="J53" s="83"/>
      <c r="K53" s="83"/>
    </row>
    <row r="54" spans="1:11" ht="13.5" customHeight="1" x14ac:dyDescent="0.3">
      <c r="A54" s="42">
        <v>8</v>
      </c>
      <c r="B54" s="14" t="s">
        <v>13</v>
      </c>
      <c r="C54" s="374"/>
      <c r="D54" s="374"/>
      <c r="E54" s="374"/>
      <c r="F54" s="100"/>
      <c r="G54" s="100"/>
      <c r="H54" s="100"/>
      <c r="I54" s="43"/>
      <c r="J54" s="43"/>
      <c r="K54" s="37"/>
    </row>
    <row r="55" spans="1:11" ht="13.5" customHeight="1" x14ac:dyDescent="0.3">
      <c r="A55" s="42">
        <v>9</v>
      </c>
      <c r="B55" s="367" t="s">
        <v>211</v>
      </c>
      <c r="C55" s="7"/>
      <c r="D55" s="7"/>
      <c r="E55" s="7"/>
      <c r="F55" s="7"/>
      <c r="G55" s="7"/>
      <c r="H55" s="7"/>
      <c r="I55" s="7"/>
      <c r="J55" s="7"/>
      <c r="K55" s="7"/>
    </row>
    <row r="56" spans="1:11" ht="13.5" customHeight="1" x14ac:dyDescent="0.3">
      <c r="A56" s="42">
        <v>10</v>
      </c>
      <c r="B56" s="367" t="s">
        <v>61</v>
      </c>
      <c r="C56" s="1"/>
      <c r="D56" s="1"/>
      <c r="E56" s="1"/>
      <c r="F56" s="1"/>
      <c r="G56" s="1"/>
      <c r="H56" s="1"/>
      <c r="I56" s="1"/>
      <c r="J56" s="1"/>
      <c r="K56" s="1"/>
    </row>
    <row r="57" spans="1:11" s="15" customFormat="1" ht="13.5" customHeight="1" x14ac:dyDescent="0.25">
      <c r="A57" s="42">
        <v>11</v>
      </c>
      <c r="B57" s="7" t="s">
        <v>11</v>
      </c>
      <c r="C57" s="369"/>
      <c r="D57" s="369"/>
      <c r="E57" s="369"/>
      <c r="F57" s="369"/>
      <c r="G57" s="369"/>
      <c r="H57" s="369"/>
      <c r="I57" s="369"/>
      <c r="J57" s="369"/>
      <c r="K57" s="369"/>
    </row>
    <row r="58" spans="1:11" ht="13.5" customHeight="1" x14ac:dyDescent="0.3">
      <c r="A58" s="42"/>
      <c r="B58" s="367"/>
      <c r="C58" s="7"/>
      <c r="D58" s="7"/>
      <c r="E58" s="7"/>
      <c r="F58" s="7"/>
      <c r="G58" s="7"/>
      <c r="H58" s="7"/>
      <c r="I58" s="7"/>
      <c r="J58" s="7"/>
      <c r="K58" s="7"/>
    </row>
    <row r="59" spans="1:11" ht="13.5" customHeight="1" x14ac:dyDescent="0.3">
      <c r="A59" s="42"/>
      <c r="B59" s="367"/>
      <c r="C59" s="14"/>
      <c r="D59" s="14"/>
      <c r="E59" s="14"/>
      <c r="F59" s="14"/>
      <c r="G59" s="14"/>
      <c r="H59" s="14"/>
      <c r="I59" s="14"/>
      <c r="J59" s="14"/>
      <c r="K59" s="14"/>
    </row>
    <row r="60" spans="1:11" s="394" customFormat="1" ht="13.5" customHeight="1" x14ac:dyDescent="0.3">
      <c r="A60" s="33"/>
      <c r="B60" s="1"/>
      <c r="C60" s="374"/>
      <c r="D60" s="374"/>
      <c r="E60" s="374"/>
      <c r="F60" s="100"/>
      <c r="G60" s="100"/>
      <c r="H60" s="100"/>
      <c r="I60" s="43"/>
      <c r="J60" s="43"/>
      <c r="K60" s="37"/>
    </row>
    <row r="61" spans="1:11" s="394" customFormat="1" x14ac:dyDescent="0.3">
      <c r="A61" s="42"/>
      <c r="B61" s="367"/>
      <c r="C61" s="7"/>
      <c r="D61" s="7"/>
      <c r="E61" s="7"/>
      <c r="F61" s="7"/>
      <c r="G61" s="7"/>
      <c r="H61" s="7"/>
      <c r="I61" s="7"/>
      <c r="J61" s="7"/>
      <c r="K61" s="7"/>
    </row>
    <row r="62" spans="1:11" s="394" customFormat="1" x14ac:dyDescent="0.3">
      <c r="A62" s="42"/>
      <c r="B62" s="367"/>
      <c r="C62" s="7"/>
      <c r="D62" s="7"/>
      <c r="E62" s="7"/>
      <c r="F62" s="7"/>
      <c r="G62" s="7"/>
      <c r="H62" s="7"/>
      <c r="I62" s="7"/>
      <c r="J62" s="7"/>
      <c r="K62" s="7"/>
    </row>
    <row r="63" spans="1:11" s="394" customFormat="1" x14ac:dyDescent="0.3">
      <c r="A63" s="42"/>
      <c r="B63" s="367"/>
      <c r="C63" s="7"/>
      <c r="D63" s="7"/>
      <c r="E63" s="7"/>
      <c r="F63" s="7"/>
      <c r="G63" s="7"/>
      <c r="H63" s="7"/>
      <c r="I63" s="7"/>
      <c r="J63" s="7"/>
      <c r="K63" s="7"/>
    </row>
    <row r="64" spans="1:11" s="394" customFormat="1" ht="14.25" customHeight="1" x14ac:dyDescent="0.3">
      <c r="A64" s="42"/>
      <c r="B64" s="367"/>
      <c r="C64" s="7"/>
      <c r="D64" s="7"/>
      <c r="E64" s="7"/>
      <c r="F64" s="7"/>
      <c r="G64" s="7"/>
      <c r="H64" s="7"/>
      <c r="I64" s="7"/>
      <c r="J64" s="7"/>
      <c r="K64" s="7"/>
    </row>
    <row r="65" spans="1:11" s="394" customFormat="1" ht="15" customHeight="1" x14ac:dyDescent="0.3">
      <c r="A65" s="42"/>
      <c r="B65" s="367"/>
      <c r="C65" s="7"/>
      <c r="D65" s="7"/>
      <c r="E65" s="7"/>
      <c r="F65" s="7"/>
      <c r="G65" s="7"/>
      <c r="H65" s="7"/>
      <c r="I65" s="7"/>
      <c r="J65" s="7"/>
      <c r="K65" s="7"/>
    </row>
    <row r="66" spans="1:11" s="394" customFormat="1" x14ac:dyDescent="0.3">
      <c r="A66" s="42"/>
      <c r="B66" s="367"/>
      <c r="C66" s="7"/>
      <c r="D66" s="7"/>
      <c r="E66" s="7"/>
      <c r="F66" s="7"/>
      <c r="G66" s="7"/>
      <c r="H66" s="7"/>
      <c r="I66" s="7"/>
      <c r="J66" s="7"/>
      <c r="K66" s="7"/>
    </row>
    <row r="67" spans="1:11" s="394" customFormat="1" ht="14.25" customHeight="1" x14ac:dyDescent="0.3">
      <c r="A67" s="42"/>
      <c r="B67" s="367"/>
      <c r="C67" s="369"/>
      <c r="D67" s="369"/>
      <c r="E67" s="369"/>
      <c r="F67" s="369"/>
      <c r="G67" s="369"/>
      <c r="H67" s="369"/>
      <c r="I67" s="369"/>
      <c r="J67" s="369"/>
      <c r="K67" s="369"/>
    </row>
    <row r="68" spans="1:11" ht="24" customHeight="1" x14ac:dyDescent="0.3">
      <c r="C68" s="14"/>
      <c r="D68" s="14"/>
      <c r="E68" s="14"/>
      <c r="F68" s="14"/>
      <c r="G68" s="14"/>
      <c r="H68" s="14"/>
      <c r="I68" s="14"/>
      <c r="J68" s="14"/>
      <c r="K68" s="14"/>
    </row>
    <row r="69" spans="1:11" x14ac:dyDescent="0.3">
      <c r="C69" s="367"/>
      <c r="D69" s="367"/>
      <c r="E69" s="367"/>
      <c r="F69" s="367"/>
      <c r="G69" s="367"/>
      <c r="H69" s="367"/>
      <c r="I69" s="367"/>
      <c r="J69" s="367"/>
      <c r="K69" s="367"/>
    </row>
    <row r="70" spans="1:11" ht="26.15" customHeight="1" x14ac:dyDescent="0.3">
      <c r="C70" s="367"/>
      <c r="D70" s="367"/>
      <c r="E70" s="367"/>
      <c r="F70" s="367"/>
      <c r="G70" s="367"/>
      <c r="H70" s="367"/>
      <c r="I70" s="367"/>
      <c r="J70" s="367"/>
      <c r="K70" s="367"/>
    </row>
    <row r="71" spans="1:11" ht="23.5" customHeight="1" x14ac:dyDescent="0.3">
      <c r="C71" s="367"/>
      <c r="D71" s="367"/>
      <c r="E71" s="367"/>
      <c r="F71" s="367"/>
      <c r="G71" s="367"/>
      <c r="H71" s="367"/>
      <c r="I71" s="367"/>
      <c r="J71" s="367"/>
      <c r="K71" s="367"/>
    </row>
    <row r="72" spans="1:11" x14ac:dyDescent="0.3">
      <c r="C72" s="367"/>
      <c r="D72" s="367"/>
      <c r="E72" s="367"/>
      <c r="F72" s="367"/>
      <c r="G72" s="367"/>
      <c r="H72" s="367"/>
      <c r="I72" s="367"/>
      <c r="J72" s="367"/>
      <c r="K72" s="367"/>
    </row>
    <row r="73" spans="1:11" x14ac:dyDescent="0.3">
      <c r="C73" s="367"/>
      <c r="D73" s="367"/>
      <c r="E73" s="367"/>
      <c r="F73" s="367"/>
      <c r="G73" s="367"/>
      <c r="H73" s="367"/>
      <c r="I73" s="367"/>
      <c r="J73" s="367"/>
      <c r="K73" s="367"/>
    </row>
    <row r="74" spans="1:11" x14ac:dyDescent="0.3">
      <c r="C74" s="1"/>
      <c r="D74" s="1"/>
      <c r="E74" s="1"/>
      <c r="F74" s="1"/>
      <c r="G74" s="1"/>
      <c r="H74" s="1"/>
      <c r="I74" s="1"/>
      <c r="J74" s="1"/>
      <c r="K74" s="1"/>
    </row>
    <row r="75" spans="1:11" x14ac:dyDescent="0.3">
      <c r="C75" s="367"/>
      <c r="D75" s="367"/>
      <c r="E75" s="367"/>
      <c r="F75" s="367"/>
      <c r="G75" s="367"/>
      <c r="H75" s="367"/>
      <c r="I75" s="367"/>
      <c r="J75" s="367"/>
      <c r="K75" s="367"/>
    </row>
    <row r="76" spans="1:11" x14ac:dyDescent="0.3">
      <c r="C76" s="367"/>
      <c r="D76" s="367"/>
      <c r="E76" s="367"/>
      <c r="F76" s="367"/>
      <c r="G76" s="367"/>
      <c r="H76" s="367"/>
      <c r="I76" s="367"/>
      <c r="J76" s="367"/>
      <c r="K76" s="367"/>
    </row>
    <row r="77" spans="1:11" x14ac:dyDescent="0.3">
      <c r="C77" s="367"/>
      <c r="D77" s="367"/>
      <c r="E77" s="367"/>
      <c r="F77" s="367"/>
      <c r="G77" s="367"/>
      <c r="H77" s="367"/>
      <c r="I77" s="367"/>
      <c r="J77" s="367"/>
      <c r="K77" s="367"/>
    </row>
    <row r="78" spans="1:11" x14ac:dyDescent="0.3">
      <c r="C78" s="367"/>
      <c r="D78" s="367"/>
      <c r="E78" s="367"/>
      <c r="F78" s="367"/>
      <c r="G78" s="367"/>
      <c r="H78" s="367"/>
      <c r="I78" s="367"/>
      <c r="J78" s="367"/>
      <c r="K78" s="367"/>
    </row>
    <row r="79" spans="1:11" x14ac:dyDescent="0.3">
      <c r="C79" s="367"/>
      <c r="D79" s="367"/>
      <c r="E79" s="367"/>
      <c r="F79" s="367"/>
      <c r="G79" s="367"/>
      <c r="H79" s="367"/>
      <c r="I79" s="367"/>
      <c r="J79" s="367"/>
      <c r="K79" s="367"/>
    </row>
    <row r="80" spans="1:11" x14ac:dyDescent="0.3">
      <c r="C80" s="367"/>
      <c r="D80" s="367"/>
      <c r="E80" s="367"/>
      <c r="F80" s="367"/>
      <c r="G80" s="367"/>
      <c r="H80" s="367"/>
      <c r="I80" s="367"/>
      <c r="J80" s="367"/>
      <c r="K80" s="367"/>
    </row>
    <row r="81" spans="3:11" x14ac:dyDescent="0.3">
      <c r="C81" s="367"/>
      <c r="D81" s="367"/>
      <c r="E81" s="367"/>
      <c r="F81" s="367"/>
      <c r="G81" s="367"/>
      <c r="H81" s="367"/>
      <c r="I81" s="367"/>
      <c r="J81" s="367"/>
      <c r="K81" s="367"/>
    </row>
  </sheetData>
  <mergeCells count="1">
    <mergeCell ref="C1:K1"/>
  </mergeCells>
  <pageMargins left="0.70866141732283472" right="0.70866141732283472" top="0.74803149606299213" bottom="0.74803149606299213" header="0.31496062992125984" footer="0.31496062992125984"/>
  <pageSetup paperSize="9" scale="65"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3E3D-8A81-48A2-B741-A8775270728A}">
  <sheetPr>
    <tabColor theme="2"/>
  </sheetPr>
  <dimension ref="A1:K59"/>
  <sheetViews>
    <sheetView showGridLines="0" zoomScaleNormal="100" workbookViewId="0">
      <pane xSplit="2" topLeftCell="C1" activePane="topRight" state="frozen"/>
      <selection activeCell="I36" sqref="I36"/>
      <selection pane="topRight"/>
    </sheetView>
  </sheetViews>
  <sheetFormatPr defaultColWidth="9.1796875" defaultRowHeight="14" x14ac:dyDescent="0.3"/>
  <cols>
    <col min="1" max="1" width="3" style="15" customWidth="1"/>
    <col min="2" max="2" width="63.7265625" style="15" customWidth="1"/>
    <col min="3" max="11" width="9.453125" style="15" customWidth="1"/>
    <col min="12" max="16384" width="9.1796875" style="100"/>
  </cols>
  <sheetData>
    <row r="1" spans="2:11" ht="15" customHeight="1" x14ac:dyDescent="0.3">
      <c r="B1" s="50" t="s">
        <v>0</v>
      </c>
      <c r="C1" s="445" t="s">
        <v>289</v>
      </c>
      <c r="D1" s="445"/>
      <c r="E1" s="445"/>
      <c r="F1" s="445"/>
      <c r="G1" s="445"/>
      <c r="H1" s="445"/>
      <c r="I1" s="445"/>
      <c r="J1" s="445"/>
      <c r="K1" s="445"/>
    </row>
    <row r="2" spans="2:11" ht="41.5" customHeight="1" x14ac:dyDescent="0.3">
      <c r="B2" s="84"/>
      <c r="C2" s="362">
        <v>2024</v>
      </c>
      <c r="D2" s="51">
        <v>2030</v>
      </c>
      <c r="E2" s="51">
        <v>2050</v>
      </c>
      <c r="F2" s="446" t="s">
        <v>66</v>
      </c>
      <c r="G2" s="447"/>
      <c r="H2" s="446" t="s">
        <v>67</v>
      </c>
      <c r="I2" s="447"/>
      <c r="J2" s="51" t="s">
        <v>68</v>
      </c>
      <c r="K2" s="51" t="s">
        <v>69</v>
      </c>
    </row>
    <row r="3" spans="2:11" ht="15" customHeight="1" x14ac:dyDescent="0.3">
      <c r="B3" s="53" t="s">
        <v>70</v>
      </c>
      <c r="C3" s="50"/>
      <c r="D3" s="50"/>
      <c r="E3" s="50"/>
      <c r="F3" s="366" t="s">
        <v>71</v>
      </c>
      <c r="G3" s="366" t="s">
        <v>72</v>
      </c>
      <c r="H3" s="366" t="s">
        <v>71</v>
      </c>
      <c r="I3" s="366" t="s">
        <v>72</v>
      </c>
      <c r="J3" s="50"/>
      <c r="K3" s="50"/>
    </row>
    <row r="4" spans="2:11" ht="15" customHeight="1" x14ac:dyDescent="0.3">
      <c r="B4" s="54" t="s">
        <v>262</v>
      </c>
      <c r="C4" s="61">
        <v>0.01</v>
      </c>
      <c r="D4" s="61">
        <v>0.01</v>
      </c>
      <c r="E4" s="61">
        <v>0.01</v>
      </c>
      <c r="F4" s="85">
        <v>5.0000000000000001E-3</v>
      </c>
      <c r="G4" s="85">
        <v>2.5000000000000001E-2</v>
      </c>
      <c r="H4" s="85">
        <v>5.0000000000000001E-3</v>
      </c>
      <c r="I4" s="85">
        <v>2.5000000000000001E-2</v>
      </c>
      <c r="J4" s="316"/>
      <c r="K4" s="316" t="s">
        <v>185</v>
      </c>
    </row>
    <row r="5" spans="2:11" ht="15" customHeight="1" x14ac:dyDescent="0.3">
      <c r="B5" s="54" t="s">
        <v>248</v>
      </c>
      <c r="C5" s="57">
        <v>1</v>
      </c>
      <c r="D5" s="57">
        <v>5</v>
      </c>
      <c r="E5" s="57">
        <v>10</v>
      </c>
      <c r="F5" s="57">
        <v>1</v>
      </c>
      <c r="G5" s="57">
        <v>10</v>
      </c>
      <c r="H5" s="57">
        <v>1</v>
      </c>
      <c r="I5" s="57">
        <v>10</v>
      </c>
      <c r="J5" s="316"/>
      <c r="K5" s="316">
        <v>3</v>
      </c>
    </row>
    <row r="6" spans="2:11" ht="15" customHeight="1" x14ac:dyDescent="0.3">
      <c r="B6" s="54" t="s">
        <v>75</v>
      </c>
      <c r="C6" s="57">
        <v>2</v>
      </c>
      <c r="D6" s="62">
        <v>1.5</v>
      </c>
      <c r="E6" s="62">
        <v>1.5</v>
      </c>
      <c r="F6" s="57">
        <v>0</v>
      </c>
      <c r="G6" s="57">
        <v>8</v>
      </c>
      <c r="H6" s="57">
        <v>0</v>
      </c>
      <c r="I6" s="57">
        <v>8</v>
      </c>
      <c r="J6" s="316"/>
      <c r="K6" s="316" t="s">
        <v>290</v>
      </c>
    </row>
    <row r="7" spans="2:11" ht="15" customHeight="1" x14ac:dyDescent="0.3">
      <c r="B7" s="54" t="s">
        <v>76</v>
      </c>
      <c r="C7" s="86">
        <v>0.16</v>
      </c>
      <c r="D7" s="86">
        <v>0.16</v>
      </c>
      <c r="E7" s="86">
        <v>0.16</v>
      </c>
      <c r="F7" s="58"/>
      <c r="G7" s="58"/>
      <c r="H7" s="58"/>
      <c r="I7" s="58"/>
      <c r="J7" s="316"/>
      <c r="K7" s="316" t="s">
        <v>290</v>
      </c>
    </row>
    <row r="8" spans="2:11" ht="15" customHeight="1" x14ac:dyDescent="0.3">
      <c r="B8" s="59" t="s">
        <v>77</v>
      </c>
      <c r="C8" s="57">
        <v>27</v>
      </c>
      <c r="D8" s="57">
        <v>30</v>
      </c>
      <c r="E8" s="57">
        <v>30</v>
      </c>
      <c r="F8" s="56">
        <v>25</v>
      </c>
      <c r="G8" s="57">
        <v>35</v>
      </c>
      <c r="H8" s="57">
        <v>25</v>
      </c>
      <c r="I8" s="57">
        <v>40</v>
      </c>
      <c r="J8" s="316"/>
      <c r="K8" s="316" t="s">
        <v>185</v>
      </c>
    </row>
    <row r="9" spans="2:11" ht="15" customHeight="1" x14ac:dyDescent="0.3">
      <c r="B9" s="59" t="s">
        <v>84</v>
      </c>
      <c r="C9" s="57">
        <v>1</v>
      </c>
      <c r="D9" s="57">
        <v>1</v>
      </c>
      <c r="E9" s="57">
        <v>1</v>
      </c>
      <c r="F9" s="57"/>
      <c r="G9" s="57"/>
      <c r="H9" s="57"/>
      <c r="I9" s="57"/>
      <c r="J9" s="316"/>
      <c r="K9" s="316" t="s">
        <v>290</v>
      </c>
    </row>
    <row r="10" spans="2:11" ht="15" customHeight="1" x14ac:dyDescent="0.3">
      <c r="B10" s="59" t="s">
        <v>250</v>
      </c>
      <c r="C10" s="57">
        <v>11</v>
      </c>
      <c r="D10" s="57">
        <v>11</v>
      </c>
      <c r="E10" s="57">
        <v>11</v>
      </c>
      <c r="F10" s="62"/>
      <c r="G10" s="62"/>
      <c r="H10" s="62"/>
      <c r="I10" s="62"/>
      <c r="J10" s="316"/>
      <c r="K10" s="316" t="s">
        <v>131</v>
      </c>
    </row>
    <row r="11" spans="2:11" ht="15" customHeight="1" x14ac:dyDescent="0.3">
      <c r="B11" s="65" t="s">
        <v>86</v>
      </c>
      <c r="C11" s="70"/>
      <c r="D11" s="70"/>
      <c r="E11" s="70"/>
      <c r="F11" s="70"/>
      <c r="G11" s="70"/>
      <c r="H11" s="70"/>
      <c r="I11" s="70"/>
      <c r="J11" s="316"/>
      <c r="K11" s="316"/>
    </row>
    <row r="12" spans="2:11" ht="15" customHeight="1" x14ac:dyDescent="0.3">
      <c r="B12" s="63" t="s">
        <v>87</v>
      </c>
      <c r="C12" s="104">
        <v>26.071749454498782</v>
      </c>
      <c r="D12" s="104">
        <v>25.93940554863838</v>
      </c>
      <c r="E12" s="104">
        <v>25.93940554863838</v>
      </c>
      <c r="F12" s="104">
        <v>20</v>
      </c>
      <c r="G12" s="104">
        <v>32.608695652173914</v>
      </c>
      <c r="H12" s="104">
        <v>20</v>
      </c>
      <c r="I12" s="104">
        <v>32.608695652173914</v>
      </c>
      <c r="J12" s="316"/>
      <c r="K12" s="316">
        <v>3</v>
      </c>
    </row>
    <row r="13" spans="2:11" ht="15" customHeight="1" x14ac:dyDescent="0.3">
      <c r="B13" s="63" t="s">
        <v>89</v>
      </c>
      <c r="C13" s="67">
        <v>25</v>
      </c>
      <c r="D13" s="67">
        <v>25</v>
      </c>
      <c r="E13" s="67">
        <v>25</v>
      </c>
      <c r="F13" s="68">
        <v>20</v>
      </c>
      <c r="G13" s="68">
        <v>30</v>
      </c>
      <c r="H13" s="68">
        <v>20</v>
      </c>
      <c r="I13" s="68">
        <v>30</v>
      </c>
      <c r="J13" s="316"/>
      <c r="K13" s="316">
        <v>3</v>
      </c>
    </row>
    <row r="14" spans="2:11" ht="15" customHeight="1" x14ac:dyDescent="0.3">
      <c r="B14" s="26" t="s">
        <v>1</v>
      </c>
      <c r="C14" s="70"/>
      <c r="D14" s="70"/>
      <c r="E14" s="70"/>
      <c r="F14" s="70"/>
      <c r="G14" s="70"/>
      <c r="H14" s="70"/>
      <c r="I14" s="70"/>
      <c r="J14" s="316"/>
      <c r="K14" s="316"/>
    </row>
    <row r="15" spans="2:11" ht="15" customHeight="1" x14ac:dyDescent="0.3">
      <c r="B15" s="23" t="s">
        <v>91</v>
      </c>
      <c r="C15" s="316" t="s">
        <v>3</v>
      </c>
      <c r="D15" s="316" t="s">
        <v>3</v>
      </c>
      <c r="E15" s="316" t="s">
        <v>3</v>
      </c>
      <c r="F15" s="316" t="s">
        <v>3</v>
      </c>
      <c r="G15" s="316" t="s">
        <v>3</v>
      </c>
      <c r="H15" s="316" t="s">
        <v>3</v>
      </c>
      <c r="I15" s="316" t="s">
        <v>3</v>
      </c>
      <c r="J15" s="316"/>
      <c r="K15" s="316"/>
    </row>
    <row r="16" spans="2:11" ht="15" customHeight="1" x14ac:dyDescent="0.3">
      <c r="B16" s="23" t="s">
        <v>92</v>
      </c>
      <c r="C16" s="316" t="s">
        <v>3</v>
      </c>
      <c r="D16" s="316" t="s">
        <v>3</v>
      </c>
      <c r="E16" s="316" t="s">
        <v>3</v>
      </c>
      <c r="F16" s="316" t="s">
        <v>3</v>
      </c>
      <c r="G16" s="316" t="s">
        <v>3</v>
      </c>
      <c r="H16" s="316" t="s">
        <v>3</v>
      </c>
      <c r="I16" s="316" t="s">
        <v>3</v>
      </c>
      <c r="J16" s="316"/>
      <c r="K16" s="316"/>
    </row>
    <row r="17" spans="1:11" ht="15" customHeight="1" x14ac:dyDescent="0.3">
      <c r="B17" s="23" t="s">
        <v>93</v>
      </c>
      <c r="C17" s="316" t="s">
        <v>3</v>
      </c>
      <c r="D17" s="316" t="s">
        <v>3</v>
      </c>
      <c r="E17" s="316" t="s">
        <v>3</v>
      </c>
      <c r="F17" s="316" t="s">
        <v>3</v>
      </c>
      <c r="G17" s="316" t="s">
        <v>3</v>
      </c>
      <c r="H17" s="316" t="s">
        <v>3</v>
      </c>
      <c r="I17" s="316" t="s">
        <v>3</v>
      </c>
      <c r="J17" s="316"/>
      <c r="K17" s="316"/>
    </row>
    <row r="18" spans="1:11" ht="15" customHeight="1" x14ac:dyDescent="0.3">
      <c r="B18" s="23" t="s">
        <v>94</v>
      </c>
      <c r="C18" s="316" t="s">
        <v>3</v>
      </c>
      <c r="D18" s="316" t="s">
        <v>3</v>
      </c>
      <c r="E18" s="316" t="s">
        <v>3</v>
      </c>
      <c r="F18" s="316" t="s">
        <v>3</v>
      </c>
      <c r="G18" s="316" t="s">
        <v>3</v>
      </c>
      <c r="H18" s="316" t="s">
        <v>3</v>
      </c>
      <c r="I18" s="316" t="s">
        <v>3</v>
      </c>
      <c r="J18" s="316"/>
      <c r="K18" s="316"/>
    </row>
    <row r="19" spans="1:11" ht="15" customHeight="1" x14ac:dyDescent="0.3">
      <c r="B19" s="26" t="s">
        <v>2</v>
      </c>
      <c r="C19" s="71"/>
      <c r="D19" s="71"/>
      <c r="E19" s="71"/>
      <c r="F19" s="71"/>
      <c r="G19" s="71"/>
      <c r="H19" s="71"/>
      <c r="I19" s="71"/>
      <c r="J19" s="316"/>
      <c r="K19" s="316"/>
    </row>
    <row r="20" spans="1:11" ht="15" customHeight="1" x14ac:dyDescent="0.3">
      <c r="B20" s="23" t="s">
        <v>265</v>
      </c>
      <c r="C20" s="316">
        <v>0</v>
      </c>
      <c r="D20" s="316">
        <v>0</v>
      </c>
      <c r="E20" s="316">
        <v>0</v>
      </c>
      <c r="F20" s="316">
        <v>0</v>
      </c>
      <c r="G20" s="316">
        <v>0</v>
      </c>
      <c r="H20" s="316">
        <v>0</v>
      </c>
      <c r="I20" s="316">
        <v>0</v>
      </c>
      <c r="J20" s="316"/>
      <c r="K20" s="316"/>
    </row>
    <row r="21" spans="1:11" ht="15" customHeight="1" x14ac:dyDescent="0.3">
      <c r="B21" s="23" t="s">
        <v>266</v>
      </c>
      <c r="C21" s="316">
        <v>0</v>
      </c>
      <c r="D21" s="316">
        <v>0</v>
      </c>
      <c r="E21" s="316">
        <v>0</v>
      </c>
      <c r="F21" s="316">
        <v>0</v>
      </c>
      <c r="G21" s="316">
        <v>0</v>
      </c>
      <c r="H21" s="316">
        <v>0</v>
      </c>
      <c r="I21" s="316">
        <v>0</v>
      </c>
      <c r="J21" s="316"/>
      <c r="K21" s="316"/>
    </row>
    <row r="22" spans="1:11" ht="15" customHeight="1" x14ac:dyDescent="0.3">
      <c r="B22" s="23" t="s">
        <v>267</v>
      </c>
      <c r="C22" s="316">
        <v>0</v>
      </c>
      <c r="D22" s="316">
        <v>0</v>
      </c>
      <c r="E22" s="316">
        <v>0</v>
      </c>
      <c r="F22" s="316">
        <v>0</v>
      </c>
      <c r="G22" s="316">
        <v>0</v>
      </c>
      <c r="H22" s="316">
        <v>0</v>
      </c>
      <c r="I22" s="316">
        <v>0</v>
      </c>
      <c r="J22" s="316"/>
      <c r="K22" s="316"/>
    </row>
    <row r="23" spans="1:11" ht="15" customHeight="1" x14ac:dyDescent="0.3">
      <c r="B23" s="23" t="s">
        <v>268</v>
      </c>
      <c r="C23" s="316">
        <v>0</v>
      </c>
      <c r="D23" s="316">
        <v>0</v>
      </c>
      <c r="E23" s="316">
        <v>0</v>
      </c>
      <c r="F23" s="316">
        <v>0</v>
      </c>
      <c r="G23" s="316">
        <v>0</v>
      </c>
      <c r="H23" s="316">
        <v>0</v>
      </c>
      <c r="I23" s="316">
        <v>0</v>
      </c>
      <c r="J23" s="316"/>
      <c r="K23" s="316"/>
    </row>
    <row r="24" spans="1:11" ht="15" customHeight="1" x14ac:dyDescent="0.3">
      <c r="B24" s="23" t="s">
        <v>269</v>
      </c>
      <c r="C24" s="316">
        <v>0</v>
      </c>
      <c r="D24" s="316">
        <v>0</v>
      </c>
      <c r="E24" s="316">
        <v>0</v>
      </c>
      <c r="F24" s="316">
        <v>0</v>
      </c>
      <c r="G24" s="316">
        <v>0</v>
      </c>
      <c r="H24" s="316">
        <v>0</v>
      </c>
      <c r="I24" s="316">
        <v>0</v>
      </c>
      <c r="J24" s="316"/>
      <c r="K24" s="316"/>
    </row>
    <row r="25" spans="1:11" ht="15" customHeight="1" x14ac:dyDescent="0.3">
      <c r="A25" s="33"/>
      <c r="B25" s="26" t="s">
        <v>105</v>
      </c>
      <c r="C25" s="70"/>
      <c r="D25" s="70"/>
      <c r="E25" s="70"/>
      <c r="F25" s="70"/>
      <c r="G25" s="70"/>
      <c r="H25" s="70"/>
      <c r="I25" s="70"/>
      <c r="J25" s="316"/>
      <c r="K25" s="316"/>
    </row>
    <row r="26" spans="1:11" ht="15" customHeight="1" x14ac:dyDescent="0.3">
      <c r="A26" s="33"/>
      <c r="B26" s="29" t="s">
        <v>270</v>
      </c>
      <c r="C26" s="396">
        <v>3.425330204892747</v>
      </c>
      <c r="D26" s="396">
        <v>3.2507291050111489</v>
      </c>
      <c r="E26" s="396">
        <v>3.078288064304922</v>
      </c>
      <c r="F26" s="396">
        <v>2.985461279715262</v>
      </c>
      <c r="G26" s="396">
        <v>3.8006418271008875</v>
      </c>
      <c r="H26" s="396">
        <v>3.0061107746557365</v>
      </c>
      <c r="I26" s="396">
        <v>3.161871718119619</v>
      </c>
      <c r="J26" s="316" t="s">
        <v>271</v>
      </c>
      <c r="K26" s="316">
        <v>1</v>
      </c>
    </row>
    <row r="27" spans="1:11" ht="15" customHeight="1" x14ac:dyDescent="0.3">
      <c r="A27" s="33"/>
      <c r="B27" s="73" t="s">
        <v>273</v>
      </c>
      <c r="C27" s="396">
        <v>2.3977311434249229</v>
      </c>
      <c r="D27" s="396">
        <v>2.2755103735078039</v>
      </c>
      <c r="E27" s="396">
        <v>2.1548016450134453</v>
      </c>
      <c r="F27" s="396">
        <v>2.0898228958006833</v>
      </c>
      <c r="G27" s="396">
        <v>2.6604492789706211</v>
      </c>
      <c r="H27" s="396">
        <v>2.1042775422590152</v>
      </c>
      <c r="I27" s="396">
        <v>2.2133102026837332</v>
      </c>
      <c r="J27" s="316" t="s">
        <v>274</v>
      </c>
      <c r="K27" s="316">
        <v>1</v>
      </c>
    </row>
    <row r="28" spans="1:11" ht="15" customHeight="1" x14ac:dyDescent="0.3">
      <c r="A28" s="33"/>
      <c r="B28" s="73" t="s">
        <v>276</v>
      </c>
      <c r="C28" s="396">
        <v>1.0275990614678243</v>
      </c>
      <c r="D28" s="396">
        <v>0.97521873150334482</v>
      </c>
      <c r="E28" s="396">
        <v>0.92348641929147668</v>
      </c>
      <c r="F28" s="396">
        <v>0.89563838391457873</v>
      </c>
      <c r="G28" s="396">
        <v>1.1401925481302664</v>
      </c>
      <c r="H28" s="396">
        <v>0.90183323239672109</v>
      </c>
      <c r="I28" s="396">
        <v>0.94856151543588585</v>
      </c>
      <c r="J28" s="316" t="s">
        <v>274</v>
      </c>
      <c r="K28" s="316">
        <v>1</v>
      </c>
    </row>
    <row r="29" spans="1:11" ht="15" customHeight="1" x14ac:dyDescent="0.3">
      <c r="B29" s="59" t="s">
        <v>115</v>
      </c>
      <c r="C29" s="397">
        <v>68500</v>
      </c>
      <c r="D29" s="397">
        <v>64300</v>
      </c>
      <c r="E29" s="397">
        <v>60200</v>
      </c>
      <c r="F29" s="397">
        <v>51375</v>
      </c>
      <c r="G29" s="397">
        <v>85625</v>
      </c>
      <c r="H29" s="397">
        <v>45150</v>
      </c>
      <c r="I29" s="397">
        <v>75250</v>
      </c>
      <c r="J29" s="316" t="s">
        <v>277</v>
      </c>
      <c r="K29" s="316" t="s">
        <v>185</v>
      </c>
    </row>
    <row r="30" spans="1:11" ht="15" customHeight="1" x14ac:dyDescent="0.3">
      <c r="B30" s="59" t="s">
        <v>118</v>
      </c>
      <c r="C30" s="57">
        <v>0</v>
      </c>
      <c r="D30" s="57">
        <v>0</v>
      </c>
      <c r="E30" s="57">
        <v>0</v>
      </c>
      <c r="F30" s="57">
        <v>0</v>
      </c>
      <c r="G30" s="57">
        <v>0</v>
      </c>
      <c r="H30" s="57">
        <v>0</v>
      </c>
      <c r="I30" s="57">
        <v>0</v>
      </c>
      <c r="J30" s="316"/>
      <c r="K30" s="316"/>
    </row>
    <row r="31" spans="1:11" ht="15" customHeight="1" x14ac:dyDescent="0.3">
      <c r="B31" s="59" t="s">
        <v>119</v>
      </c>
      <c r="C31" s="57">
        <v>0</v>
      </c>
      <c r="D31" s="57">
        <v>0</v>
      </c>
      <c r="E31" s="57">
        <v>0</v>
      </c>
      <c r="F31" s="57">
        <v>0</v>
      </c>
      <c r="G31" s="57">
        <v>0</v>
      </c>
      <c r="H31" s="57">
        <v>0</v>
      </c>
      <c r="I31" s="93">
        <v>0</v>
      </c>
      <c r="J31" s="316"/>
      <c r="K31" s="316"/>
    </row>
    <row r="32" spans="1:11" ht="15" customHeight="1" x14ac:dyDescent="0.3">
      <c r="B32" s="87"/>
      <c r="C32" s="79"/>
      <c r="D32" s="79"/>
      <c r="E32" s="79"/>
      <c r="F32" s="80"/>
      <c r="G32" s="80"/>
      <c r="H32" s="80"/>
      <c r="I32" s="80"/>
      <c r="J32" s="76"/>
      <c r="K32" s="76"/>
    </row>
    <row r="33" spans="1:11" x14ac:dyDescent="0.3">
      <c r="A33" s="33" t="s">
        <v>143</v>
      </c>
      <c r="B33" s="100"/>
      <c r="C33" s="374"/>
      <c r="D33" s="374"/>
      <c r="E33" s="374"/>
      <c r="F33" s="100"/>
      <c r="G33" s="100"/>
      <c r="H33" s="100"/>
      <c r="I33" s="36"/>
      <c r="J33" s="36"/>
      <c r="K33" s="37"/>
    </row>
    <row r="34" spans="1:11" s="15" customFormat="1" ht="11.5" x14ac:dyDescent="0.25">
      <c r="A34" s="42" t="s">
        <v>193</v>
      </c>
      <c r="B34" s="7" t="s">
        <v>291</v>
      </c>
      <c r="C34" s="7"/>
      <c r="D34" s="7"/>
      <c r="E34" s="7"/>
      <c r="F34" s="7"/>
      <c r="G34" s="7"/>
      <c r="H34" s="7"/>
      <c r="I34" s="7"/>
      <c r="J34" s="7"/>
      <c r="K34" s="7"/>
    </row>
    <row r="35" spans="1:11" ht="14.15" customHeight="1" x14ac:dyDescent="0.3">
      <c r="A35" s="42" t="s">
        <v>195</v>
      </c>
      <c r="B35" s="7" t="s">
        <v>292</v>
      </c>
      <c r="C35" s="7"/>
      <c r="D35" s="7"/>
      <c r="E35" s="7"/>
      <c r="F35" s="7"/>
      <c r="G35" s="7"/>
      <c r="H35" s="7"/>
      <c r="I35" s="7"/>
      <c r="J35" s="7"/>
      <c r="K35" s="7"/>
    </row>
    <row r="36" spans="1:11" ht="14.15" customHeight="1" x14ac:dyDescent="0.3">
      <c r="A36" s="42" t="s">
        <v>187</v>
      </c>
      <c r="B36" s="369" t="s">
        <v>293</v>
      </c>
      <c r="C36" s="369"/>
      <c r="D36" s="369"/>
      <c r="E36" s="369"/>
      <c r="F36" s="369"/>
      <c r="G36" s="369"/>
      <c r="H36" s="369"/>
      <c r="I36" s="369"/>
      <c r="J36" s="369"/>
      <c r="K36" s="369"/>
    </row>
    <row r="37" spans="1:11" ht="15" customHeight="1" x14ac:dyDescent="0.3">
      <c r="A37" s="42" t="s">
        <v>198</v>
      </c>
      <c r="B37" s="7" t="s">
        <v>294</v>
      </c>
      <c r="C37" s="7"/>
      <c r="D37" s="7"/>
      <c r="E37" s="7"/>
      <c r="F37" s="7"/>
      <c r="G37" s="7"/>
      <c r="H37" s="7"/>
      <c r="I37" s="7"/>
      <c r="J37" s="7"/>
      <c r="K37" s="7"/>
    </row>
    <row r="38" spans="1:11" ht="15" customHeight="1" x14ac:dyDescent="0.3">
      <c r="A38" s="42" t="s">
        <v>200</v>
      </c>
      <c r="B38" s="7" t="s">
        <v>295</v>
      </c>
      <c r="C38" s="7"/>
      <c r="D38" s="7"/>
      <c r="E38" s="7"/>
      <c r="F38" s="7"/>
      <c r="G38" s="7"/>
      <c r="H38" s="7"/>
      <c r="I38" s="7"/>
      <c r="J38" s="7"/>
      <c r="K38" s="7"/>
    </row>
    <row r="39" spans="1:11" ht="14.15" customHeight="1" x14ac:dyDescent="0.3">
      <c r="A39" s="42" t="s">
        <v>202</v>
      </c>
      <c r="B39" s="7" t="s">
        <v>296</v>
      </c>
      <c r="C39" s="374"/>
      <c r="D39" s="374"/>
      <c r="E39" s="374"/>
      <c r="F39" s="100"/>
      <c r="G39" s="100"/>
      <c r="H39" s="100"/>
      <c r="I39" s="43"/>
      <c r="J39" s="43"/>
      <c r="K39" s="37"/>
    </row>
    <row r="40" spans="1:11" x14ac:dyDescent="0.3">
      <c r="A40" s="33" t="s">
        <v>166</v>
      </c>
      <c r="B40" s="100"/>
      <c r="C40" s="374"/>
      <c r="D40" s="374"/>
      <c r="E40" s="374"/>
      <c r="F40" s="100"/>
      <c r="G40" s="100"/>
      <c r="H40" s="100"/>
      <c r="I40" s="43"/>
      <c r="J40" s="43"/>
      <c r="K40" s="37"/>
    </row>
    <row r="41" spans="1:11" x14ac:dyDescent="0.3">
      <c r="A41" s="35">
        <v>1</v>
      </c>
      <c r="B41" s="7" t="s">
        <v>210</v>
      </c>
      <c r="C41" s="7"/>
      <c r="D41" s="7"/>
      <c r="E41" s="7"/>
      <c r="F41" s="7"/>
      <c r="G41" s="7"/>
      <c r="H41" s="7"/>
      <c r="I41" s="7"/>
      <c r="J41" s="7"/>
      <c r="K41" s="7"/>
    </row>
    <row r="42" spans="1:11" x14ac:dyDescent="0.3">
      <c r="A42" s="35">
        <v>2</v>
      </c>
      <c r="B42" s="7" t="s">
        <v>18</v>
      </c>
      <c r="C42" s="7"/>
      <c r="D42" s="7"/>
      <c r="E42" s="7"/>
      <c r="F42" s="7"/>
      <c r="G42" s="7"/>
      <c r="H42" s="7"/>
      <c r="I42" s="7"/>
      <c r="J42" s="7"/>
      <c r="K42" s="7"/>
    </row>
    <row r="43" spans="1:11" x14ac:dyDescent="0.3">
      <c r="A43" s="35">
        <v>3</v>
      </c>
      <c r="B43" s="7" t="s">
        <v>20</v>
      </c>
      <c r="C43" s="7"/>
      <c r="D43" s="7"/>
      <c r="E43" s="7"/>
      <c r="F43" s="7"/>
      <c r="G43" s="7"/>
      <c r="H43" s="7"/>
      <c r="I43" s="7"/>
      <c r="J43" s="7"/>
      <c r="K43" s="7"/>
    </row>
    <row r="44" spans="1:11" ht="23.5" customHeight="1" x14ac:dyDescent="0.3">
      <c r="A44" s="33"/>
      <c r="C44" s="13"/>
      <c r="D44" s="13"/>
      <c r="E44" s="13"/>
      <c r="F44" s="13"/>
      <c r="G44" s="13"/>
    </row>
    <row r="45" spans="1:11" ht="23.15" customHeight="1" x14ac:dyDescent="0.3">
      <c r="A45" s="35"/>
      <c r="B45" s="444"/>
      <c r="C45" s="444"/>
      <c r="D45" s="444"/>
      <c r="E45" s="444"/>
      <c r="F45" s="444"/>
      <c r="G45" s="444"/>
      <c r="H45" s="444"/>
      <c r="I45" s="444"/>
      <c r="J45" s="444"/>
      <c r="K45" s="444"/>
    </row>
    <row r="46" spans="1:11" ht="24.65" customHeight="1" x14ac:dyDescent="0.3">
      <c r="A46" s="35"/>
      <c r="B46" s="444"/>
      <c r="C46" s="444"/>
      <c r="D46" s="444"/>
      <c r="E46" s="444"/>
      <c r="F46" s="444"/>
      <c r="G46" s="444"/>
      <c r="H46" s="444"/>
      <c r="I46" s="444"/>
      <c r="J46" s="444"/>
      <c r="K46" s="444"/>
    </row>
    <row r="47" spans="1:11" x14ac:dyDescent="0.3">
      <c r="A47" s="35"/>
      <c r="B47" s="444"/>
      <c r="C47" s="444"/>
      <c r="D47" s="444"/>
      <c r="E47" s="444"/>
      <c r="F47" s="444"/>
      <c r="G47" s="444"/>
      <c r="H47" s="444"/>
      <c r="I47" s="444"/>
      <c r="J47" s="444"/>
      <c r="K47" s="444"/>
    </row>
    <row r="48" spans="1:11" ht="24.65" customHeight="1" x14ac:dyDescent="0.3">
      <c r="A48" s="35"/>
      <c r="B48" s="444"/>
      <c r="C48" s="444"/>
      <c r="D48" s="444"/>
      <c r="E48" s="444"/>
      <c r="F48" s="444"/>
      <c r="G48" s="444"/>
      <c r="H48" s="444"/>
      <c r="I48" s="444"/>
      <c r="J48" s="444"/>
      <c r="K48" s="444"/>
    </row>
    <row r="49" spans="1:11" x14ac:dyDescent="0.3">
      <c r="A49" s="35"/>
      <c r="B49" s="444"/>
      <c r="C49" s="444"/>
      <c r="D49" s="444"/>
      <c r="E49" s="444"/>
      <c r="F49" s="444"/>
      <c r="G49" s="444"/>
      <c r="H49" s="444"/>
      <c r="I49" s="444"/>
      <c r="J49" s="444"/>
      <c r="K49" s="444"/>
    </row>
    <row r="50" spans="1:11" x14ac:dyDescent="0.3">
      <c r="A50" s="35"/>
      <c r="B50" s="444"/>
      <c r="C50" s="444"/>
      <c r="D50" s="444"/>
      <c r="E50" s="444"/>
      <c r="F50" s="444"/>
      <c r="G50" s="444"/>
      <c r="H50" s="444"/>
      <c r="I50" s="444"/>
      <c r="J50" s="444"/>
      <c r="K50" s="444"/>
    </row>
    <row r="51" spans="1:11" x14ac:dyDescent="0.3">
      <c r="A51" s="33"/>
      <c r="B51" s="7"/>
      <c r="C51" s="7"/>
      <c r="D51" s="7"/>
      <c r="E51" s="7"/>
      <c r="F51" s="7"/>
      <c r="G51" s="7"/>
      <c r="H51" s="7"/>
      <c r="I51" s="7"/>
      <c r="J51" s="7"/>
      <c r="K51" s="7"/>
    </row>
    <row r="52" spans="1:11" x14ac:dyDescent="0.3">
      <c r="A52" s="35"/>
      <c r="B52" s="444"/>
      <c r="C52" s="444"/>
      <c r="D52" s="444"/>
      <c r="E52" s="444"/>
      <c r="F52" s="444"/>
      <c r="G52" s="444"/>
      <c r="H52" s="444"/>
      <c r="I52" s="444"/>
      <c r="J52" s="444"/>
      <c r="K52" s="444"/>
    </row>
    <row r="53" spans="1:11" x14ac:dyDescent="0.3">
      <c r="A53" s="35"/>
      <c r="B53" s="444"/>
      <c r="C53" s="444"/>
      <c r="D53" s="444"/>
      <c r="E53" s="444"/>
      <c r="F53" s="444"/>
      <c r="G53" s="444"/>
      <c r="H53" s="444"/>
      <c r="I53" s="444"/>
      <c r="J53" s="444"/>
      <c r="K53" s="444"/>
    </row>
    <row r="54" spans="1:11" x14ac:dyDescent="0.3">
      <c r="A54" s="35"/>
      <c r="B54" s="444"/>
      <c r="C54" s="444"/>
      <c r="D54" s="444"/>
      <c r="E54" s="444"/>
      <c r="F54" s="444"/>
      <c r="G54" s="444"/>
      <c r="H54" s="444"/>
      <c r="I54" s="444"/>
      <c r="J54" s="444"/>
      <c r="K54" s="444"/>
    </row>
    <row r="55" spans="1:11" x14ac:dyDescent="0.3">
      <c r="A55" s="35"/>
      <c r="B55" s="444"/>
      <c r="C55" s="444"/>
      <c r="D55" s="444"/>
      <c r="E55" s="444"/>
      <c r="F55" s="444"/>
      <c r="G55" s="444"/>
      <c r="H55" s="444"/>
      <c r="I55" s="444"/>
      <c r="J55" s="444"/>
      <c r="K55" s="444"/>
    </row>
    <row r="56" spans="1:11" x14ac:dyDescent="0.3">
      <c r="A56" s="35"/>
      <c r="B56" s="444"/>
      <c r="C56" s="444"/>
      <c r="D56" s="444"/>
      <c r="E56" s="444"/>
      <c r="F56" s="444"/>
      <c r="G56" s="444"/>
      <c r="H56" s="444"/>
      <c r="I56" s="444"/>
      <c r="J56" s="444"/>
      <c r="K56" s="444"/>
    </row>
    <row r="57" spans="1:11" x14ac:dyDescent="0.3">
      <c r="A57" s="35"/>
      <c r="B57" s="444"/>
      <c r="C57" s="444"/>
      <c r="D57" s="444"/>
      <c r="E57" s="444"/>
      <c r="F57" s="444"/>
      <c r="G57" s="444"/>
      <c r="H57" s="444"/>
      <c r="I57" s="444"/>
      <c r="J57" s="444"/>
      <c r="K57" s="444"/>
    </row>
    <row r="58" spans="1:11" x14ac:dyDescent="0.3">
      <c r="A58" s="88"/>
    </row>
    <row r="59" spans="1:11" x14ac:dyDescent="0.3">
      <c r="A59" s="88"/>
    </row>
  </sheetData>
  <mergeCells count="15">
    <mergeCell ref="B55:K55"/>
    <mergeCell ref="B56:K56"/>
    <mergeCell ref="B57:K57"/>
    <mergeCell ref="B48:K48"/>
    <mergeCell ref="B49:K49"/>
    <mergeCell ref="B50:K50"/>
    <mergeCell ref="B52:K52"/>
    <mergeCell ref="B53:K53"/>
    <mergeCell ref="B54:K54"/>
    <mergeCell ref="B47:K47"/>
    <mergeCell ref="C1:K1"/>
    <mergeCell ref="F2:G2"/>
    <mergeCell ref="H2:I2"/>
    <mergeCell ref="B45:K45"/>
    <mergeCell ref="B46:K46"/>
  </mergeCells>
  <pageMargins left="0.70866141732283472" right="0.70866141732283472" top="0.74803149606299213" bottom="0.74803149606299213" header="0.31496062992125984" footer="0.31496062992125984"/>
  <pageSetup paperSize="9" scale="6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42</vt:i4>
      </vt:variant>
    </vt:vector>
  </HeadingPairs>
  <TitlesOfParts>
    <vt:vector size="70" baseType="lpstr">
      <vt:lpstr>Guide&amp;Cover</vt:lpstr>
      <vt:lpstr>Index</vt:lpstr>
      <vt:lpstr>2.a. Residential PV (rooftop)</vt:lpstr>
      <vt:lpstr>2.b. Industrial PV (rooftop)</vt:lpstr>
      <vt:lpstr>2.c. Small scale PV</vt:lpstr>
      <vt:lpstr>2.d. Utility scale PV(tracking)</vt:lpstr>
      <vt:lpstr>2.e. Floating PV</vt:lpstr>
      <vt:lpstr>3.a. Wind Onshore</vt:lpstr>
      <vt:lpstr>3.b. Small wind onshore</vt:lpstr>
      <vt:lpstr>4.a. Wind Offshore fixed bottom</vt:lpstr>
      <vt:lpstr>4.b. Wind offshore floating</vt:lpstr>
      <vt:lpstr>5.a. Large RoR hydro power</vt:lpstr>
      <vt:lpstr>5.b. Small RoR hydro power</vt:lpstr>
      <vt:lpstr>5.c. Mini RoR hydro power</vt:lpstr>
      <vt:lpstr>5.d. Large Hydro reservoir</vt:lpstr>
      <vt:lpstr>6.a. Geothermal large</vt:lpstr>
      <vt:lpstr>6.b. Geothermal small</vt:lpstr>
      <vt:lpstr>7. Biomass power plant</vt:lpstr>
      <vt:lpstr>8. Biogas power plant</vt:lpstr>
      <vt:lpstr>9. Coal Supercritical</vt:lpstr>
      <vt:lpstr>10. CCGT (GAS)</vt:lpstr>
      <vt:lpstr>11. SCGT (GAS)</vt:lpstr>
      <vt:lpstr>12. MSW</vt:lpstr>
      <vt:lpstr>13.a. Nuclear PWR</vt:lpstr>
      <vt:lpstr>13.b. Nuclear SMR</vt:lpstr>
      <vt:lpstr>14.a. Utility-scale Lithium-ion</vt:lpstr>
      <vt:lpstr>14.b. Small-scale Lithium-ion</vt:lpstr>
      <vt:lpstr>15. Hydro pumped storage</vt:lpstr>
      <vt:lpstr>'10. CCGT (GAS)'!_Toc423599101</vt:lpstr>
      <vt:lpstr>'11. SCGT (GAS)'!_Toc423599101</vt:lpstr>
      <vt:lpstr>'12. MSW'!_Toc423599101</vt:lpstr>
      <vt:lpstr>'14.a. Utility-scale Lithium-ion'!_Toc423599101</vt:lpstr>
      <vt:lpstr>'14.b. Small-scale Lithium-ion'!_Toc423599101</vt:lpstr>
      <vt:lpstr>'15. Hydro pumped storage'!_Toc423599101</vt:lpstr>
      <vt:lpstr>'2.a. Residential PV (rooftop)'!_Toc423599101</vt:lpstr>
      <vt:lpstr>'2.b. Industrial PV (rooftop)'!_Toc423599101</vt:lpstr>
      <vt:lpstr>'2.e. Floating PV'!_Toc423599101</vt:lpstr>
      <vt:lpstr>'3.a. Wind Onshore'!_Toc423599101</vt:lpstr>
      <vt:lpstr>'3.b. Small wind onshore'!_Toc423599101</vt:lpstr>
      <vt:lpstr>'4.a. Wind Offshore fixed bottom'!_Toc423599101</vt:lpstr>
      <vt:lpstr>'5.a. Large RoR hydro power'!_Toc423599101</vt:lpstr>
      <vt:lpstr>'5.b. Small RoR hydro power'!_Toc423599101</vt:lpstr>
      <vt:lpstr>'5.c. Mini RoR hydro power'!_Toc423599101</vt:lpstr>
      <vt:lpstr>'5.d. Large Hydro reservoir'!_Toc423599101</vt:lpstr>
      <vt:lpstr>'6.a. Geothermal large'!_Toc423599101</vt:lpstr>
      <vt:lpstr>'6.b. Geothermal small'!_Toc423599101</vt:lpstr>
      <vt:lpstr>'7. Biomass power plant'!_Toc423599101</vt:lpstr>
      <vt:lpstr>'8. Biogas power plant'!_Toc423599101</vt:lpstr>
      <vt:lpstr>'9. Coal Supercritical'!_Toc423599101</vt:lpstr>
      <vt:lpstr>'10. CCGT (GAS)'!Print_Area</vt:lpstr>
      <vt:lpstr>'11. SCGT (GAS)'!Print_Area</vt:lpstr>
      <vt:lpstr>'12. MSW'!Print_Area</vt:lpstr>
      <vt:lpstr>'14.a. Utility-scale Lithium-ion'!Print_Area</vt:lpstr>
      <vt:lpstr>'14.b. Small-scale Lithium-ion'!Print_Area</vt:lpstr>
      <vt:lpstr>'15. Hydro pumped storage'!Print_Area</vt:lpstr>
      <vt:lpstr>'2.a. Residential PV (rooftop)'!Print_Area</vt:lpstr>
      <vt:lpstr>'2.b. Industrial PV (rooftop)'!Print_Area</vt:lpstr>
      <vt:lpstr>'2.e. Floating PV'!Print_Area</vt:lpstr>
      <vt:lpstr>'3.a. Wind Onshore'!Print_Area</vt:lpstr>
      <vt:lpstr>'3.b. Small wind onshore'!Print_Area</vt:lpstr>
      <vt:lpstr>'4.a. Wind Offshore fixed bottom'!Print_Area</vt:lpstr>
      <vt:lpstr>'5.a. Large RoR hydro power'!Print_Area</vt:lpstr>
      <vt:lpstr>'5.b. Small RoR hydro power'!Print_Area</vt:lpstr>
      <vt:lpstr>'5.c. Mini RoR hydro power'!Print_Area</vt:lpstr>
      <vt:lpstr>'5.d. Large Hydro reservoir'!Print_Area</vt:lpstr>
      <vt:lpstr>'6.a. Geothermal large'!Print_Area</vt:lpstr>
      <vt:lpstr>'6.b. Geothermal small'!Print_Area</vt:lpstr>
      <vt:lpstr>'7. Biomass power plant'!Print_Area</vt:lpstr>
      <vt:lpstr>'8. Biogas power plant'!Print_Area</vt:lpstr>
      <vt:lpstr>'9. Coal Supercritical'!Print_Area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Dahl</dc:creator>
  <cp:lastModifiedBy>Francesco Michele Lovat Arranz</cp:lastModifiedBy>
  <dcterms:created xsi:type="dcterms:W3CDTF">2025-03-19T13:42:09Z</dcterms:created>
  <dcterms:modified xsi:type="dcterms:W3CDTF">2025-03-25T16:13:08Z</dcterms:modified>
</cp:coreProperties>
</file>